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6.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9.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20.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3.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6.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7.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8.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9.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30.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1.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32.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33.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34.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35.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36.xml" ContentType="application/vnd.openxmlformats-officedocument.drawing+xml"/>
  <Override PartName="/xl/ctrlProps/ctrlProp69.xml" ContentType="application/vnd.ms-excel.controlproperties+xml"/>
  <Override PartName="/xl/ctrlProps/ctrlProp7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DieseArbeitsmappe" hidePivotFieldList="1" defaultThemeVersion="124226"/>
  <mc:AlternateContent xmlns:mc="http://schemas.openxmlformats.org/markup-compatibility/2006">
    <mc:Choice Requires="x15">
      <x15ac:absPath xmlns:x15ac="http://schemas.microsoft.com/office/spreadsheetml/2010/11/ac" url="https://isprambiente-my.sharepoint.com/personal/marco_cordella_isprambiente_it/Documents/ISPRA/VAL ATM/Riccardo/National Inventory Report/sito emissioni/caricamenti/2026/POL 2026/"/>
    </mc:Choice>
  </mc:AlternateContent>
  <xr:revisionPtr revIDLastSave="43" documentId="8_{470F65A8-0A16-443A-A9FD-BD57A3095DC7}" xr6:coauthVersionLast="47" xr6:coauthVersionMax="47" xr10:uidLastSave="{F504C0A1-D62B-4662-8694-39E66FB4687E}"/>
  <bookViews>
    <workbookView xWindow="28680" yWindow="1740" windowWidth="29040" windowHeight="15720" tabRatio="625" xr2:uid="{00000000-000D-0000-FFFF-FFFF00000000}"/>
  </bookViews>
  <sheets>
    <sheet name="Serie storiche  POL - NFR" sheetId="106" r:id="rId1"/>
    <sheet name="1990" sheetId="57" r:id="rId2"/>
    <sheet name="1991" sheetId="72" r:id="rId3"/>
    <sheet name="1992" sheetId="73" r:id="rId4"/>
    <sheet name="1993" sheetId="74" r:id="rId5"/>
    <sheet name="1994" sheetId="75" r:id="rId6"/>
    <sheet name="1995" sheetId="76" r:id="rId7"/>
    <sheet name="1996" sheetId="77" r:id="rId8"/>
    <sheet name="1997" sheetId="78" r:id="rId9"/>
    <sheet name="1998" sheetId="79" r:id="rId10"/>
    <sheet name="1999" sheetId="80" r:id="rId11"/>
    <sheet name="2000" sheetId="81" r:id="rId12"/>
    <sheet name="2001" sheetId="82" r:id="rId13"/>
    <sheet name="2002" sheetId="83" r:id="rId14"/>
    <sheet name="2003" sheetId="84" r:id="rId15"/>
    <sheet name="2004" sheetId="85" r:id="rId16"/>
    <sheet name="2005" sheetId="86" r:id="rId17"/>
    <sheet name="2006" sheetId="87" r:id="rId18"/>
    <sheet name="2007" sheetId="88" r:id="rId19"/>
    <sheet name="2008" sheetId="89" r:id="rId20"/>
    <sheet name="2009" sheetId="90" r:id="rId21"/>
    <sheet name="2010" sheetId="91" r:id="rId22"/>
    <sheet name="2011" sheetId="92" r:id="rId23"/>
    <sheet name="2012" sheetId="93" r:id="rId24"/>
    <sheet name="2013" sheetId="94" r:id="rId25"/>
    <sheet name="2014" sheetId="95" r:id="rId26"/>
    <sheet name="2015" sheetId="96" r:id="rId27"/>
    <sheet name="2016" sheetId="97" r:id="rId28"/>
    <sheet name="2017" sheetId="98" r:id="rId29"/>
    <sheet name="2018" sheetId="99" r:id="rId30"/>
    <sheet name="2019" sheetId="100" r:id="rId31"/>
    <sheet name="2020" sheetId="101" r:id="rId32"/>
    <sheet name="2021" sheetId="102" r:id="rId33"/>
    <sheet name="2022" sheetId="103" r:id="rId34"/>
    <sheet name="2023" sheetId="104" r:id="rId35"/>
    <sheet name="2024" sheetId="105" r:id="rId36"/>
  </sheets>
  <definedNames>
    <definedName name="_xlnm._FilterDatabase" localSheetId="32" hidden="1">'2021'!$A$13:$BO$141</definedName>
    <definedName name="_xlnm._FilterDatabase" localSheetId="35" hidden="1">'2024'!$E$11:$AL$141</definedName>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x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54" i="105" l="1"/>
  <c r="X152" i="105"/>
  <c r="U154" i="105"/>
  <c r="P154" i="105"/>
  <c r="M154" i="105"/>
  <c r="H154" i="105"/>
  <c r="E152" i="105"/>
  <c r="F154" i="105"/>
  <c r="E154" i="105"/>
  <c r="Y154" i="105"/>
  <c r="X154" i="105"/>
  <c r="Q154" i="105"/>
  <c r="I154" i="105"/>
  <c r="AA152" i="105"/>
  <c r="Z152" i="105"/>
  <c r="S152" i="105"/>
  <c r="R152" i="105"/>
  <c r="K152" i="105"/>
  <c r="J152" i="105"/>
  <c r="AD154" i="105"/>
  <c r="AB154" i="105"/>
  <c r="AA154" i="105"/>
  <c r="Z154" i="105"/>
  <c r="Y152" i="105"/>
  <c r="W152" i="105"/>
  <c r="V154" i="105"/>
  <c r="T154" i="105"/>
  <c r="S154" i="105"/>
  <c r="R154" i="105"/>
  <c r="Q152" i="105"/>
  <c r="O152" i="105"/>
  <c r="N154" i="105"/>
  <c r="L154" i="105"/>
  <c r="K154" i="105"/>
  <c r="J154" i="105"/>
  <c r="I152" i="105"/>
  <c r="G152" i="105"/>
  <c r="F152" i="105"/>
  <c r="A10" i="105"/>
  <c r="H152" i="105" l="1"/>
  <c r="P152" i="105"/>
  <c r="G154" i="105"/>
  <c r="O154" i="105"/>
  <c r="W154" i="105"/>
  <c r="L152" i="105"/>
  <c r="T152" i="105"/>
  <c r="AB152" i="105"/>
  <c r="M152" i="105"/>
  <c r="U152" i="105"/>
  <c r="AC152" i="105"/>
  <c r="N152" i="105"/>
  <c r="V152" i="105"/>
  <c r="AD152" i="105"/>
  <c r="M154" i="104"/>
  <c r="J154" i="104"/>
  <c r="I154" i="104"/>
  <c r="H152" i="104"/>
  <c r="G154" i="104"/>
  <c r="F154" i="104"/>
  <c r="E152" i="104"/>
  <c r="W154" i="104"/>
  <c r="O154" i="104"/>
  <c r="Y152" i="104"/>
  <c r="Q152" i="104"/>
  <c r="AD154" i="104"/>
  <c r="AC154" i="104"/>
  <c r="AB154" i="104"/>
  <c r="AA154" i="104"/>
  <c r="Y154" i="104"/>
  <c r="X152" i="104"/>
  <c r="W152" i="104"/>
  <c r="V154" i="104"/>
  <c r="U154" i="104"/>
  <c r="T154" i="104"/>
  <c r="S154" i="104"/>
  <c r="R154" i="104"/>
  <c r="Q154" i="104"/>
  <c r="P152" i="104"/>
  <c r="O152" i="104"/>
  <c r="N154" i="104"/>
  <c r="L154" i="104"/>
  <c r="K154" i="104"/>
  <c r="F152" i="104"/>
  <c r="E154" i="104"/>
  <c r="A10" i="104"/>
  <c r="G152" i="104" l="1"/>
  <c r="I152" i="104"/>
  <c r="J152" i="104"/>
  <c r="R152" i="104"/>
  <c r="H154" i="104"/>
  <c r="P154" i="104"/>
  <c r="X154" i="104"/>
  <c r="K152" i="104"/>
  <c r="S152" i="104"/>
  <c r="AA152" i="104"/>
  <c r="L152" i="104"/>
  <c r="T152" i="104"/>
  <c r="AB152" i="104"/>
  <c r="M152" i="104"/>
  <c r="U152" i="104"/>
  <c r="AC152" i="104"/>
  <c r="N152" i="104"/>
  <c r="V152" i="104"/>
  <c r="AD152" i="104"/>
  <c r="AA154" i="103" l="1"/>
  <c r="AD154" i="103"/>
  <c r="AB154" i="103"/>
  <c r="S154" i="103"/>
  <c r="R154" i="103"/>
  <c r="Q154" i="103"/>
  <c r="P152" i="103"/>
  <c r="K154" i="103"/>
  <c r="J154" i="103"/>
  <c r="I154" i="103"/>
  <c r="E152" i="103"/>
  <c r="AC154" i="103"/>
  <c r="Y154" i="103"/>
  <c r="X152" i="103"/>
  <c r="W152" i="103"/>
  <c r="V154" i="103"/>
  <c r="U154" i="103"/>
  <c r="T154" i="103"/>
  <c r="O152" i="103"/>
  <c r="N154" i="103"/>
  <c r="M154" i="103"/>
  <c r="L152" i="103"/>
  <c r="G152" i="103"/>
  <c r="F152" i="103"/>
  <c r="A10" i="103"/>
  <c r="E154" i="103" l="1"/>
  <c r="F154" i="103"/>
  <c r="J152" i="103"/>
  <c r="N152" i="103"/>
  <c r="R152" i="103"/>
  <c r="V152" i="103"/>
  <c r="AD152" i="103"/>
  <c r="L154" i="103"/>
  <c r="I152" i="103"/>
  <c r="Q152" i="103"/>
  <c r="Y152" i="103"/>
  <c r="G154" i="103"/>
  <c r="O154" i="103"/>
  <c r="W154" i="103"/>
  <c r="P154" i="103"/>
  <c r="K152" i="103"/>
  <c r="S152" i="103"/>
  <c r="AA152" i="103"/>
  <c r="X154" i="103"/>
  <c r="T152" i="103"/>
  <c r="AB152" i="103"/>
  <c r="M152" i="103"/>
  <c r="U152" i="103"/>
  <c r="AC152" i="103"/>
  <c r="A10" i="102" l="1"/>
  <c r="A10" i="101" l="1"/>
  <c r="A10" i="100" l="1"/>
  <c r="A10" i="99" l="1"/>
  <c r="A10" i="98" l="1"/>
  <c r="A10" i="97"/>
  <c r="A10" i="96" l="1"/>
  <c r="A10" i="95"/>
  <c r="AB172" i="57" l="1"/>
  <c r="A10" i="94"/>
  <c r="A10" i="93"/>
  <c r="A10" i="92"/>
  <c r="A10" i="91"/>
  <c r="A10" i="90"/>
  <c r="A10" i="89"/>
  <c r="A10" i="88"/>
  <c r="A10" i="87"/>
  <c r="A10" i="86"/>
  <c r="A10" i="85"/>
  <c r="A10" i="84"/>
  <c r="A10" i="83"/>
  <c r="A10" i="82"/>
  <c r="A10" i="81"/>
  <c r="A10" i="80"/>
  <c r="A10" i="79"/>
  <c r="A10" i="78"/>
  <c r="A10" i="77"/>
  <c r="A10" i="76"/>
  <c r="A10" i="75"/>
  <c r="A10" i="74"/>
  <c r="A10" i="73"/>
  <c r="A10" i="72"/>
  <c r="A10" i="57"/>
  <c r="F152" i="102" l="1"/>
  <c r="F154" i="102"/>
  <c r="E152" i="102"/>
  <c r="E154" i="102"/>
  <c r="G154" i="102" l="1"/>
  <c r="G152" i="102"/>
  <c r="M154" i="102"/>
  <c r="M152" i="102"/>
  <c r="I154" i="102"/>
  <c r="I152" i="102"/>
  <c r="J154" i="102"/>
  <c r="J152" i="102"/>
  <c r="AD154" i="102"/>
  <c r="AD152" i="102"/>
  <c r="AC154" i="102"/>
  <c r="AC152" i="102"/>
  <c r="L154" i="102" l="1"/>
  <c r="L152" i="102"/>
  <c r="W152" i="102"/>
  <c r="W154" i="102"/>
  <c r="AA154" i="102"/>
  <c r="AA152" i="102"/>
  <c r="Y154" i="102"/>
  <c r="Y152" i="102"/>
  <c r="X152" i="102"/>
  <c r="X154" i="102"/>
  <c r="S154" i="102" l="1"/>
  <c r="S152" i="102"/>
  <c r="O152" i="102"/>
  <c r="O154" i="102"/>
  <c r="AB154" i="102" l="1"/>
  <c r="AB152" i="102"/>
  <c r="V154" i="102"/>
  <c r="V152" i="102"/>
  <c r="U154" i="102"/>
  <c r="U152" i="102"/>
  <c r="N154" i="102"/>
  <c r="N152" i="102"/>
  <c r="T154" i="102"/>
  <c r="T152" i="102"/>
  <c r="P152" i="102"/>
  <c r="P154" i="102"/>
  <c r="R152" i="102"/>
  <c r="R154" i="102"/>
  <c r="Q154" i="102"/>
  <c r="Q152" i="102"/>
  <c r="F154" i="101" l="1"/>
  <c r="F152" i="101"/>
  <c r="AD152" i="101"/>
  <c r="AD154" i="101"/>
  <c r="G154" i="101" l="1"/>
  <c r="G152" i="101"/>
  <c r="E154" i="101"/>
  <c r="E152" i="101"/>
  <c r="M154" i="101"/>
  <c r="M152" i="101"/>
  <c r="K154" i="101"/>
  <c r="K152" i="101"/>
  <c r="L154" i="101" l="1"/>
  <c r="L152" i="101"/>
  <c r="I154" i="101"/>
  <c r="I152" i="101"/>
  <c r="J152" i="101"/>
  <c r="J154" i="101"/>
  <c r="H154" i="101"/>
  <c r="H152" i="101"/>
  <c r="AC152" i="101" l="1"/>
  <c r="AC154" i="101"/>
  <c r="W154" i="101" l="1"/>
  <c r="W152" i="101"/>
  <c r="AA152" i="101"/>
  <c r="AA154" i="101"/>
  <c r="Y154" i="101"/>
  <c r="Y152" i="101"/>
  <c r="X152" i="101"/>
  <c r="X154" i="101"/>
  <c r="N152" i="101"/>
  <c r="N154" i="101"/>
  <c r="P154" i="101"/>
  <c r="P152" i="101"/>
  <c r="Q154" i="101"/>
  <c r="Q152" i="101"/>
  <c r="AB152" i="101" l="1"/>
  <c r="AB154" i="101"/>
  <c r="V152" i="101"/>
  <c r="V154" i="101"/>
  <c r="U154" i="101"/>
  <c r="U152" i="101"/>
  <c r="T152" i="101"/>
  <c r="T154" i="101"/>
  <c r="S152" i="101"/>
  <c r="S154" i="101"/>
  <c r="R154" i="101"/>
  <c r="R152" i="101"/>
  <c r="O154" i="101"/>
  <c r="O152" i="101"/>
  <c r="K154" i="102" l="1"/>
  <c r="K152" i="102"/>
  <c r="M154" i="100" l="1"/>
  <c r="M152" i="100"/>
  <c r="F152" i="100" l="1"/>
  <c r="F154" i="100"/>
  <c r="G154" i="100" l="1"/>
  <c r="G152" i="100"/>
  <c r="H154" i="100"/>
  <c r="H152" i="100"/>
  <c r="E152" i="100" l="1"/>
  <c r="E154" i="100"/>
  <c r="I152" i="100" l="1"/>
  <c r="I154" i="100"/>
  <c r="L154" i="100" l="1"/>
  <c r="L152" i="100"/>
  <c r="AD154" i="100" l="1"/>
  <c r="AD152" i="100"/>
  <c r="J152" i="100" l="1"/>
  <c r="J154" i="100"/>
  <c r="K152" i="100"/>
  <c r="K154" i="100"/>
  <c r="AC152" i="100" l="1"/>
  <c r="AC154" i="100"/>
  <c r="W154" i="100"/>
  <c r="W152" i="100"/>
  <c r="V154" i="100"/>
  <c r="V152" i="100"/>
  <c r="N152" i="100" l="1"/>
  <c r="N154" i="100"/>
  <c r="P152" i="100"/>
  <c r="P154" i="100"/>
  <c r="AB152" i="100" l="1"/>
  <c r="AB154" i="100"/>
  <c r="U152" i="100"/>
  <c r="U154" i="100"/>
  <c r="T154" i="100" l="1"/>
  <c r="T152" i="100"/>
  <c r="S152" i="100"/>
  <c r="S154" i="100"/>
  <c r="R152" i="100"/>
  <c r="R154" i="100"/>
  <c r="O152" i="100"/>
  <c r="O154" i="100"/>
  <c r="Q154" i="100" l="1"/>
  <c r="Q152" i="100"/>
  <c r="AC152" i="99" l="1"/>
  <c r="AC154" i="99"/>
  <c r="AA154" i="99" l="1"/>
  <c r="AA152" i="99"/>
  <c r="AA152" i="100"/>
  <c r="AA154" i="100"/>
  <c r="Y154" i="99"/>
  <c r="Y152" i="99"/>
  <c r="Y152" i="100"/>
  <c r="Y154" i="100"/>
  <c r="X154" i="100"/>
  <c r="X152" i="100"/>
  <c r="X154" i="99"/>
  <c r="X152" i="99"/>
  <c r="AA152" i="89" l="1"/>
  <c r="AA154" i="89"/>
  <c r="AA152" i="72"/>
  <c r="AA154" i="72"/>
  <c r="AA152" i="98"/>
  <c r="AA154" i="98"/>
  <c r="AA154" i="83"/>
  <c r="AA152" i="83"/>
  <c r="AA154" i="75"/>
  <c r="AA152" i="75"/>
  <c r="AA154" i="85"/>
  <c r="AA152" i="85"/>
  <c r="AA152" i="94"/>
  <c r="AA154" i="94"/>
  <c r="AA152" i="95"/>
  <c r="AA154" i="95"/>
  <c r="AA152" i="57"/>
  <c r="AA154" i="57"/>
  <c r="AA154" i="91"/>
  <c r="AA152" i="91"/>
  <c r="AA152" i="81"/>
  <c r="AA154" i="81"/>
  <c r="AA154" i="96"/>
  <c r="AA152" i="96"/>
  <c r="AA154" i="90"/>
  <c r="AA152" i="90"/>
  <c r="AA154" i="93"/>
  <c r="AA152" i="93"/>
  <c r="AA154" i="77"/>
  <c r="AA152" i="77"/>
  <c r="AA154" i="92"/>
  <c r="AA152" i="92"/>
  <c r="AA152" i="86"/>
  <c r="AA154" i="86"/>
  <c r="AA152" i="73"/>
  <c r="AA154" i="73"/>
  <c r="AA152" i="88"/>
  <c r="AA154" i="88"/>
  <c r="AA152" i="82"/>
  <c r="AA154" i="82"/>
  <c r="AA152" i="76"/>
  <c r="AA154" i="76"/>
  <c r="AA152" i="84"/>
  <c r="AA154" i="84"/>
  <c r="AA154" i="78"/>
  <c r="AA152" i="78"/>
  <c r="AA152" i="79"/>
  <c r="AA154" i="79"/>
  <c r="AA152" i="97"/>
  <c r="AA154" i="97"/>
  <c r="AA152" i="80"/>
  <c r="AA154" i="80"/>
  <c r="AA154" i="74"/>
  <c r="AA152" i="74"/>
  <c r="AA152" i="87"/>
  <c r="AA154" i="87"/>
  <c r="Y154" i="76"/>
  <c r="Y152" i="76"/>
  <c r="Y152" i="83"/>
  <c r="Y154" i="83"/>
  <c r="Y154" i="93"/>
  <c r="Y152" i="93"/>
  <c r="Y152" i="96"/>
  <c r="Y154" i="96"/>
  <c r="Y154" i="91"/>
  <c r="Y152" i="91"/>
  <c r="Y152" i="79"/>
  <c r="Y154" i="79"/>
  <c r="Y152" i="98"/>
  <c r="Y154" i="98"/>
  <c r="Y154" i="85"/>
  <c r="Y152" i="85"/>
  <c r="Y152" i="92"/>
  <c r="Y154" i="92"/>
  <c r="Y152" i="84"/>
  <c r="Y154" i="84"/>
  <c r="Y154" i="87"/>
  <c r="Y152" i="87"/>
  <c r="Y154" i="75"/>
  <c r="Y152" i="75"/>
  <c r="Y152" i="94"/>
  <c r="Y154" i="94"/>
  <c r="Y154" i="89"/>
  <c r="Y152" i="89"/>
  <c r="Y152" i="77"/>
  <c r="Y154" i="77"/>
  <c r="Y152" i="80"/>
  <c r="Y154" i="80"/>
  <c r="Y152" i="72"/>
  <c r="Y154" i="72"/>
  <c r="Y152" i="78"/>
  <c r="Y154" i="78"/>
  <c r="Y154" i="74"/>
  <c r="Y152" i="74"/>
  <c r="Y152" i="57"/>
  <c r="Y154" i="57"/>
  <c r="Y154" i="90"/>
  <c r="Y152" i="90"/>
  <c r="Y152" i="97"/>
  <c r="Y154" i="97"/>
  <c r="Y152" i="86"/>
  <c r="Y154" i="86"/>
  <c r="Y154" i="73"/>
  <c r="Y152" i="73"/>
  <c r="Y154" i="95"/>
  <c r="Y152" i="95"/>
  <c r="Y152" i="82"/>
  <c r="Y154" i="82"/>
  <c r="Y154" i="81"/>
  <c r="Y152" i="81"/>
  <c r="Y154" i="88"/>
  <c r="Y152" i="88"/>
  <c r="X154" i="76"/>
  <c r="X152" i="76"/>
  <c r="X154" i="90"/>
  <c r="X152" i="90"/>
  <c r="X152" i="75"/>
  <c r="X154" i="75"/>
  <c r="X154" i="95"/>
  <c r="X152" i="95"/>
  <c r="X154" i="97"/>
  <c r="X152" i="97"/>
  <c r="X154" i="96"/>
  <c r="X152" i="96"/>
  <c r="X152" i="86"/>
  <c r="X154" i="86"/>
  <c r="X152" i="57"/>
  <c r="X154" i="57"/>
  <c r="X154" i="77"/>
  <c r="X152" i="77"/>
  <c r="X154" i="94"/>
  <c r="X152" i="94"/>
  <c r="X152" i="93"/>
  <c r="X154" i="93"/>
  <c r="X152" i="92"/>
  <c r="X154" i="92"/>
  <c r="X152" i="82"/>
  <c r="X154" i="82"/>
  <c r="X154" i="98"/>
  <c r="X152" i="98"/>
  <c r="X152" i="89"/>
  <c r="X154" i="89"/>
  <c r="X152" i="88"/>
  <c r="X154" i="88"/>
  <c r="X152" i="78"/>
  <c r="X154" i="78"/>
  <c r="X152" i="91"/>
  <c r="X154" i="91"/>
  <c r="X154" i="87"/>
  <c r="X152" i="87"/>
  <c r="X154" i="73"/>
  <c r="X152" i="73"/>
  <c r="X152" i="85"/>
  <c r="X154" i="85"/>
  <c r="X154" i="84"/>
  <c r="X152" i="84"/>
  <c r="X152" i="74"/>
  <c r="X154" i="74"/>
  <c r="X154" i="83"/>
  <c r="X152" i="83"/>
  <c r="X152" i="79"/>
  <c r="X154" i="79"/>
  <c r="X154" i="72"/>
  <c r="X152" i="72"/>
  <c r="X154" i="81"/>
  <c r="X152" i="81"/>
  <c r="X154" i="80"/>
  <c r="X152" i="80"/>
  <c r="AC152" i="79" l="1"/>
  <c r="AC154" i="79"/>
  <c r="AC152" i="93"/>
  <c r="AC154" i="93"/>
  <c r="AC152" i="73"/>
  <c r="AC154" i="73"/>
  <c r="AC154" i="87"/>
  <c r="AC152" i="87"/>
  <c r="AC154" i="83"/>
  <c r="AC152" i="83"/>
  <c r="AC154" i="89"/>
  <c r="AC152" i="89"/>
  <c r="AC152" i="72"/>
  <c r="AC154" i="72"/>
  <c r="AC152" i="96" l="1"/>
  <c r="AC154" i="96"/>
  <c r="AC152" i="97"/>
  <c r="AC154" i="97"/>
  <c r="AC152" i="76"/>
  <c r="AC154" i="76"/>
  <c r="AC154" i="80" l="1"/>
  <c r="AC152" i="80"/>
  <c r="AC154" i="84"/>
  <c r="AC152" i="84"/>
  <c r="AC154" i="90"/>
  <c r="AC152" i="90"/>
  <c r="AC154" i="88"/>
  <c r="AC152" i="88"/>
  <c r="AC154" i="75"/>
  <c r="AC152" i="75"/>
  <c r="AC152" i="94"/>
  <c r="AC154" i="94"/>
  <c r="AC154" i="86" l="1"/>
  <c r="AC152" i="86"/>
  <c r="AC152" i="78"/>
  <c r="AC154" i="78"/>
  <c r="AC152" i="74"/>
  <c r="AC154" i="74"/>
  <c r="AC152" i="77"/>
  <c r="AC154" i="77"/>
  <c r="AC154" i="82"/>
  <c r="AC152" i="82"/>
  <c r="AC154" i="57"/>
  <c r="AC152" i="57"/>
  <c r="AC152" i="85"/>
  <c r="AC154" i="85"/>
  <c r="AC154" i="95"/>
  <c r="AC152" i="95"/>
  <c r="AC152" i="91"/>
  <c r="AC154" i="91"/>
  <c r="AC154" i="92"/>
  <c r="AC152" i="92"/>
  <c r="AC152" i="81"/>
  <c r="AC154" i="81"/>
  <c r="AC152" i="98" l="1"/>
  <c r="AC154" i="98"/>
  <c r="L154" i="99" l="1"/>
  <c r="L152" i="99"/>
  <c r="I154" i="99"/>
  <c r="I152" i="99"/>
  <c r="G154" i="99" l="1"/>
  <c r="G152" i="99"/>
  <c r="F152" i="99"/>
  <c r="F154" i="99"/>
  <c r="M152" i="99"/>
  <c r="M154" i="99"/>
  <c r="J154" i="99"/>
  <c r="J152" i="99"/>
  <c r="AD152" i="99"/>
  <c r="AD154" i="99"/>
  <c r="H152" i="99"/>
  <c r="H154" i="99"/>
  <c r="E152" i="99" l="1"/>
  <c r="E154" i="99"/>
  <c r="K154" i="99"/>
  <c r="K152" i="99"/>
  <c r="G152" i="98" l="1"/>
  <c r="G154" i="98"/>
  <c r="F152" i="98"/>
  <c r="F154" i="98"/>
  <c r="M152" i="98"/>
  <c r="M154" i="98"/>
  <c r="L154" i="98"/>
  <c r="L152" i="98"/>
  <c r="I152" i="98"/>
  <c r="I154" i="98"/>
  <c r="J154" i="98"/>
  <c r="J152" i="98"/>
  <c r="E154" i="98" l="1"/>
  <c r="E152" i="98"/>
  <c r="H154" i="98"/>
  <c r="H152" i="98"/>
  <c r="K154" i="98" l="1"/>
  <c r="K152" i="98"/>
  <c r="L152" i="97" l="1"/>
  <c r="L154" i="97"/>
  <c r="I154" i="97"/>
  <c r="I152" i="97"/>
  <c r="G154" i="97" l="1"/>
  <c r="G152" i="97"/>
  <c r="F152" i="97"/>
  <c r="F154" i="97"/>
  <c r="E154" i="97"/>
  <c r="E152" i="97"/>
  <c r="M154" i="97"/>
  <c r="M152" i="97"/>
  <c r="J154" i="97"/>
  <c r="J152" i="97"/>
  <c r="H152" i="97" l="1"/>
  <c r="H154" i="97"/>
  <c r="K152" i="97" l="1"/>
  <c r="K154" i="97"/>
  <c r="G152" i="95" l="1"/>
  <c r="G154" i="95"/>
  <c r="F154" i="95"/>
  <c r="F152" i="95"/>
  <c r="M152" i="95"/>
  <c r="M154" i="95"/>
  <c r="I152" i="95"/>
  <c r="I154" i="95"/>
  <c r="J152" i="95"/>
  <c r="J154" i="95"/>
  <c r="E154" i="95" l="1"/>
  <c r="E152" i="95"/>
  <c r="H154" i="95"/>
  <c r="H152" i="95"/>
  <c r="L152" i="95" l="1"/>
  <c r="L154" i="95"/>
  <c r="K154" i="95"/>
  <c r="K152" i="95"/>
  <c r="M154" i="92" l="1"/>
  <c r="M152" i="92"/>
  <c r="J152" i="92"/>
  <c r="J154" i="92"/>
  <c r="G152" i="73" l="1"/>
  <c r="G154" i="73"/>
  <c r="G154" i="81"/>
  <c r="G152" i="81"/>
  <c r="G152" i="74"/>
  <c r="G154" i="74"/>
  <c r="G154" i="92"/>
  <c r="G152" i="92"/>
  <c r="G152" i="77"/>
  <c r="G154" i="77"/>
  <c r="G152" i="78"/>
  <c r="G154" i="78"/>
  <c r="F152" i="73"/>
  <c r="F154" i="73"/>
  <c r="F152" i="92"/>
  <c r="F154" i="92"/>
  <c r="F154" i="76"/>
  <c r="F152" i="76"/>
  <c r="F154" i="81"/>
  <c r="F152" i="81"/>
  <c r="F154" i="57"/>
  <c r="F152" i="57"/>
  <c r="F154" i="77"/>
  <c r="F152" i="77"/>
  <c r="F154" i="75"/>
  <c r="F152" i="75"/>
  <c r="F152" i="78"/>
  <c r="F154" i="78"/>
  <c r="F154" i="74"/>
  <c r="F152" i="74"/>
  <c r="E152" i="92"/>
  <c r="E154" i="92"/>
  <c r="M154" i="75"/>
  <c r="M152" i="75"/>
  <c r="M154" i="76"/>
  <c r="M152" i="76"/>
  <c r="M152" i="82"/>
  <c r="M154" i="82"/>
  <c r="M152" i="73"/>
  <c r="M154" i="73"/>
  <c r="M152" i="77"/>
  <c r="M154" i="77"/>
  <c r="M154" i="78"/>
  <c r="M152" i="78"/>
  <c r="M152" i="57"/>
  <c r="M154" i="57"/>
  <c r="M152" i="81"/>
  <c r="M154" i="81"/>
  <c r="M154" i="74"/>
  <c r="M152" i="74"/>
  <c r="I152" i="74"/>
  <c r="I154" i="74"/>
  <c r="I152" i="93"/>
  <c r="I154" i="93"/>
  <c r="I154" i="73"/>
  <c r="I152" i="73"/>
  <c r="I152" i="77"/>
  <c r="I154" i="77"/>
  <c r="I152" i="81"/>
  <c r="I154" i="81"/>
  <c r="I154" i="75"/>
  <c r="I152" i="75"/>
  <c r="I154" i="57"/>
  <c r="I152" i="57"/>
  <c r="I154" i="76"/>
  <c r="I152" i="76"/>
  <c r="I152" i="92"/>
  <c r="I154" i="92"/>
  <c r="I154" i="82"/>
  <c r="I152" i="82"/>
  <c r="J152" i="74"/>
  <c r="J154" i="74"/>
  <c r="J152" i="57"/>
  <c r="J154" i="57"/>
  <c r="J152" i="93"/>
  <c r="J154" i="93"/>
  <c r="J152" i="77"/>
  <c r="J154" i="77"/>
  <c r="J152" i="73"/>
  <c r="J154" i="73"/>
  <c r="J152" i="81"/>
  <c r="J154" i="81"/>
  <c r="J154" i="75"/>
  <c r="J152" i="75"/>
  <c r="H154" i="78"/>
  <c r="H152" i="78"/>
  <c r="H152" i="81"/>
  <c r="H154" i="81"/>
  <c r="H154" i="74"/>
  <c r="H152" i="74"/>
  <c r="H152" i="57"/>
  <c r="H154" i="57"/>
  <c r="H154" i="76"/>
  <c r="H152" i="76"/>
  <c r="H154" i="92"/>
  <c r="H152" i="92"/>
  <c r="H154" i="75"/>
  <c r="H152" i="75"/>
  <c r="H154" i="73"/>
  <c r="H152" i="73"/>
  <c r="H152" i="77"/>
  <c r="H154" i="77"/>
  <c r="G154" i="75" l="1"/>
  <c r="G152" i="75"/>
  <c r="G154" i="93"/>
  <c r="G152" i="93"/>
  <c r="G154" i="82"/>
  <c r="G152" i="82"/>
  <c r="G154" i="80"/>
  <c r="G152" i="80"/>
  <c r="G152" i="94"/>
  <c r="G154" i="94"/>
  <c r="G152" i="57"/>
  <c r="G154" i="57"/>
  <c r="F152" i="93"/>
  <c r="F154" i="93"/>
  <c r="F152" i="94"/>
  <c r="F154" i="94"/>
  <c r="F152" i="82"/>
  <c r="F154" i="82"/>
  <c r="E154" i="78"/>
  <c r="E152" i="78"/>
  <c r="E152" i="57"/>
  <c r="E154" i="57"/>
  <c r="E154" i="73"/>
  <c r="E152" i="73"/>
  <c r="E154" i="76"/>
  <c r="E152" i="76"/>
  <c r="E152" i="77"/>
  <c r="E154" i="77"/>
  <c r="E152" i="74"/>
  <c r="E154" i="74"/>
  <c r="E152" i="75"/>
  <c r="E154" i="75"/>
  <c r="E152" i="81"/>
  <c r="E154" i="81"/>
  <c r="M154" i="94"/>
  <c r="M152" i="94"/>
  <c r="M152" i="93"/>
  <c r="M154" i="93"/>
  <c r="L154" i="76"/>
  <c r="L152" i="76"/>
  <c r="L152" i="82"/>
  <c r="L154" i="82"/>
  <c r="L152" i="74"/>
  <c r="L154" i="74"/>
  <c r="L154" i="57"/>
  <c r="L152" i="57"/>
  <c r="L154" i="93"/>
  <c r="L152" i="93"/>
  <c r="L154" i="80"/>
  <c r="L152" i="80"/>
  <c r="L152" i="94"/>
  <c r="L154" i="94"/>
  <c r="L154" i="92"/>
  <c r="L152" i="92"/>
  <c r="L152" i="75"/>
  <c r="L154" i="75"/>
  <c r="L154" i="72"/>
  <c r="L152" i="72"/>
  <c r="L152" i="77"/>
  <c r="L154" i="77"/>
  <c r="L154" i="73"/>
  <c r="L152" i="73"/>
  <c r="L152" i="81"/>
  <c r="L154" i="81"/>
  <c r="L154" i="88"/>
  <c r="L152" i="88"/>
  <c r="I154" i="80"/>
  <c r="I152" i="80"/>
  <c r="I152" i="78"/>
  <c r="I154" i="78"/>
  <c r="I154" i="88"/>
  <c r="I152" i="88"/>
  <c r="I152" i="72"/>
  <c r="I154" i="72"/>
  <c r="J152" i="78"/>
  <c r="J154" i="78"/>
  <c r="J152" i="94"/>
  <c r="J154" i="94"/>
  <c r="J154" i="82"/>
  <c r="J152" i="82"/>
  <c r="J152" i="76"/>
  <c r="J154" i="76"/>
  <c r="K154" i="81"/>
  <c r="K152" i="81"/>
  <c r="K152" i="92"/>
  <c r="K154" i="92"/>
  <c r="K152" i="77"/>
  <c r="K154" i="77"/>
  <c r="K154" i="74"/>
  <c r="K152" i="74"/>
  <c r="K154" i="57"/>
  <c r="K152" i="57"/>
  <c r="K152" i="75"/>
  <c r="K154" i="75"/>
  <c r="K154" i="73"/>
  <c r="K152" i="73"/>
  <c r="AD154" i="81"/>
  <c r="AD152" i="81"/>
  <c r="AD152" i="79"/>
  <c r="AD154" i="79"/>
  <c r="AD152" i="94"/>
  <c r="AD154" i="94"/>
  <c r="AD154" i="82"/>
  <c r="AD152" i="82"/>
  <c r="AD152" i="93"/>
  <c r="AD154" i="93"/>
  <c r="AD152" i="92"/>
  <c r="AD154" i="92"/>
  <c r="H154" i="82"/>
  <c r="H152" i="82"/>
  <c r="H154" i="93"/>
  <c r="H152" i="93"/>
  <c r="G152" i="72" l="1"/>
  <c r="G154" i="72"/>
  <c r="G152" i="76"/>
  <c r="G154" i="76"/>
  <c r="G154" i="88"/>
  <c r="G152" i="88"/>
  <c r="F154" i="72"/>
  <c r="F152" i="72"/>
  <c r="E154" i="82"/>
  <c r="E152" i="82"/>
  <c r="E154" i="93"/>
  <c r="E152" i="93"/>
  <c r="E154" i="94"/>
  <c r="E152" i="94"/>
  <c r="M154" i="80"/>
  <c r="M152" i="80"/>
  <c r="M154" i="72"/>
  <c r="M152" i="72"/>
  <c r="L154" i="78"/>
  <c r="L152" i="78"/>
  <c r="L154" i="79"/>
  <c r="L152" i="79"/>
  <c r="I152" i="79"/>
  <c r="I154" i="79"/>
  <c r="J152" i="88"/>
  <c r="J154" i="88"/>
  <c r="J152" i="80"/>
  <c r="J154" i="80"/>
  <c r="J154" i="72"/>
  <c r="J152" i="72"/>
  <c r="K152" i="93"/>
  <c r="K154" i="93"/>
  <c r="K154" i="78"/>
  <c r="K152" i="78"/>
  <c r="K154" i="76"/>
  <c r="K152" i="76"/>
  <c r="K152" i="82"/>
  <c r="K154" i="82"/>
  <c r="AD152" i="80"/>
  <c r="AD154" i="80"/>
  <c r="AD154" i="98"/>
  <c r="AD152" i="98"/>
  <c r="AD152" i="73"/>
  <c r="AD154" i="73"/>
  <c r="AD152" i="78"/>
  <c r="AD154" i="78"/>
  <c r="AD154" i="88"/>
  <c r="AD152" i="88"/>
  <c r="AD152" i="72"/>
  <c r="AD154" i="72"/>
  <c r="AD152" i="97"/>
  <c r="AD154" i="97"/>
  <c r="AD152" i="76"/>
  <c r="AD154" i="76"/>
  <c r="AD152" i="77"/>
  <c r="AD154" i="77"/>
  <c r="AD154" i="95"/>
  <c r="AD152" i="95"/>
  <c r="AD152" i="75"/>
  <c r="AD154" i="75"/>
  <c r="AD152" i="57"/>
  <c r="AD154" i="57"/>
  <c r="AD152" i="74"/>
  <c r="AD154" i="74"/>
  <c r="W152" i="74"/>
  <c r="W154" i="74"/>
  <c r="W154" i="92"/>
  <c r="W152" i="92"/>
  <c r="W154" i="88"/>
  <c r="W152" i="88"/>
  <c r="W154" i="57"/>
  <c r="W152" i="57"/>
  <c r="W154" i="73"/>
  <c r="W152" i="73"/>
  <c r="W154" i="93"/>
  <c r="W152" i="93"/>
  <c r="W152" i="72"/>
  <c r="W154" i="72"/>
  <c r="W154" i="82"/>
  <c r="W152" i="82"/>
  <c r="W154" i="97"/>
  <c r="W152" i="97"/>
  <c r="W154" i="79"/>
  <c r="W152" i="79"/>
  <c r="W152" i="81"/>
  <c r="W154" i="81"/>
  <c r="W152" i="80"/>
  <c r="W154" i="80"/>
  <c r="W154" i="75"/>
  <c r="W152" i="75"/>
  <c r="W152" i="98"/>
  <c r="W154" i="98"/>
  <c r="W154" i="95"/>
  <c r="W152" i="95"/>
  <c r="W154" i="76"/>
  <c r="W152" i="76"/>
  <c r="W154" i="78"/>
  <c r="W152" i="78"/>
  <c r="W152" i="77"/>
  <c r="W154" i="77"/>
  <c r="AB154" i="72"/>
  <c r="AB152" i="72"/>
  <c r="AB152" i="93"/>
  <c r="AB154" i="93"/>
  <c r="AB154" i="97"/>
  <c r="AB152" i="97"/>
  <c r="AB152" i="81"/>
  <c r="AB154" i="81"/>
  <c r="AB154" i="88"/>
  <c r="AB152" i="88"/>
  <c r="AB152" i="98"/>
  <c r="AB154" i="98"/>
  <c r="AB152" i="92"/>
  <c r="AB154" i="92"/>
  <c r="AB154" i="94"/>
  <c r="AB152" i="94"/>
  <c r="AB152" i="95"/>
  <c r="AB154" i="95"/>
  <c r="AB152" i="77"/>
  <c r="AB154" i="77"/>
  <c r="AB154" i="76"/>
  <c r="AB152" i="76"/>
  <c r="V154" i="93"/>
  <c r="V152" i="93"/>
  <c r="V154" i="92"/>
  <c r="V152" i="92"/>
  <c r="V154" i="95"/>
  <c r="V152" i="95"/>
  <c r="V152" i="97"/>
  <c r="V154" i="97"/>
  <c r="V154" i="94"/>
  <c r="V152" i="94"/>
  <c r="U154" i="92"/>
  <c r="U152" i="92"/>
  <c r="U152" i="93"/>
  <c r="U154" i="93"/>
  <c r="U154" i="94"/>
  <c r="U152" i="94"/>
  <c r="U152" i="97"/>
  <c r="U154" i="97"/>
  <c r="U152" i="95"/>
  <c r="U154" i="95"/>
  <c r="N152" i="95"/>
  <c r="N154" i="95"/>
  <c r="N152" i="94"/>
  <c r="N154" i="94"/>
  <c r="N152" i="93"/>
  <c r="N154" i="93"/>
  <c r="N152" i="97"/>
  <c r="N154" i="97"/>
  <c r="N152" i="92"/>
  <c r="N154" i="92"/>
  <c r="T154" i="97"/>
  <c r="T152" i="97"/>
  <c r="T154" i="94"/>
  <c r="T152" i="94"/>
  <c r="T152" i="95"/>
  <c r="T154" i="95"/>
  <c r="T152" i="92"/>
  <c r="T154" i="92"/>
  <c r="T152" i="93"/>
  <c r="T154" i="93"/>
  <c r="P154" i="95"/>
  <c r="P152" i="95"/>
  <c r="P154" i="97"/>
  <c r="P152" i="97"/>
  <c r="P154" i="93"/>
  <c r="P152" i="93"/>
  <c r="P152" i="92"/>
  <c r="P154" i="92"/>
  <c r="P154" i="94"/>
  <c r="P152" i="94"/>
  <c r="S152" i="92"/>
  <c r="S154" i="92"/>
  <c r="S154" i="95"/>
  <c r="S152" i="95"/>
  <c r="S152" i="93"/>
  <c r="S154" i="93"/>
  <c r="S152" i="97"/>
  <c r="S154" i="97"/>
  <c r="S154" i="94"/>
  <c r="S152" i="94"/>
  <c r="R152" i="97"/>
  <c r="R154" i="97"/>
  <c r="R154" i="94"/>
  <c r="R152" i="94"/>
  <c r="R152" i="92"/>
  <c r="R154" i="92"/>
  <c r="R152" i="95"/>
  <c r="R154" i="95"/>
  <c r="R152" i="93"/>
  <c r="R154" i="93"/>
  <c r="O152" i="97"/>
  <c r="O154" i="97"/>
  <c r="O154" i="95"/>
  <c r="O152" i="95"/>
  <c r="O154" i="94"/>
  <c r="O152" i="94"/>
  <c r="O154" i="92"/>
  <c r="O152" i="92"/>
  <c r="O152" i="93"/>
  <c r="O154" i="93"/>
  <c r="Q152" i="94"/>
  <c r="Q154" i="94"/>
  <c r="Q152" i="93"/>
  <c r="Q154" i="93"/>
  <c r="Q154" i="98"/>
  <c r="Q152" i="98"/>
  <c r="Q152" i="92"/>
  <c r="Q154" i="92"/>
  <c r="Q152" i="57"/>
  <c r="Q154" i="57"/>
  <c r="Q154" i="97"/>
  <c r="Q152" i="97"/>
  <c r="Q152" i="95"/>
  <c r="Q154" i="95"/>
  <c r="H152" i="80"/>
  <c r="H154" i="80"/>
  <c r="H154" i="72"/>
  <c r="H152" i="72"/>
  <c r="H154" i="94"/>
  <c r="H152" i="94"/>
  <c r="G152" i="96" l="1"/>
  <c r="G154" i="96"/>
  <c r="F154" i="80"/>
  <c r="F152" i="80"/>
  <c r="F154" i="79"/>
  <c r="F152" i="79"/>
  <c r="F152" i="88"/>
  <c r="F154" i="88"/>
  <c r="F154" i="96"/>
  <c r="F152" i="96"/>
  <c r="E152" i="88"/>
  <c r="E154" i="88"/>
  <c r="E152" i="80"/>
  <c r="E154" i="80"/>
  <c r="M154" i="88"/>
  <c r="M152" i="88"/>
  <c r="M154" i="96"/>
  <c r="M152" i="96"/>
  <c r="M154" i="79"/>
  <c r="M152" i="79"/>
  <c r="I152" i="94"/>
  <c r="I154" i="94"/>
  <c r="J152" i="96"/>
  <c r="J154" i="96"/>
  <c r="K154" i="88"/>
  <c r="K152" i="88"/>
  <c r="K154" i="72"/>
  <c r="K152" i="72"/>
  <c r="K154" i="80"/>
  <c r="K152" i="80"/>
  <c r="K154" i="94"/>
  <c r="K152" i="94"/>
  <c r="W152" i="94"/>
  <c r="W154" i="94"/>
  <c r="W154" i="99"/>
  <c r="W152" i="99"/>
  <c r="AB152" i="99"/>
  <c r="AB154" i="99"/>
  <c r="AB152" i="75"/>
  <c r="AB154" i="75"/>
  <c r="AB152" i="78"/>
  <c r="AB154" i="78"/>
  <c r="AB154" i="79"/>
  <c r="AB152" i="79"/>
  <c r="AB152" i="57"/>
  <c r="AB154" i="57"/>
  <c r="AB152" i="73"/>
  <c r="AB154" i="73"/>
  <c r="AB154" i="82"/>
  <c r="AB152" i="82"/>
  <c r="AB152" i="74"/>
  <c r="AB154" i="74"/>
  <c r="AB152" i="80"/>
  <c r="AB154" i="80"/>
  <c r="V152" i="80"/>
  <c r="V154" i="80"/>
  <c r="V152" i="86"/>
  <c r="V154" i="86"/>
  <c r="V154" i="98"/>
  <c r="V152" i="98"/>
  <c r="V152" i="82"/>
  <c r="V154" i="82"/>
  <c r="V152" i="81"/>
  <c r="V154" i="81"/>
  <c r="V152" i="79"/>
  <c r="V154" i="79"/>
  <c r="V152" i="75"/>
  <c r="V154" i="75"/>
  <c r="V154" i="73"/>
  <c r="V152" i="73"/>
  <c r="V152" i="76"/>
  <c r="V154" i="76"/>
  <c r="V152" i="72"/>
  <c r="V154" i="72"/>
  <c r="V152" i="96"/>
  <c r="V154" i="96"/>
  <c r="V152" i="77"/>
  <c r="V154" i="77"/>
  <c r="V154" i="78"/>
  <c r="V152" i="78"/>
  <c r="V154" i="88"/>
  <c r="V152" i="88"/>
  <c r="V152" i="74"/>
  <c r="V154" i="74"/>
  <c r="V152" i="57"/>
  <c r="V154" i="57"/>
  <c r="U152" i="76"/>
  <c r="U154" i="76"/>
  <c r="U152" i="75"/>
  <c r="U154" i="75"/>
  <c r="U154" i="82"/>
  <c r="U152" i="82"/>
  <c r="U152" i="77"/>
  <c r="U154" i="77"/>
  <c r="U152" i="78"/>
  <c r="U154" i="78"/>
  <c r="U152" i="80"/>
  <c r="U154" i="80"/>
  <c r="U154" i="98"/>
  <c r="U152" i="98"/>
  <c r="U152" i="79"/>
  <c r="U154" i="79"/>
  <c r="U152" i="57"/>
  <c r="U154" i="57"/>
  <c r="U152" i="72"/>
  <c r="U154" i="72"/>
  <c r="U152" i="74"/>
  <c r="U154" i="74"/>
  <c r="U152" i="73"/>
  <c r="U154" i="73"/>
  <c r="U152" i="88"/>
  <c r="U154" i="88"/>
  <c r="U154" i="96"/>
  <c r="U152" i="96"/>
  <c r="U152" i="81"/>
  <c r="U154" i="81"/>
  <c r="N152" i="80"/>
  <c r="N154" i="80"/>
  <c r="N154" i="74"/>
  <c r="N152" i="74"/>
  <c r="N152" i="77"/>
  <c r="N154" i="77"/>
  <c r="N154" i="81"/>
  <c r="N152" i="81"/>
  <c r="N154" i="98"/>
  <c r="N152" i="98"/>
  <c r="N154" i="96"/>
  <c r="N152" i="96"/>
  <c r="N154" i="79"/>
  <c r="N152" i="79"/>
  <c r="N154" i="57"/>
  <c r="N152" i="57"/>
  <c r="N152" i="78"/>
  <c r="N154" i="78"/>
  <c r="N152" i="72"/>
  <c r="N154" i="72"/>
  <c r="N152" i="76"/>
  <c r="N154" i="76"/>
  <c r="N152" i="73"/>
  <c r="N154" i="73"/>
  <c r="N152" i="75"/>
  <c r="N154" i="75"/>
  <c r="N154" i="82"/>
  <c r="N152" i="82"/>
  <c r="N152" i="88"/>
  <c r="N154" i="88"/>
  <c r="T152" i="57"/>
  <c r="T154" i="57"/>
  <c r="T154" i="88"/>
  <c r="T152" i="88"/>
  <c r="T154" i="98"/>
  <c r="T152" i="98"/>
  <c r="T152" i="81"/>
  <c r="T154" i="81"/>
  <c r="T152" i="82"/>
  <c r="T154" i="82"/>
  <c r="T152" i="73"/>
  <c r="T154" i="73"/>
  <c r="T152" i="75"/>
  <c r="T154" i="75"/>
  <c r="T154" i="74"/>
  <c r="T152" i="74"/>
  <c r="T152" i="79"/>
  <c r="T154" i="79"/>
  <c r="T152" i="76"/>
  <c r="T154" i="76"/>
  <c r="T152" i="77"/>
  <c r="T154" i="77"/>
  <c r="T154" i="96"/>
  <c r="T152" i="96"/>
  <c r="T154" i="80"/>
  <c r="T152" i="80"/>
  <c r="T154" i="78"/>
  <c r="T152" i="78"/>
  <c r="T154" i="72"/>
  <c r="T152" i="72"/>
  <c r="P154" i="80"/>
  <c r="P152" i="80"/>
  <c r="P152" i="77"/>
  <c r="P154" i="77"/>
  <c r="P154" i="73"/>
  <c r="P152" i="73"/>
  <c r="P154" i="98"/>
  <c r="P152" i="98"/>
  <c r="P154" i="96"/>
  <c r="P152" i="96"/>
  <c r="P152" i="76"/>
  <c r="P154" i="76"/>
  <c r="P152" i="78"/>
  <c r="P154" i="78"/>
  <c r="P154" i="57"/>
  <c r="P152" i="57"/>
  <c r="P154" i="79"/>
  <c r="P152" i="79"/>
  <c r="P154" i="82"/>
  <c r="P152" i="82"/>
  <c r="P154" i="75"/>
  <c r="P152" i="75"/>
  <c r="P152" i="74"/>
  <c r="P154" i="74"/>
  <c r="P154" i="81"/>
  <c r="P152" i="81"/>
  <c r="P154" i="88"/>
  <c r="P152" i="88"/>
  <c r="P152" i="72"/>
  <c r="P154" i="72"/>
  <c r="S154" i="76"/>
  <c r="S152" i="76"/>
  <c r="S154" i="96"/>
  <c r="S152" i="96"/>
  <c r="S154" i="79"/>
  <c r="S152" i="79"/>
  <c r="S154" i="88"/>
  <c r="S152" i="88"/>
  <c r="S154" i="81"/>
  <c r="S152" i="81"/>
  <c r="S152" i="73"/>
  <c r="S154" i="73"/>
  <c r="S152" i="78"/>
  <c r="S154" i="78"/>
  <c r="S152" i="80"/>
  <c r="S154" i="80"/>
  <c r="S154" i="57"/>
  <c r="S152" i="57"/>
  <c r="S152" i="74"/>
  <c r="S154" i="74"/>
  <c r="S152" i="77"/>
  <c r="S154" i="77"/>
  <c r="S154" i="72"/>
  <c r="S152" i="72"/>
  <c r="S154" i="82"/>
  <c r="S152" i="82"/>
  <c r="S152" i="75"/>
  <c r="S154" i="75"/>
  <c r="S154" i="98"/>
  <c r="S152" i="98"/>
  <c r="R154" i="73"/>
  <c r="R152" i="73"/>
  <c r="R152" i="88"/>
  <c r="R154" i="88"/>
  <c r="R154" i="57"/>
  <c r="R152" i="57"/>
  <c r="R154" i="77"/>
  <c r="R152" i="77"/>
  <c r="R154" i="80"/>
  <c r="R152" i="80"/>
  <c r="R152" i="81"/>
  <c r="R154" i="81"/>
  <c r="R152" i="72"/>
  <c r="R154" i="72"/>
  <c r="R152" i="82"/>
  <c r="R154" i="82"/>
  <c r="R152" i="75"/>
  <c r="R154" i="75"/>
  <c r="R152" i="74"/>
  <c r="R154" i="74"/>
  <c r="R152" i="78"/>
  <c r="R154" i="78"/>
  <c r="R152" i="76"/>
  <c r="R154" i="76"/>
  <c r="R152" i="96"/>
  <c r="R154" i="96"/>
  <c r="R152" i="79"/>
  <c r="R154" i="79"/>
  <c r="O154" i="73"/>
  <c r="O152" i="73"/>
  <c r="O152" i="82"/>
  <c r="O154" i="82"/>
  <c r="O154" i="76"/>
  <c r="O152" i="76"/>
  <c r="O154" i="77"/>
  <c r="O152" i="77"/>
  <c r="O152" i="78"/>
  <c r="O154" i="78"/>
  <c r="O154" i="88"/>
  <c r="O152" i="88"/>
  <c r="O152" i="72"/>
  <c r="O154" i="72"/>
  <c r="O152" i="74"/>
  <c r="O154" i="74"/>
  <c r="O152" i="81"/>
  <c r="O154" i="81"/>
  <c r="O154" i="75"/>
  <c r="O152" i="75"/>
  <c r="O154" i="57"/>
  <c r="O152" i="57"/>
  <c r="O152" i="98"/>
  <c r="O154" i="98"/>
  <c r="O152" i="80"/>
  <c r="O154" i="80"/>
  <c r="O152" i="96"/>
  <c r="O154" i="96"/>
  <c r="O154" i="79"/>
  <c r="O152" i="79"/>
  <c r="Q154" i="81"/>
  <c r="Q152" i="81"/>
  <c r="Q152" i="77"/>
  <c r="Q154" i="77"/>
  <c r="Q154" i="76"/>
  <c r="Q152" i="76"/>
  <c r="Q154" i="75"/>
  <c r="Q152" i="75"/>
  <c r="Q152" i="88"/>
  <c r="Q154" i="88"/>
  <c r="Q152" i="82"/>
  <c r="Q154" i="82"/>
  <c r="Q152" i="96"/>
  <c r="Q154" i="96"/>
  <c r="Q154" i="73"/>
  <c r="Q152" i="73"/>
  <c r="Q154" i="74"/>
  <c r="Q152" i="74"/>
  <c r="Q152" i="72"/>
  <c r="Q154" i="72"/>
  <c r="Q152" i="78"/>
  <c r="Q154" i="78"/>
  <c r="Q154" i="80"/>
  <c r="Q152" i="80"/>
  <c r="Q152" i="79"/>
  <c r="Q154" i="79"/>
  <c r="Q154" i="99"/>
  <c r="Q152" i="99"/>
  <c r="H154" i="88"/>
  <c r="H152" i="88"/>
  <c r="G154" i="79" l="1"/>
  <c r="G152" i="79"/>
  <c r="E154" i="96"/>
  <c r="E152" i="96"/>
  <c r="E152" i="72"/>
  <c r="E154" i="72"/>
  <c r="E154" i="79"/>
  <c r="E152" i="79"/>
  <c r="L154" i="96"/>
  <c r="L152" i="96"/>
  <c r="I154" i="96"/>
  <c r="I152" i="96"/>
  <c r="J154" i="79"/>
  <c r="J152" i="79"/>
  <c r="AD152" i="96"/>
  <c r="AD154" i="96"/>
  <c r="V152" i="99"/>
  <c r="V154" i="99"/>
  <c r="U152" i="99"/>
  <c r="U154" i="99"/>
  <c r="N152" i="99"/>
  <c r="N154" i="99"/>
  <c r="T154" i="99"/>
  <c r="T152" i="99"/>
  <c r="P154" i="99"/>
  <c r="P152" i="99"/>
  <c r="S152" i="99"/>
  <c r="S154" i="99"/>
  <c r="R154" i="99"/>
  <c r="R152" i="99"/>
  <c r="R152" i="98"/>
  <c r="R154" i="98"/>
  <c r="O154" i="99"/>
  <c r="O152" i="99"/>
  <c r="H154" i="96"/>
  <c r="H152" i="96"/>
  <c r="H154" i="79"/>
  <c r="H152" i="79"/>
  <c r="K152" i="79" l="1"/>
  <c r="K154" i="79"/>
  <c r="K154" i="96"/>
  <c r="K152" i="96"/>
  <c r="W152" i="96"/>
  <c r="W154" i="96"/>
  <c r="AB154" i="96"/>
  <c r="AB152" i="96"/>
  <c r="L154" i="91" l="1"/>
  <c r="L152" i="91"/>
  <c r="AD154" i="91"/>
  <c r="AD152" i="91"/>
  <c r="V152" i="91"/>
  <c r="V154" i="91"/>
  <c r="N152" i="91"/>
  <c r="N154" i="91"/>
  <c r="P152" i="91"/>
  <c r="P154" i="91"/>
  <c r="S154" i="91"/>
  <c r="S152" i="91"/>
  <c r="O152" i="91"/>
  <c r="O154" i="91"/>
  <c r="Q152" i="91"/>
  <c r="Q154" i="91"/>
  <c r="I154" i="91" l="1"/>
  <c r="I152" i="91"/>
  <c r="J152" i="91"/>
  <c r="J154" i="91"/>
  <c r="W152" i="91"/>
  <c r="W154" i="91"/>
  <c r="AB152" i="91"/>
  <c r="AB154" i="91"/>
  <c r="U154" i="91"/>
  <c r="U152" i="91"/>
  <c r="T152" i="91"/>
  <c r="T154" i="91"/>
  <c r="R152" i="91"/>
  <c r="R154" i="91"/>
  <c r="H152" i="91"/>
  <c r="H154" i="91"/>
  <c r="G154" i="91" l="1"/>
  <c r="G152" i="91"/>
  <c r="F154" i="91"/>
  <c r="F152" i="91"/>
  <c r="M154" i="91"/>
  <c r="M152" i="91"/>
  <c r="K152" i="91"/>
  <c r="K154" i="91"/>
  <c r="E152" i="91" l="1"/>
  <c r="E154" i="91"/>
  <c r="L152" i="90" l="1"/>
  <c r="L154" i="90"/>
  <c r="I152" i="90"/>
  <c r="I154" i="90"/>
  <c r="AD154" i="90"/>
  <c r="AD152" i="90"/>
  <c r="V152" i="90"/>
  <c r="V154" i="90"/>
  <c r="U152" i="90"/>
  <c r="U154" i="90"/>
  <c r="N154" i="90"/>
  <c r="N152" i="90"/>
  <c r="T154" i="90"/>
  <c r="T152" i="90"/>
  <c r="P154" i="90"/>
  <c r="P152" i="90"/>
  <c r="S152" i="90"/>
  <c r="S154" i="90"/>
  <c r="R154" i="90"/>
  <c r="R152" i="90"/>
  <c r="O152" i="90"/>
  <c r="O154" i="90"/>
  <c r="Q152" i="90"/>
  <c r="Q154" i="90"/>
  <c r="G154" i="90" l="1"/>
  <c r="G152" i="90"/>
  <c r="F154" i="90"/>
  <c r="F152" i="90"/>
  <c r="M154" i="90"/>
  <c r="M152" i="90"/>
  <c r="J154" i="90"/>
  <c r="J152" i="90"/>
  <c r="W152" i="90"/>
  <c r="W154" i="90"/>
  <c r="AB154" i="90"/>
  <c r="AB152" i="90"/>
  <c r="H154" i="90"/>
  <c r="H152" i="90"/>
  <c r="E154" i="90" l="1"/>
  <c r="E152" i="90"/>
  <c r="K152" i="90"/>
  <c r="K154" i="90"/>
  <c r="L152" i="87" l="1"/>
  <c r="L154" i="87"/>
  <c r="I152" i="87"/>
  <c r="I154" i="87"/>
  <c r="V152" i="87"/>
  <c r="V154" i="87"/>
  <c r="U154" i="87"/>
  <c r="U152" i="87"/>
  <c r="P154" i="87"/>
  <c r="P152" i="87"/>
  <c r="S152" i="87"/>
  <c r="S154" i="87"/>
  <c r="R154" i="87"/>
  <c r="R152" i="87"/>
  <c r="O154" i="87"/>
  <c r="O152" i="87"/>
  <c r="Q152" i="87"/>
  <c r="Q154" i="87"/>
  <c r="AD152" i="87" l="1"/>
  <c r="AD154" i="87"/>
  <c r="W154" i="87"/>
  <c r="W152" i="87"/>
  <c r="AB154" i="87"/>
  <c r="AB152" i="87"/>
  <c r="N154" i="87"/>
  <c r="N152" i="87"/>
  <c r="T154" i="87"/>
  <c r="T152" i="87"/>
  <c r="H152" i="87"/>
  <c r="H154" i="87"/>
  <c r="G152" i="87" l="1"/>
  <c r="G154" i="87"/>
  <c r="F154" i="87"/>
  <c r="F152" i="87"/>
  <c r="M154" i="87"/>
  <c r="M152" i="87"/>
  <c r="J154" i="87"/>
  <c r="J152" i="87"/>
  <c r="E154" i="87" l="1"/>
  <c r="E152" i="87"/>
  <c r="K154" i="87"/>
  <c r="K152" i="87"/>
  <c r="L152" i="83" l="1"/>
  <c r="L154" i="83"/>
  <c r="I152" i="83"/>
  <c r="I154" i="83"/>
  <c r="AD154" i="83"/>
  <c r="AD152" i="83"/>
  <c r="V152" i="83"/>
  <c r="V154" i="83"/>
  <c r="U154" i="83"/>
  <c r="U152" i="83"/>
  <c r="N154" i="83"/>
  <c r="N152" i="83"/>
  <c r="T152" i="83"/>
  <c r="T154" i="83"/>
  <c r="R154" i="83"/>
  <c r="R152" i="83"/>
  <c r="O154" i="83"/>
  <c r="O152" i="83"/>
  <c r="M154" i="83" l="1"/>
  <c r="M152" i="83"/>
  <c r="P154" i="83"/>
  <c r="P152" i="83"/>
  <c r="S152" i="83"/>
  <c r="S154" i="83"/>
  <c r="Q154" i="83"/>
  <c r="Q152" i="83"/>
  <c r="H154" i="83"/>
  <c r="H152" i="83"/>
  <c r="G154" i="83" l="1"/>
  <c r="G152" i="83"/>
  <c r="F154" i="83"/>
  <c r="F152" i="83"/>
  <c r="J154" i="83"/>
  <c r="J152" i="83"/>
  <c r="W152" i="83"/>
  <c r="W154" i="83"/>
  <c r="AB152" i="83"/>
  <c r="AB154" i="83"/>
  <c r="E154" i="83" l="1"/>
  <c r="E152" i="83"/>
  <c r="K152" i="83"/>
  <c r="K154" i="83"/>
  <c r="L152" i="84" l="1"/>
  <c r="L154" i="84"/>
  <c r="AD152" i="84"/>
  <c r="AD154" i="84"/>
  <c r="N152" i="84"/>
  <c r="N154" i="84"/>
  <c r="T154" i="84"/>
  <c r="T152" i="84"/>
  <c r="I154" i="84" l="1"/>
  <c r="I152" i="84"/>
  <c r="V152" i="84"/>
  <c r="V154" i="84"/>
  <c r="U152" i="84"/>
  <c r="U154" i="84"/>
  <c r="P152" i="84"/>
  <c r="P154" i="84"/>
  <c r="S154" i="84"/>
  <c r="S152" i="84"/>
  <c r="R152" i="84"/>
  <c r="R154" i="84"/>
  <c r="O152" i="84"/>
  <c r="O154" i="84"/>
  <c r="Q154" i="84"/>
  <c r="Q152" i="84"/>
  <c r="H152" i="84"/>
  <c r="H154" i="84"/>
  <c r="G152" i="84" l="1"/>
  <c r="G154" i="84"/>
  <c r="F154" i="84"/>
  <c r="F152" i="84"/>
  <c r="M154" i="84"/>
  <c r="M152" i="84"/>
  <c r="J154" i="84"/>
  <c r="J152" i="84"/>
  <c r="W152" i="84"/>
  <c r="W154" i="84"/>
  <c r="AB154" i="84"/>
  <c r="AB152" i="84"/>
  <c r="E154" i="84" l="1"/>
  <c r="E152" i="84"/>
  <c r="K152" i="84"/>
  <c r="K154" i="84"/>
  <c r="N152" i="85" l="1"/>
  <c r="N154" i="85"/>
  <c r="T152" i="85"/>
  <c r="T154" i="85"/>
  <c r="Q154" i="85"/>
  <c r="Q152" i="85"/>
  <c r="F154" i="85" l="1"/>
  <c r="F152" i="85"/>
  <c r="L152" i="85"/>
  <c r="L154" i="85"/>
  <c r="I152" i="85"/>
  <c r="I154" i="85"/>
  <c r="J154" i="85"/>
  <c r="J152" i="85"/>
  <c r="AD152" i="85"/>
  <c r="AD154" i="85"/>
  <c r="AB152" i="85"/>
  <c r="AB154" i="85"/>
  <c r="V152" i="85"/>
  <c r="V154" i="85"/>
  <c r="U154" i="85"/>
  <c r="U152" i="85"/>
  <c r="P154" i="85"/>
  <c r="P152" i="85"/>
  <c r="S154" i="85"/>
  <c r="S152" i="85"/>
  <c r="R154" i="85"/>
  <c r="R152" i="85"/>
  <c r="O154" i="85"/>
  <c r="O152" i="85"/>
  <c r="H152" i="85"/>
  <c r="H154" i="85"/>
  <c r="G152" i="85" l="1"/>
  <c r="G154" i="85"/>
  <c r="M154" i="85"/>
  <c r="M152" i="85"/>
  <c r="K152" i="85"/>
  <c r="K154" i="85"/>
  <c r="W152" i="85"/>
  <c r="W154" i="85"/>
  <c r="E154" i="85" l="1"/>
  <c r="E152" i="85"/>
  <c r="L152" i="86" l="1"/>
  <c r="L154" i="86"/>
  <c r="AD154" i="86"/>
  <c r="AD152" i="86"/>
  <c r="N152" i="86"/>
  <c r="N154" i="86"/>
  <c r="T152" i="86"/>
  <c r="T154" i="86"/>
  <c r="P152" i="86"/>
  <c r="P154" i="86"/>
  <c r="R152" i="86"/>
  <c r="R154" i="86"/>
  <c r="O152" i="86"/>
  <c r="O154" i="86"/>
  <c r="I154" i="86" l="1"/>
  <c r="I152" i="86"/>
  <c r="W154" i="86"/>
  <c r="W152" i="86"/>
  <c r="U154" i="86"/>
  <c r="U152" i="86"/>
  <c r="S154" i="86"/>
  <c r="S152" i="86"/>
  <c r="Q152" i="86"/>
  <c r="Q154" i="86"/>
  <c r="G152" i="86" l="1"/>
  <c r="G154" i="86"/>
  <c r="F152" i="86"/>
  <c r="F154" i="86"/>
  <c r="E152" i="86"/>
  <c r="E154" i="86"/>
  <c r="M152" i="86"/>
  <c r="M154" i="86"/>
  <c r="J152" i="86"/>
  <c r="J154" i="86"/>
  <c r="AB154" i="86"/>
  <c r="AB152" i="86"/>
  <c r="H154" i="86"/>
  <c r="H152" i="86"/>
  <c r="K154" i="86" l="1"/>
  <c r="K152" i="86"/>
  <c r="L154" i="89" l="1"/>
  <c r="L152" i="89"/>
  <c r="AD152" i="89"/>
  <c r="AD154" i="89"/>
  <c r="V152" i="89"/>
  <c r="V154" i="89"/>
  <c r="U152" i="89"/>
  <c r="U154" i="89"/>
  <c r="T154" i="89"/>
  <c r="T152" i="89"/>
  <c r="P154" i="89"/>
  <c r="P152" i="89"/>
  <c r="S154" i="89"/>
  <c r="S152" i="89"/>
  <c r="I152" i="89" l="1"/>
  <c r="I154" i="89"/>
  <c r="J154" i="89"/>
  <c r="J152" i="89"/>
  <c r="N154" i="89"/>
  <c r="N152" i="89"/>
  <c r="R152" i="89"/>
  <c r="R154" i="89"/>
  <c r="O154" i="89"/>
  <c r="O152" i="89"/>
  <c r="Q154" i="89"/>
  <c r="Q152" i="89"/>
  <c r="G152" i="89" l="1"/>
  <c r="G154" i="89"/>
  <c r="F154" i="89"/>
  <c r="F152" i="89"/>
  <c r="E154" i="89"/>
  <c r="E152" i="89"/>
  <c r="M154" i="89"/>
  <c r="M152" i="89"/>
  <c r="K152" i="89"/>
  <c r="K154" i="89"/>
  <c r="W154" i="89"/>
  <c r="W152" i="89"/>
  <c r="AB152" i="89"/>
  <c r="AB154" i="89"/>
  <c r="H152" i="89"/>
  <c r="H154" i="89"/>
  <c r="H152" i="103" l="1"/>
  <c r="H154" i="103"/>
  <c r="H154" i="102" l="1"/>
  <c r="H152" i="102"/>
  <c r="Z154" i="104" l="1"/>
  <c r="Z152" i="104"/>
  <c r="Z154" i="103" l="1"/>
  <c r="Z152" i="103"/>
  <c r="Z154" i="102" l="1"/>
  <c r="Z152" i="102"/>
  <c r="Z152" i="100" l="1"/>
  <c r="Z154" i="100"/>
  <c r="Z152" i="101" l="1"/>
  <c r="Z154" i="101"/>
  <c r="Z154" i="99" l="1"/>
  <c r="Z152" i="99"/>
  <c r="Z152" i="81" l="1"/>
  <c r="Z154" i="81"/>
  <c r="Z152" i="80"/>
  <c r="Z154" i="80"/>
  <c r="Z154" i="91"/>
  <c r="Z152" i="91"/>
  <c r="Z154" i="86"/>
  <c r="Z152" i="86"/>
  <c r="Z152" i="77"/>
  <c r="Z154" i="77"/>
  <c r="Z152" i="76"/>
  <c r="Z154" i="76"/>
  <c r="Z152" i="87"/>
  <c r="Z154" i="87"/>
  <c r="Z154" i="82"/>
  <c r="Z152" i="82"/>
  <c r="Z154" i="73"/>
  <c r="Z152" i="73"/>
  <c r="Z154" i="83"/>
  <c r="Z152" i="83"/>
  <c r="Z154" i="78"/>
  <c r="Z152" i="78"/>
  <c r="Z152" i="72"/>
  <c r="Z154" i="72"/>
  <c r="Z154" i="79"/>
  <c r="Z152" i="79"/>
  <c r="Z152" i="74"/>
  <c r="Z154" i="74"/>
  <c r="Z154" i="97"/>
  <c r="Z152" i="97"/>
  <c r="Z154" i="96"/>
  <c r="Z152" i="96"/>
  <c r="Z154" i="75"/>
  <c r="Z152" i="75"/>
  <c r="Z154" i="93"/>
  <c r="Z152" i="93"/>
  <c r="Z154" i="92"/>
  <c r="Z152" i="92"/>
  <c r="Z154" i="98"/>
  <c r="Z152" i="98"/>
  <c r="Z154" i="57"/>
  <c r="Z152" i="57"/>
  <c r="Z152" i="89"/>
  <c r="Z154" i="89"/>
  <c r="Z152" i="88"/>
  <c r="Z154" i="88"/>
  <c r="Z152" i="94"/>
  <c r="Z154" i="94"/>
  <c r="Z154" i="85"/>
  <c r="Z152" i="85"/>
  <c r="Z152" i="84"/>
  <c r="Z154" i="84"/>
  <c r="Z154" i="95"/>
  <c r="Z152" i="95"/>
  <c r="Z154" i="90"/>
  <c r="Z152" i="90"/>
</calcChain>
</file>

<file path=xl/sharedStrings.xml><?xml version="1.0" encoding="utf-8"?>
<sst xmlns="http://schemas.openxmlformats.org/spreadsheetml/2006/main" count="137427" uniqueCount="470">
  <si>
    <t>(as v1.0 for the initial submission)</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</si>
  <si>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</si>
  <si>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</si>
  <si>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</si>
  <si>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</si>
  <si>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</si>
  <si>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</si>
  <si>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</si>
  <si>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</si>
  <si>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</si>
  <si>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</si>
  <si>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</si>
  <si>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</si>
  <si>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</si>
  <si>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</si>
  <si>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</si>
  <si>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</si>
  <si>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</si>
  <si>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</si>
  <si>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</si>
  <si>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</si>
  <si>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</si>
  <si>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</si>
  <si>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</si>
  <si>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</si>
  <si>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</si>
  <si>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</si>
  <si>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</si>
  <si>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</si>
  <si>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</si>
  <si>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</si>
  <si>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</si>
  <si>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</si>
  <si>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</si>
  <si>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</si>
  <si>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</si>
  <si>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</si>
  <si>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</si>
  <si>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</si>
  <si>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</si>
  <si>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</si>
  <si>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</si>
  <si>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</si>
  <si>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</si>
  <si>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</si>
  <si>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ANNEX 1:  National sector emissions: Main pollutants, particulate matter, heavy metals and persistent organic pollutants</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</si>
  <si>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</si>
  <si>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</si>
  <si>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</si>
  <si>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</si>
  <si>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</si>
  <si>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</si>
  <si>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</si>
  <si>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</si>
  <si>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</si>
  <si>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</si>
  <si>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</si>
  <si>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</si>
  <si>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</si>
  <si>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</si>
  <si>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</si>
  <si>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</si>
  <si>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</si>
  <si>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</si>
  <si>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</si>
  <si>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</si>
  <si>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</si>
  <si>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</si>
  <si>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</si>
  <si>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</si>
  <si>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</si>
  <si>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</si>
  <si>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</si>
  <si>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</si>
  <si>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</si>
  <si>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</si>
  <si>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</si>
  <si>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</si>
  <si>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</si>
  <si>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</si>
  <si>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</si>
  <si>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</si>
  <si>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</si>
  <si>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</si>
  <si>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</si>
  <si>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</si>
  <si>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</si>
  <si>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</si>
  <si>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</si>
  <si>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</si>
  <si>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</si>
  <si>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</si>
  <si>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</si>
  <si>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</si>
  <si>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</si>
  <si>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</si>
  <si>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</si>
  <si>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</si>
  <si>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</si>
  <si>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</si>
  <si>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</si>
  <si>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</si>
  <si>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</si>
  <si>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</si>
  <si>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</si>
  <si>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</si>
  <si>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</si>
  <si>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</si>
  <si>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</si>
  <si>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</si>
  <si>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</si>
  <si>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</si>
  <si>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</si>
  <si>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</si>
  <si>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</si>
  <si>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</si>
  <si>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</si>
  <si>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</si>
  <si>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</si>
  <si>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</si>
  <si>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</si>
  <si>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</si>
  <si>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</si>
  <si>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</si>
  <si>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</si>
  <si>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</si>
  <si>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</si>
  <si>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</si>
  <si>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</si>
  <si>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</si>
  <si>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</si>
  <si>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</si>
  <si>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</si>
  <si>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</si>
  <si>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</si>
  <si>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</si>
  <si>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</si>
  <si>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</si>
  <si>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</si>
  <si>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</si>
  <si>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</si>
  <si>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</si>
  <si>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</si>
  <si>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</si>
  <si>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</si>
  <si>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</si>
  <si>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</si>
  <si>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</si>
  <si>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</si>
  <si>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</si>
  <si>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</si>
  <si>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</si>
  <si>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</si>
  <si>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</si>
  <si>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</si>
  <si>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</si>
  <si>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</si>
  <si>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</si>
  <si>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</si>
  <si>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</si>
  <si>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</si>
  <si>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</si>
  <si>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</si>
  <si>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</si>
  <si>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</si>
  <si>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</si>
  <si>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</si>
  <si>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</si>
  <si>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</si>
  <si>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</si>
  <si>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</si>
  <si>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</si>
  <si>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</si>
  <si>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</si>
  <si>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</si>
  <si>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</si>
  <si>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</si>
  <si>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</si>
  <si>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</si>
  <si>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</si>
  <si>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</si>
  <si>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</si>
  <si>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</si>
  <si>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</si>
  <si>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</si>
  <si>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</si>
  <si>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</si>
  <si>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</si>
  <si>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</si>
  <si>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</si>
  <si>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</si>
  <si>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</si>
  <si>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</si>
  <si>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</si>
  <si>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</si>
  <si>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</si>
  <si>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</si>
  <si>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</si>
  <si>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</si>
  <si>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</si>
  <si>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</si>
  <si>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</si>
  <si>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</si>
  <si>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</si>
  <si>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</si>
  <si>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</si>
  <si>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</si>
  <si>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</si>
  <si>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</si>
  <si>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</si>
  <si>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</si>
  <si>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</si>
  <si>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</si>
  <si>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</si>
  <si>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</si>
  <si>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</si>
  <si>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</si>
  <si>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</si>
  <si>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</si>
  <si>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</si>
  <si>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</si>
  <si>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</si>
  <si>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</si>
  <si>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</si>
  <si>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</si>
  <si>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</si>
  <si>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</si>
  <si>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</si>
  <si>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</si>
  <si>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</si>
  <si>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</si>
  <si>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</si>
  <si>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</si>
  <si>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</si>
  <si>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</si>
  <si>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</si>
  <si>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</si>
  <si>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</si>
  <si>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</si>
  <si>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</si>
  <si>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</si>
  <si>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</si>
  <si>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</si>
  <si>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</si>
  <si>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</si>
  <si>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</si>
  <si>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</si>
  <si>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</si>
  <si>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</si>
  <si>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</si>
  <si>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</si>
  <si>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</si>
  <si>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</si>
  <si>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</si>
  <si>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</si>
  <si>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</si>
  <si>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</si>
  <si>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</si>
  <si>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</si>
  <si>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</si>
  <si>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</si>
  <si>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</si>
  <si>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</si>
  <si>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</si>
  <si>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</si>
  <si>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</si>
  <si>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</si>
  <si>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</si>
  <si>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</si>
  <si>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</si>
  <si>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</si>
  <si>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</si>
  <si>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</si>
  <si>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</si>
  <si>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</si>
  <si>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</si>
  <si>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</si>
  <si>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</si>
  <si>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</si>
  <si>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</si>
  <si>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</si>
  <si>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</si>
  <si>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</si>
  <si>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</si>
  <si>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</si>
  <si>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</si>
  <si>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</si>
  <si>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</si>
  <si>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</si>
  <si>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</si>
  <si>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</si>
  <si>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</si>
  <si>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</si>
  <si>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</si>
  <si>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</si>
  <si>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</si>
  <si>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</si>
  <si>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</si>
  <si>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</si>
  <si>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</si>
  <si>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</si>
  <si>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</si>
  <si>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</si>
  <si>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</si>
  <si>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</si>
  <si>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</si>
  <si>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</si>
  <si>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</si>
  <si>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</si>
  <si>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</si>
  <si>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</si>
  <si>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</si>
  <si>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</si>
  <si>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</si>
  <si>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</si>
  <si>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</si>
  <si>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</si>
  <si>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</si>
  <si>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</si>
  <si>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</si>
  <si>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</si>
  <si>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</si>
  <si>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</si>
  <si>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</si>
  <si>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</si>
  <si>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</si>
  <si>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</si>
  <si>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</si>
  <si>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</si>
  <si>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</si>
  <si>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</si>
  <si>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</si>
  <si>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</si>
  <si>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</si>
  <si>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</si>
  <si>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</si>
  <si>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</si>
  <si>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</si>
  <si>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</si>
  <si>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</si>
  <si>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</si>
  <si>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</si>
  <si>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</si>
  <si>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'MEMO' ITEMS - NOT TO BE INCLUDED IN NATIONAL TOTALS</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</si>
  <si>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</si>
  <si>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</si>
  <si>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</si>
  <si>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</si>
  <si>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</si>
  <si>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</si>
  <si>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</si>
  <si>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</si>
  <si>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</si>
  <si>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</si>
  <si>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BC </t>
  </si>
  <si>
    <t>10^6 km</t>
  </si>
  <si>
    <t>Gas throughput [Mn3]</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</si>
  <si>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</si>
  <si>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</si>
  <si>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</si>
  <si>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</si>
  <si>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</si>
  <si>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</si>
  <si>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</si>
  <si>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</si>
  <si>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</si>
  <si>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</si>
  <si>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</si>
  <si>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</si>
  <si>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</si>
  <si>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</si>
  <si>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</si>
  <si>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</si>
  <si>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</si>
  <si>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</si>
  <si>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</si>
  <si>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</si>
  <si>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</si>
  <si>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</si>
  <si>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</si>
  <si>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</si>
  <si>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</si>
  <si>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</si>
  <si>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</si>
  <si>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</si>
  <si>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</si>
  <si>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</si>
  <si>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</si>
  <si>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</si>
  <si>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</si>
  <si>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</si>
  <si>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</si>
  <si>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</si>
  <si>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</si>
  <si>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NE</t>
  </si>
  <si>
    <t>Asphalt Production [kt]</t>
  </si>
  <si>
    <t>Roofing Material Production [Mio m2]</t>
  </si>
  <si>
    <t>Chemical products (kt)</t>
  </si>
  <si>
    <t>NO</t>
  </si>
  <si>
    <t>Other chemical products (kt)</t>
  </si>
  <si>
    <t>Ink consumption(kt)</t>
  </si>
  <si>
    <t>Use of organic fertilizers                                        (kg N/yr)</t>
  </si>
  <si>
    <t>kg N/yr</t>
  </si>
  <si>
    <t>Amount of compost production (Gg)</t>
  </si>
  <si>
    <t>Amount of waste burned [kt] (dry matter)</t>
  </si>
  <si>
    <t>Lead consumption for batteries production (kt)</t>
  </si>
  <si>
    <t>Area burned [ha]</t>
  </si>
  <si>
    <t>Oil transported [Mt]</t>
  </si>
  <si>
    <t>Annual amount of pesticides used (kg/yr)</t>
  </si>
  <si>
    <t>N contained in manure sent to anaerobic digesters (kg/yr)</t>
  </si>
  <si>
    <t>Arable crop surface (hectares/yr)</t>
  </si>
  <si>
    <t>Geothermal energy production (GWh)</t>
  </si>
  <si>
    <t>Population (1000 inhabitants)</t>
  </si>
  <si>
    <t>IE</t>
  </si>
  <si>
    <t>Benzoapyrenes</t>
  </si>
  <si>
    <t>NFR 2019-1</t>
  </si>
  <si>
    <t>IT</t>
  </si>
  <si>
    <t>1A3bi(fu)</t>
  </si>
  <si>
    <t>Road transport: Passenger cars (fuel used)</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</si>
  <si>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</si>
  <si>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</si>
  <si>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</si>
  <si>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</si>
  <si>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</si>
  <si>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</si>
  <si>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</si>
  <si>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</si>
  <si>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</si>
  <si>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</si>
  <si>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Mileage [10^6 km]</t>
  </si>
  <si>
    <t>1A3bvii(fu)</t>
  </si>
  <si>
    <t>Road transport: Automobile road abrasion (fuel used)</t>
  </si>
  <si>
    <r>
      <t xml:space="preserve">National total </t>
    </r>
    <r>
      <rPr>
        <sz val="9"/>
        <color indexed="8"/>
        <rFont val="Arial"/>
        <family val="2"/>
      </rPr>
      <t>(based on fuel sold)</t>
    </r>
  </si>
  <si>
    <t>ADJUSTMENTS</t>
  </si>
  <si>
    <t>Sum of approved adjustments (negative value) from Annex VII (CLRTAP)</t>
  </si>
  <si>
    <t>COMPLIANCE TOTAL (CLRTAP)</t>
  </si>
  <si>
    <t>National total for compliance calculations and checks (CLRTAP)</t>
  </si>
  <si>
    <t>ADJUSTMENTS AND FLEXIBILITIES</t>
  </si>
  <si>
    <t>Sum of approved adjustments from Annex VII and other flexibilities (negative value) (NECD)</t>
  </si>
  <si>
    <t>COMPLIANCE TOTAL (NECD)</t>
  </si>
  <si>
    <t>National total for compliance calculations and checks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</si>
  <si>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</si>
  <si>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</si>
  <si>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</si>
  <si>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</si>
  <si>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</si>
  <si>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Wood product (Mg)</t>
  </si>
  <si>
    <t>Amount of lubricant,explosives and use of tobacco, not summable</t>
  </si>
  <si>
    <t>Material quarried [kt]</t>
  </si>
  <si>
    <t>floor space constructed/demolished [1000 m2 ]</t>
  </si>
  <si>
    <t>Number of pets (cats and dogs)</t>
  </si>
  <si>
    <t>Arable crop and meadows surface (hectares/yr). Corn area is double counted for estimation of NH3 from cobs and stalks</t>
  </si>
  <si>
    <t>Different products with different measure unit, not summable</t>
  </si>
  <si>
    <t>Amount of glass and mineral wool, fat edible and no edible oil, application of glues, creosote oil for wood preservation and solvent for vehicle dewaxing, not summable</t>
  </si>
  <si>
    <t>v1.0</t>
  </si>
  <si>
    <t>12.02.2026</t>
  </si>
  <si>
    <t>TITOLO</t>
  </si>
  <si>
    <t>Serie storiche delle emissioni nazionali di inquinanti atmosferici - NFR</t>
  </si>
  <si>
    <t>PERIODO DI RIFERIMENTO</t>
  </si>
  <si>
    <t>ABSTRACT</t>
  </si>
  <si>
    <t>AUTORE</t>
  </si>
  <si>
    <t>ISPRA</t>
  </si>
  <si>
    <t>DATA DI PUBBLICAZIONE</t>
  </si>
  <si>
    <t>SITO WEB</t>
  </si>
  <si>
    <t>https://emissioni.sina.isprambiente.it</t>
  </si>
  <si>
    <t>1990-2024</t>
  </si>
  <si>
    <t>Serie storiche dal 1990 delle emissioni nazionali di inquinanti atmosferici, metalli pesanti e composti organici persistenti, tratte dall’inventario nazionale delle emissioni, nel formato NFR (Nomenclature For Reporting) per CLRTAP (https://www.ceip.at/status-of-reporting-and-review-results/2026-submission) di UNECE.</t>
  </si>
  <si>
    <t>DOI</t>
  </si>
  <si>
    <t>https://doi.org/10.83023/it-pol</t>
  </si>
  <si>
    <t>10.04.2026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</si>
</sst>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_-* #,##0.000_-;\-* #,##0.000_-;_-* &quot;-&quot;??_-;_-@_-"/>
    <numFmt numFmtId="165" formatCode="0.0000"/>
    <numFmt numFmtId="166" formatCode="_-* #,##0.000000_-;\-* #,##0.000000_-;_-* &quot;-&quot;??_-;_-@_-"/>
    <numFmt numFmtId="167" formatCode="#,##0.0"/>
    <numFmt numFmtId="168" formatCode="0.000"/>
    <numFmt numFmtId="169" formatCode="_-* #,##0.0_-;\-* #,##0.0_-;_-* &quot;-&quot;??_-;_-@_-"/>
    <numFmt numFmtId="170" formatCode="_-* #,##0_-;\-* #,##0_-;_-* &quot;-&quot;??_-;_-@_-"/>
    <numFmt numFmtId="171" formatCode="_-* #,##0.0000_-;\-* #,##0.0000_-;_-* &quot;-&quot;??_-;_-@_-"/>
    <numFmt numFmtId="172" formatCode="_-* #,##0.00000_-;\-* #,##0.00000_-;_-* &quot;-&quot;??_-;_-@_-"/>
    <numFmt numFmtId="173" formatCode="_-* #,##0.0000000_-;\-* #,##0.0000000_-;_-* &quot;-&quot;??_-;_-@_-"/>
    <numFmt numFmtId="174" formatCode="_-* #,##0.00000000_-;\-* #,##0.00000000_-;_-* &quot;-&quot;??_-;_-@_-"/>
  </numFmts>
  <fonts count="43">
    <font>
      <sz val="10"/>
      <name val="Arial"/>
    </font>
    <font>
      <sz val="11"/>
      <color theme="1"/>
      <name val="Calibri"/>
      <family val="2"/>
      <scheme val="minor"/>
    </font>
    <font>
      <sz val="10"/>
      <name val="Arial"/>
      <family val="2"/>
    </font>
    <font>
      <b/>
      <sz val="10"/>
      <name val="Arial"/>
      <family val="2"/>
    </font>
    <font>
      <sz val="9"/>
      <name val="Arial"/>
      <family val="2"/>
    </font>
    <font>
      <b/>
      <sz val="14"/>
      <name val="Arial"/>
      <family val="2"/>
    </font>
    <font>
      <i/>
      <sz val="10"/>
      <name val="Arial"/>
      <family val="2"/>
    </font>
    <font>
      <sz val="8"/>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
      <i/>
      <sz val="9"/>
      <name val="Times New Roman"/>
      <family val="1"/>
    </font>
    <font>
      <b/>
      <sz val="10"/>
      <color rgb="FF008000"/>
      <name val="Arial"/>
      <family val="2"/>
    </font>
    <font>
      <sz val="9"/>
      <color indexed="8"/>
      <name val="Arial"/>
      <family val="2"/>
    </font>
    <font>
      <sz val="10"/>
      <name val="Arial"/>
      <family val="2"/>
    </font>
    <font>
      <sz val="11"/>
      <color theme="1"/>
      <name val="Titillium Web Regular"/>
    </font>
    <font>
      <sz val="11"/>
      <color rgb="FF87A1D3"/>
      <name val="Titillium Web Regular"/>
    </font>
    <font>
      <b/>
      <sz val="24"/>
      <color theme="0"/>
      <name val="Titillium Web Regular"/>
    </font>
    <font>
      <sz val="28"/>
      <color theme="0"/>
      <name val="Titillium Web Regular"/>
    </font>
    <font>
      <sz val="18"/>
      <color theme="0"/>
      <name val="Titillium Web Regular"/>
    </font>
    <font>
      <sz val="14"/>
      <color theme="0"/>
      <name val="Titillium Web Regular"/>
    </font>
    <font>
      <u/>
      <sz val="11"/>
      <color theme="10"/>
      <name val="Calibri"/>
      <family val="2"/>
      <scheme val="minor"/>
    </font>
    <font>
      <u/>
      <sz val="14"/>
      <color theme="0"/>
      <name val="Titillium Web Regular"/>
    </font>
  </fonts>
  <fills count="23">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
      <patternFill patternType="solid">
        <fgColor theme="7" tint="0.79998168889431442"/>
        <bgColor indexed="64"/>
      </patternFill>
    </fill>
    <fill>
      <patternFill patternType="solid">
        <fgColor rgb="FFFF8080"/>
        <bgColor indexed="64"/>
      </patternFill>
    </fill>
    <fill>
      <patternFill patternType="solid">
        <fgColor rgb="FFBFBFBF"/>
        <bgColor indexed="64"/>
      </patternFill>
    </fill>
    <fill>
      <patternFill patternType="solid">
        <fgColor rgb="FF254368"/>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s>
  <cellStyleXfs count="43">
    <xf numFmtId="0" fontId="0" fillId="0" borderId="0"/>
    <xf numFmtId="0" fontId="2" fillId="0" borderId="0" applyNumberFormat="0" applyFont="0" applyFill="0" applyBorder="0" applyProtection="0">
      <alignment horizontal="left" vertical="center" indent="2"/>
    </xf>
    <xf numFmtId="0" fontId="2" fillId="0" borderId="0" applyNumberFormat="0" applyFont="0" applyFill="0" applyBorder="0" applyProtection="0">
      <alignment horizontal="left" vertical="center" indent="5"/>
    </xf>
    <xf numFmtId="0" fontId="2" fillId="0" borderId="0" applyNumberFormat="0" applyFont="0" applyFill="0" applyBorder="0" applyProtection="0">
      <alignment horizontal="left" vertical="center" indent="5"/>
    </xf>
    <xf numFmtId="0" fontId="19" fillId="2" borderId="0" applyBorder="0" applyAlignment="0"/>
    <xf numFmtId="0" fontId="18" fillId="2" borderId="0" applyBorder="0">
      <alignment horizontal="right" vertical="center"/>
    </xf>
    <xf numFmtId="0" fontId="18" fillId="3" borderId="0" applyBorder="0">
      <alignment horizontal="right" vertical="center"/>
    </xf>
    <xf numFmtId="0" fontId="18" fillId="3" borderId="0" applyBorder="0">
      <alignment horizontal="right" vertical="center"/>
    </xf>
    <xf numFmtId="0" fontId="20" fillId="3" borderId="1">
      <alignment horizontal="right" vertical="center"/>
    </xf>
    <xf numFmtId="0" fontId="22" fillId="3" borderId="1">
      <alignment horizontal="right" vertical="center"/>
    </xf>
    <xf numFmtId="0" fontId="20" fillId="4" borderId="1">
      <alignment horizontal="right" vertical="center"/>
    </xf>
    <xf numFmtId="0" fontId="20" fillId="4" borderId="1">
      <alignment horizontal="right" vertical="center"/>
    </xf>
    <xf numFmtId="0" fontId="20" fillId="4" borderId="2">
      <alignment horizontal="right" vertical="center"/>
    </xf>
    <xf numFmtId="0" fontId="20" fillId="4" borderId="3">
      <alignment horizontal="right" vertical="center"/>
    </xf>
    <xf numFmtId="0" fontId="20" fillId="4" borderId="4">
      <alignment horizontal="right" vertical="center"/>
    </xf>
    <xf numFmtId="0" fontId="20" fillId="0" borderId="0" applyNumberFormat="0">
      <alignment horizontal="right"/>
    </xf>
    <xf numFmtId="0" fontId="18" fillId="4" borderId="5">
      <alignment horizontal="left" vertical="center" wrapText="1" indent="2"/>
    </xf>
    <xf numFmtId="0" fontId="18" fillId="0" borderId="5">
      <alignment horizontal="left" vertical="center" wrapText="1" indent="2"/>
    </xf>
    <xf numFmtId="0" fontId="18" fillId="3" borderId="3">
      <alignment horizontal="left" vertical="center"/>
    </xf>
    <xf numFmtId="0" fontId="20" fillId="0" borderId="6">
      <alignment horizontal="left" vertical="top" wrapText="1"/>
    </xf>
    <xf numFmtId="0" fontId="2" fillId="0" borderId="7"/>
    <xf numFmtId="0" fontId="21" fillId="0" borderId="0" applyNumberFormat="0" applyFill="0" applyBorder="0" applyAlignment="0" applyProtection="0"/>
    <xf numFmtId="0" fontId="18" fillId="0" borderId="0" applyBorder="0">
      <alignment horizontal="right" vertical="center"/>
    </xf>
    <xf numFmtId="0" fontId="18" fillId="0" borderId="1">
      <alignment horizontal="right" vertical="center"/>
    </xf>
    <xf numFmtId="1" fontId="23" fillId="3" borderId="0" applyBorder="0">
      <alignment horizontal="right" vertical="center"/>
    </xf>
    <xf numFmtId="0" fontId="2" fillId="5" borderId="1"/>
    <xf numFmtId="0" fontId="2" fillId="0" borderId="0"/>
    <xf numFmtId="4" fontId="18" fillId="0" borderId="0" applyFill="0" applyBorder="0" applyProtection="0">
      <alignment horizontal="right" vertical="center"/>
    </xf>
    <xf numFmtId="0" fontId="19" fillId="0" borderId="0" applyNumberFormat="0" applyFill="0" applyBorder="0" applyProtection="0">
      <alignment horizontal="left" vertical="center"/>
    </xf>
    <xf numFmtId="0" fontId="18" fillId="0" borderId="1" applyNumberFormat="0" applyFill="0" applyAlignment="0" applyProtection="0"/>
    <xf numFmtId="0" fontId="2" fillId="6" borderId="0" applyNumberFormat="0" applyFont="0" applyBorder="0" applyAlignment="0" applyProtection="0"/>
    <xf numFmtId="0" fontId="2" fillId="6" borderId="0" applyNumberFormat="0" applyFont="0" applyBorder="0" applyAlignment="0" applyProtection="0"/>
    <xf numFmtId="4" fontId="2" fillId="0" borderId="0"/>
    <xf numFmtId="0" fontId="18" fillId="6" borderId="1"/>
    <xf numFmtId="0" fontId="2" fillId="0" borderId="0"/>
    <xf numFmtId="0" fontId="2" fillId="0" borderId="0"/>
    <xf numFmtId="0" fontId="2" fillId="0" borderId="0"/>
    <xf numFmtId="0" fontId="25" fillId="0" borderId="0"/>
    <xf numFmtId="0" fontId="24" fillId="0" borderId="0" applyNumberFormat="0" applyFill="0" applyBorder="0" applyAlignment="0" applyProtection="0"/>
    <xf numFmtId="0" fontId="18" fillId="0" borderId="0"/>
    <xf numFmtId="43" fontId="34" fillId="0" borderId="0" applyFont="0" applyFill="0" applyBorder="0" applyAlignment="0" applyProtection="0"/>
    <xf numFmtId="0" fontId="1" fillId="0" borderId="0"/>
    <xf numFmtId="0" fontId="41" fillId="0" borderId="0" applyNumberFormat="0" applyFill="0" applyBorder="0" applyAlignment="0" applyProtection="0"/>
  </cellStyleXfs>
  <cellXfs count="280">
    <xf numFmtId="0" fontId="0" fillId="0" borderId="0" xfId="0"/>
    <xf numFmtId="0" fontId="2" fillId="0" borderId="0" xfId="34"/>
    <xf numFmtId="0" fontId="6" fillId="0" borderId="0" xfId="34" applyFont="1"/>
    <xf numFmtId="0" fontId="2" fillId="0" borderId="0" xfId="34" applyAlignment="1">
      <alignment horizontal="left"/>
    </xf>
    <xf numFmtId="0" fontId="3" fillId="0" borderId="0" xfId="34" applyFont="1"/>
    <xf numFmtId="0" fontId="6" fillId="0" borderId="0" xfId="34" applyFont="1" applyAlignment="1">
      <alignment horizontal="center" vertical="center" wrapText="1"/>
    </xf>
    <xf numFmtId="0" fontId="2" fillId="0" borderId="0" xfId="34" applyAlignment="1">
      <alignment horizontal="center" vertical="center" wrapText="1"/>
    </xf>
    <xf numFmtId="0" fontId="3" fillId="7" borderId="0" xfId="34" applyFont="1" applyFill="1"/>
    <xf numFmtId="0" fontId="4" fillId="0" borderId="0" xfId="34" applyFont="1"/>
    <xf numFmtId="0" fontId="3" fillId="0" borderId="0" xfId="34" applyFont="1" applyAlignment="1">
      <alignment wrapText="1"/>
    </xf>
    <xf numFmtId="0" fontId="3" fillId="0" borderId="8" xfId="34" applyFont="1" applyBorder="1" applyAlignment="1">
      <alignment horizontal="center" vertical="center" wrapText="1"/>
    </xf>
    <xf numFmtId="0" fontId="6" fillId="0" borderId="8" xfId="34" applyFont="1" applyBorder="1"/>
    <xf numFmtId="0" fontId="6" fillId="0" borderId="9" xfId="34" applyFont="1" applyBorder="1"/>
    <xf numFmtId="0" fontId="2" fillId="0" borderId="9" xfId="34" applyBorder="1"/>
    <xf numFmtId="0" fontId="2" fillId="0" borderId="0" xfId="34" applyAlignment="1">
      <alignment wrapText="1"/>
    </xf>
    <xf numFmtId="0" fontId="2" fillId="0" borderId="7" xfId="34" applyBorder="1"/>
    <xf numFmtId="0" fontId="2" fillId="0" borderId="7" xfId="34" applyBorder="1" applyAlignment="1">
      <alignment horizontal="left"/>
    </xf>
    <xf numFmtId="0" fontId="2" fillId="0" borderId="0" xfId="0" applyFont="1"/>
    <xf numFmtId="49" fontId="2" fillId="0" borderId="0" xfId="34" applyNumberFormat="1"/>
    <xf numFmtId="49" fontId="2" fillId="0" borderId="0" xfId="34" applyNumberFormat="1" applyAlignment="1">
      <alignment wrapText="1"/>
    </xf>
    <xf numFmtId="0" fontId="4" fillId="0" borderId="10" xfId="34" applyFont="1" applyBorder="1" applyAlignment="1">
      <alignment horizontal="left"/>
    </xf>
    <xf numFmtId="0" fontId="11" fillId="0" borderId="0" xfId="34" applyFont="1"/>
    <xf numFmtId="0" fontId="3" fillId="0" borderId="11" xfId="34" applyFont="1" applyBorder="1"/>
    <xf numFmtId="0" fontId="2" fillId="0" borderId="10" xfId="34" applyBorder="1"/>
    <xf numFmtId="0" fontId="12" fillId="0" borderId="9" xfId="34" applyFont="1" applyBorder="1" applyAlignment="1">
      <alignment horizontal="center"/>
    </xf>
    <xf numFmtId="0" fontId="13" fillId="0" borderId="9" xfId="34" applyFont="1" applyBorder="1" applyAlignment="1">
      <alignment horizontal="center"/>
    </xf>
    <xf numFmtId="0" fontId="2" fillId="0" borderId="12" xfId="34" applyBorder="1" applyAlignment="1">
      <alignment horizontal="center" vertical="center" wrapText="1"/>
    </xf>
    <xf numFmtId="0" fontId="13" fillId="0" borderId="0" xfId="34" applyFont="1" applyAlignment="1">
      <alignment vertical="top" wrapText="1"/>
    </xf>
    <xf numFmtId="0" fontId="2" fillId="9" borderId="0" xfId="34" applyFill="1"/>
    <xf numFmtId="49" fontId="4" fillId="10" borderId="13" xfId="34" applyNumberFormat="1" applyFont="1" applyFill="1" applyBorder="1" applyAlignment="1" applyProtection="1">
      <alignment horizontal="left" vertical="center" wrapText="1"/>
      <protection locked="0"/>
    </xf>
    <xf numFmtId="49" fontId="4" fillId="11" borderId="13" xfId="34" applyNumberFormat="1" applyFont="1" applyFill="1" applyBorder="1" applyAlignment="1" applyProtection="1">
      <alignment horizontal="left" vertical="center" wrapText="1"/>
      <protection locked="0"/>
    </xf>
    <xf numFmtId="0" fontId="2" fillId="11" borderId="0" xfId="34" applyFill="1"/>
    <xf numFmtId="0" fontId="4" fillId="0" borderId="0" xfId="34" applyFont="1" applyAlignment="1">
      <alignment horizontal="center" vertical="center" wrapText="1"/>
    </xf>
    <xf numFmtId="0" fontId="4" fillId="0" borderId="0" xfId="34" applyFont="1" applyAlignment="1">
      <alignment horizontal="left" vertical="center"/>
    </xf>
    <xf numFmtId="0" fontId="13" fillId="0" borderId="0" xfId="34" applyFont="1" applyAlignment="1">
      <alignment horizontal="left" vertical="center" wrapText="1"/>
    </xf>
    <xf numFmtId="0" fontId="9" fillId="0" borderId="14" xfId="34" applyFont="1" applyBorder="1"/>
    <xf numFmtId="49" fontId="4" fillId="7" borderId="13" xfId="34" applyNumberFormat="1" applyFont="1" applyFill="1" applyBorder="1" applyAlignment="1" applyProtection="1">
      <alignment horizontal="center" vertical="center" wrapText="1"/>
      <protection locked="0"/>
    </xf>
    <xf numFmtId="49" fontId="4" fillId="10" borderId="13" xfId="34" applyNumberFormat="1" applyFont="1" applyFill="1" applyBorder="1" applyAlignment="1" applyProtection="1">
      <alignment horizontal="center" vertical="center" wrapText="1"/>
      <protection locked="0"/>
    </xf>
    <xf numFmtId="49" fontId="4" fillId="11" borderId="13" xfId="34" applyNumberFormat="1" applyFont="1" applyFill="1" applyBorder="1" applyAlignment="1" applyProtection="1">
      <alignment horizontal="center" vertical="center" wrapText="1"/>
      <protection locked="0"/>
    </xf>
    <xf numFmtId="49" fontId="4" fillId="0" borderId="14" xfId="34" applyNumberFormat="1" applyFont="1" applyBorder="1" applyAlignment="1">
      <alignment horizontal="left" vertical="center" wrapText="1"/>
    </xf>
    <xf numFmtId="49" fontId="4" fillId="0" borderId="9" xfId="34" applyNumberFormat="1" applyFont="1" applyBorder="1" applyAlignment="1">
      <alignment horizontal="left" vertical="center" wrapText="1"/>
    </xf>
    <xf numFmtId="49" fontId="4" fillId="0" borderId="9" xfId="34" applyNumberFormat="1" applyFont="1" applyBorder="1" applyAlignment="1">
      <alignment horizontal="center" vertical="center" wrapText="1"/>
    </xf>
    <xf numFmtId="49" fontId="4" fillId="0" borderId="8" xfId="34" applyNumberFormat="1" applyFont="1" applyBorder="1" applyAlignment="1">
      <alignment horizontal="left" vertical="center" wrapText="1"/>
    </xf>
    <xf numFmtId="0" fontId="8" fillId="14" borderId="22" xfId="34" applyFont="1" applyFill="1" applyBorder="1" applyAlignment="1">
      <alignment horizontal="center" vertical="center" wrapText="1"/>
    </xf>
    <xf numFmtId="0" fontId="8" fillId="14" borderId="23" xfId="34" applyFont="1" applyFill="1" applyBorder="1" applyAlignment="1">
      <alignment horizontal="center" vertical="center" wrapText="1"/>
    </xf>
    <xf numFmtId="49" fontId="4" fillId="0" borderId="22" xfId="34" applyNumberFormat="1" applyFont="1" applyBorder="1" applyAlignment="1">
      <alignment horizontal="left" vertical="center" wrapText="1"/>
    </xf>
    <xf numFmtId="0" fontId="4" fillId="0" borderId="22" xfId="34" applyFont="1" applyBorder="1" applyAlignment="1">
      <alignment vertical="center"/>
    </xf>
    <xf numFmtId="49" fontId="4" fillId="0" borderId="22" xfId="34" quotePrefix="1" applyNumberFormat="1" applyFont="1" applyBorder="1" applyAlignment="1">
      <alignment horizontal="left" vertical="center" wrapText="1"/>
    </xf>
    <xf numFmtId="0" fontId="3" fillId="15" borderId="12" xfId="34" applyFont="1" applyFill="1" applyBorder="1" applyAlignment="1">
      <alignment wrapText="1"/>
    </xf>
    <xf numFmtId="0" fontId="2" fillId="15" borderId="15" xfId="34" applyFill="1" applyBorder="1" applyAlignment="1">
      <alignment horizontal="center" textRotation="90"/>
    </xf>
    <xf numFmtId="0" fontId="2" fillId="15" borderId="15" xfId="34" applyFill="1" applyBorder="1"/>
    <xf numFmtId="0" fontId="8" fillId="15" borderId="24" xfId="34" applyFont="1" applyFill="1" applyBorder="1" applyAlignment="1">
      <alignment horizontal="center" vertical="center" wrapText="1"/>
    </xf>
    <xf numFmtId="0" fontId="4" fillId="0" borderId="0" xfId="34" applyFont="1" applyAlignment="1">
      <alignment horizontal="right"/>
    </xf>
    <xf numFmtId="0" fontId="4" fillId="0" borderId="0" xfId="34" applyFont="1" applyAlignment="1">
      <alignment vertical="top" wrapText="1"/>
    </xf>
    <xf numFmtId="0" fontId="8" fillId="0" borderId="0" xfId="34" applyFont="1" applyAlignment="1">
      <alignment horizontal="right"/>
    </xf>
    <xf numFmtId="0" fontId="4" fillId="0" borderId="0" xfId="0" applyFont="1"/>
    <xf numFmtId="0" fontId="8" fillId="0" borderId="0" xfId="34" applyFont="1"/>
    <xf numFmtId="0" fontId="12" fillId="0" borderId="0" xfId="34" applyFont="1"/>
    <xf numFmtId="0" fontId="4" fillId="0" borderId="0" xfId="34" applyFont="1" applyAlignment="1">
      <alignment vertical="center" wrapText="1"/>
    </xf>
    <xf numFmtId="49" fontId="4" fillId="14" borderId="22" xfId="34" applyNumberFormat="1" applyFont="1" applyFill="1" applyBorder="1" applyAlignment="1">
      <alignment horizontal="left" vertical="center" wrapText="1"/>
    </xf>
    <xf numFmtId="0" fontId="4" fillId="14" borderId="22" xfId="34" applyFont="1" applyFill="1" applyBorder="1" applyAlignment="1">
      <alignment horizontal="left" vertical="center"/>
    </xf>
    <xf numFmtId="0" fontId="4" fillId="0" borderId="22" xfId="34" applyFont="1" applyBorder="1" applyAlignment="1">
      <alignment vertical="center" wrapText="1"/>
    </xf>
    <xf numFmtId="49" fontId="4" fillId="0" borderId="25" xfId="34" applyNumberFormat="1" applyFont="1" applyBorder="1" applyAlignment="1">
      <alignment horizontal="left" vertical="center" wrapText="1"/>
    </xf>
    <xf numFmtId="49" fontId="26" fillId="0" borderId="25" xfId="34" applyNumberFormat="1" applyFont="1" applyBorder="1" applyAlignment="1">
      <alignment horizontal="left" vertical="center" wrapText="1"/>
    </xf>
    <xf numFmtId="49" fontId="4" fillId="0" borderId="22" xfId="34" applyNumberFormat="1" applyFont="1" applyBorder="1" applyAlignment="1" applyProtection="1">
      <alignment horizontal="center" vertical="center" wrapText="1"/>
      <protection locked="0"/>
    </xf>
    <xf numFmtId="49" fontId="26" fillId="14" borderId="25" xfId="34" applyNumberFormat="1" applyFont="1" applyFill="1" applyBorder="1" applyAlignment="1">
      <alignment horizontal="left" vertical="center" wrapText="1"/>
    </xf>
    <xf numFmtId="0" fontId="26" fillId="0" borderId="1" xfId="0" applyFont="1" applyBorder="1" applyAlignment="1">
      <alignment vertical="center" wrapText="1"/>
    </xf>
    <xf numFmtId="0" fontId="26" fillId="16" borderId="1" xfId="0" applyFont="1" applyFill="1" applyBorder="1" applyAlignment="1">
      <alignment vertical="center" wrapText="1"/>
    </xf>
    <xf numFmtId="49" fontId="4" fillId="14" borderId="22" xfId="34" applyNumberFormat="1" applyFont="1" applyFill="1" applyBorder="1" applyAlignment="1">
      <alignment vertical="center" wrapText="1"/>
    </xf>
    <xf numFmtId="0" fontId="26" fillId="0" borderId="0" xfId="34" applyFont="1" applyAlignment="1">
      <alignment wrapText="1"/>
    </xf>
    <xf numFmtId="0" fontId="26" fillId="0" borderId="7" xfId="34" applyFont="1" applyBorder="1" applyAlignment="1">
      <alignment wrapText="1"/>
    </xf>
    <xf numFmtId="0" fontId="27" fillId="0" borderId="10" xfId="34" applyFont="1" applyBorder="1" applyAlignment="1">
      <alignment horizontal="left" vertical="center" wrapText="1"/>
    </xf>
    <xf numFmtId="0" fontId="28" fillId="14" borderId="22" xfId="34" applyFont="1" applyFill="1" applyBorder="1" applyAlignment="1">
      <alignment horizontal="center" vertical="center" wrapText="1"/>
    </xf>
    <xf numFmtId="49" fontId="26" fillId="0" borderId="22" xfId="34" applyNumberFormat="1" applyFont="1" applyBorder="1" applyAlignment="1">
      <alignment horizontal="left" vertical="center" wrapText="1"/>
    </xf>
    <xf numFmtId="49" fontId="26" fillId="14" borderId="22" xfId="34" applyNumberFormat="1" applyFont="1" applyFill="1" applyBorder="1" applyAlignment="1">
      <alignment horizontal="left" vertical="center" wrapText="1"/>
    </xf>
    <xf numFmtId="0" fontId="26" fillId="0" borderId="22" xfId="34" applyFont="1" applyBorder="1" applyAlignment="1">
      <alignment vertical="center" wrapText="1"/>
    </xf>
    <xf numFmtId="49" fontId="26" fillId="0" borderId="9" xfId="34" applyNumberFormat="1" applyFont="1" applyBorder="1" applyAlignment="1">
      <alignment horizontal="left" vertical="center" wrapText="1"/>
    </xf>
    <xf numFmtId="49" fontId="26" fillId="10" borderId="13" xfId="34" applyNumberFormat="1" applyFont="1" applyFill="1" applyBorder="1" applyAlignment="1" applyProtection="1">
      <alignment horizontal="left" vertical="center" wrapText="1"/>
      <protection locked="0"/>
    </xf>
    <xf numFmtId="49" fontId="26" fillId="11" borderId="13" xfId="34" applyNumberFormat="1" applyFont="1" applyFill="1" applyBorder="1" applyAlignment="1" applyProtection="1">
      <alignment horizontal="left" vertical="center" wrapText="1"/>
      <protection locked="0"/>
    </xf>
    <xf numFmtId="0" fontId="29" fillId="0" borderId="0" xfId="34" applyFont="1"/>
    <xf numFmtId="0" fontId="26" fillId="0" borderId="0" xfId="0" applyFont="1"/>
    <xf numFmtId="0" fontId="29" fillId="0" borderId="0" xfId="0" applyFont="1"/>
    <xf numFmtId="0" fontId="30" fillId="8" borderId="9" xfId="34" applyFont="1" applyFill="1" applyBorder="1" applyAlignment="1">
      <alignment vertical="center" wrapText="1"/>
    </xf>
    <xf numFmtId="49" fontId="26" fillId="14" borderId="22" xfId="34" applyNumberFormat="1" applyFont="1" applyFill="1" applyBorder="1" applyAlignment="1">
      <alignment vertical="center" wrapText="1"/>
    </xf>
    <xf numFmtId="49" fontId="26" fillId="14" borderId="1" xfId="34" applyNumberFormat="1" applyFont="1" applyFill="1" applyBorder="1" applyAlignment="1">
      <alignment horizontal="left" vertical="center" wrapText="1"/>
    </xf>
    <xf numFmtId="49" fontId="8" fillId="7" borderId="13" xfId="34"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3" fillId="18" borderId="14" xfId="34" quotePrefix="1" applyNumberFormat="1" applyFont="1" applyFill="1" applyBorder="1" applyAlignment="1">
      <alignment horizontal="left" vertical="center"/>
    </xf>
    <xf numFmtId="49" fontId="13" fillId="18" borderId="9" xfId="34" applyNumberFormat="1" applyFont="1" applyFill="1" applyBorder="1" applyAlignment="1">
      <alignment horizontal="left" vertical="center"/>
    </xf>
    <xf numFmtId="49" fontId="13" fillId="18" borderId="8" xfId="34" applyNumberFormat="1" applyFont="1" applyFill="1" applyBorder="1" applyAlignment="1">
      <alignment horizontal="left" vertical="center"/>
    </xf>
    <xf numFmtId="0" fontId="2" fillId="0" borderId="0" xfId="34" applyProtection="1">
      <protection locked="0"/>
    </xf>
    <xf numFmtId="0" fontId="4" fillId="0" borderId="22" xfId="34" applyFont="1" applyBorder="1" applyAlignment="1" applyProtection="1">
      <alignment horizontal="center" vertical="center"/>
      <protection locked="0"/>
    </xf>
    <xf numFmtId="49" fontId="4" fillId="14" borderId="22" xfId="34" applyNumberFormat="1" applyFont="1" applyFill="1" applyBorder="1" applyAlignment="1" applyProtection="1">
      <alignment horizontal="center" vertical="center" wrapText="1"/>
      <protection locked="0"/>
    </xf>
    <xf numFmtId="0" fontId="18" fillId="0" borderId="16" xfId="34" applyFont="1" applyBorder="1" applyAlignment="1" applyProtection="1">
      <alignment horizontal="left" vertical="center"/>
      <protection locked="0"/>
    </xf>
    <xf numFmtId="0" fontId="4" fillId="14" borderId="22" xfId="34" applyFont="1" applyFill="1" applyBorder="1" applyAlignment="1" applyProtection="1">
      <alignment horizontal="center" vertical="center"/>
      <protection locked="0"/>
    </xf>
    <xf numFmtId="49" fontId="13" fillId="0" borderId="23" xfId="34" applyNumberFormat="1" applyFont="1" applyBorder="1" applyAlignment="1" applyProtection="1">
      <alignment horizontal="left" vertical="center" wrapText="1"/>
      <protection locked="0"/>
    </xf>
    <xf numFmtId="49" fontId="13" fillId="7" borderId="13" xfId="34" applyNumberFormat="1" applyFont="1" applyFill="1" applyBorder="1" applyAlignment="1" applyProtection="1">
      <alignment horizontal="left" vertical="center" wrapText="1"/>
      <protection locked="0"/>
    </xf>
    <xf numFmtId="49" fontId="13" fillId="10" borderId="13" xfId="34" applyNumberFormat="1" applyFont="1" applyFill="1" applyBorder="1" applyAlignment="1" applyProtection="1">
      <alignment horizontal="left" vertical="center" wrapText="1"/>
      <protection locked="0"/>
    </xf>
    <xf numFmtId="49" fontId="13" fillId="11" borderId="13" xfId="34" applyNumberFormat="1" applyFont="1" applyFill="1" applyBorder="1" applyAlignment="1" applyProtection="1">
      <alignment horizontal="left" vertical="center" wrapText="1"/>
      <protection locked="0"/>
    </xf>
    <xf numFmtId="0" fontId="4" fillId="0" borderId="0" xfId="34" applyFont="1" applyAlignment="1">
      <alignment vertical="center"/>
    </xf>
    <xf numFmtId="0" fontId="8" fillId="0" borderId="0" xfId="34" applyFont="1" applyAlignment="1">
      <alignment horizontal="right" vertical="center"/>
    </xf>
    <xf numFmtId="0" fontId="4" fillId="0" borderId="0" xfId="0" applyFont="1" applyAlignment="1">
      <alignment vertical="center"/>
    </xf>
    <xf numFmtId="0" fontId="8" fillId="0" borderId="0" xfId="34" applyFont="1" applyAlignment="1">
      <alignment vertical="center"/>
    </xf>
    <xf numFmtId="0" fontId="12" fillId="0" borderId="0" xfId="34" applyFont="1" applyAlignment="1">
      <alignment vertical="center"/>
    </xf>
    <xf numFmtId="0" fontId="4" fillId="0" borderId="22" xfId="34" applyFont="1" applyBorder="1" applyAlignment="1" applyProtection="1">
      <alignment horizontal="center" vertical="center" wrapText="1"/>
      <protection locked="0"/>
    </xf>
    <xf numFmtId="0" fontId="4" fillId="15" borderId="24" xfId="34" applyFont="1" applyFill="1" applyBorder="1" applyAlignment="1">
      <alignment horizontal="center" vertical="center" wrapText="1"/>
    </xf>
    <xf numFmtId="0" fontId="4" fillId="7" borderId="13" xfId="34" applyFont="1" applyFill="1" applyBorder="1" applyAlignment="1" applyProtection="1">
      <alignment horizontal="center" vertical="center" wrapText="1"/>
      <protection locked="0"/>
    </xf>
    <xf numFmtId="0" fontId="4" fillId="15" borderId="26" xfId="34" applyFont="1" applyFill="1" applyBorder="1" applyAlignment="1">
      <alignment horizontal="center" vertical="center" wrapText="1"/>
    </xf>
    <xf numFmtId="0" fontId="4" fillId="0" borderId="9" xfId="34" applyFont="1" applyBorder="1" applyAlignment="1">
      <alignment horizontal="center" vertical="center" wrapText="1"/>
    </xf>
    <xf numFmtId="0" fontId="4" fillId="13" borderId="13" xfId="34" applyFont="1" applyFill="1" applyBorder="1" applyAlignment="1" applyProtection="1">
      <alignment horizontal="center" vertical="center" wrapText="1"/>
      <protection locked="0"/>
    </xf>
    <xf numFmtId="0" fontId="4" fillId="15" borderId="12" xfId="34" applyFont="1" applyFill="1" applyBorder="1" applyAlignment="1">
      <alignment horizontal="center" vertical="center" wrapText="1"/>
    </xf>
    <xf numFmtId="0" fontId="4" fillId="17" borderId="13" xfId="34" applyFont="1" applyFill="1" applyBorder="1" applyAlignment="1" applyProtection="1">
      <alignment horizontal="center" vertical="center" wrapText="1"/>
      <protection locked="0"/>
    </xf>
    <xf numFmtId="0" fontId="4" fillId="10" borderId="13" xfId="34" applyFont="1" applyFill="1" applyBorder="1" applyAlignment="1" applyProtection="1">
      <alignment horizontal="center" vertical="center" wrapText="1"/>
      <protection locked="0"/>
    </xf>
    <xf numFmtId="0" fontId="4" fillId="15" borderId="15" xfId="34" applyFont="1" applyFill="1" applyBorder="1" applyAlignment="1">
      <alignment horizontal="center" vertical="center" wrapText="1"/>
    </xf>
    <xf numFmtId="0" fontId="4" fillId="11" borderId="13" xfId="34" applyFont="1" applyFill="1" applyBorder="1" applyAlignment="1" applyProtection="1">
      <alignment horizontal="center" vertical="center" wrapText="1"/>
      <protection locked="0"/>
    </xf>
    <xf numFmtId="0" fontId="4" fillId="15" borderId="17" xfId="34" applyFont="1" applyFill="1" applyBorder="1" applyAlignment="1">
      <alignment horizontal="center" vertical="center" wrapText="1"/>
    </xf>
    <xf numFmtId="0" fontId="13" fillId="18" borderId="9" xfId="34" applyFont="1" applyFill="1" applyBorder="1" applyAlignment="1">
      <alignment horizontal="center" vertical="center"/>
    </xf>
    <xf numFmtId="43" fontId="4" fillId="0" borderId="22" xfId="34" applyNumberFormat="1" applyFont="1" applyBorder="1" applyAlignment="1" applyProtection="1">
      <alignment horizontal="center" vertical="center" wrapText="1"/>
      <protection locked="0"/>
    </xf>
    <xf numFmtId="43" fontId="4" fillId="0" borderId="22" xfId="34" applyNumberFormat="1" applyFont="1" applyBorder="1" applyAlignment="1" applyProtection="1">
      <alignment horizontal="center" vertical="center"/>
      <protection locked="0"/>
    </xf>
    <xf numFmtId="43" fontId="18" fillId="0" borderId="16" xfId="34" applyNumberFormat="1" applyFont="1" applyBorder="1" applyAlignment="1" applyProtection="1">
      <alignment horizontal="center" vertical="center" wrapText="1"/>
      <protection locked="0"/>
    </xf>
    <xf numFmtId="43" fontId="4" fillId="14" borderId="22" xfId="34" applyNumberFormat="1" applyFont="1" applyFill="1" applyBorder="1" applyAlignment="1" applyProtection="1">
      <alignment horizontal="center" vertical="center"/>
      <protection locked="0"/>
    </xf>
    <xf numFmtId="43" fontId="2" fillId="0" borderId="0" xfId="34" applyNumberFormat="1" applyAlignment="1" applyProtection="1">
      <alignment horizontal="center"/>
      <protection locked="0"/>
    </xf>
    <xf numFmtId="43" fontId="4" fillId="14" borderId="22" xfId="34" applyNumberFormat="1" applyFont="1" applyFill="1" applyBorder="1" applyAlignment="1" applyProtection="1">
      <alignment horizontal="center" vertical="center" wrapText="1"/>
      <protection locked="0"/>
    </xf>
    <xf numFmtId="43" fontId="4" fillId="0" borderId="9" xfId="34" applyNumberFormat="1" applyFont="1" applyBorder="1" applyAlignment="1">
      <alignment horizontal="center" vertical="center" wrapText="1"/>
    </xf>
    <xf numFmtId="43" fontId="13" fillId="18" borderId="9" xfId="34" applyNumberFormat="1" applyFont="1" applyFill="1" applyBorder="1" applyAlignment="1">
      <alignment horizontal="center" vertical="center"/>
    </xf>
    <xf numFmtId="43" fontId="4" fillId="10" borderId="13" xfId="34" applyNumberFormat="1" applyFont="1" applyFill="1" applyBorder="1" applyAlignment="1" applyProtection="1">
      <alignment horizontal="center" vertical="center" wrapText="1"/>
      <protection locked="0"/>
    </xf>
    <xf numFmtId="43" fontId="4" fillId="11" borderId="13" xfId="34" applyNumberFormat="1" applyFont="1" applyFill="1" applyBorder="1" applyAlignment="1" applyProtection="1">
      <alignment horizontal="center" vertical="center" wrapText="1"/>
      <protection locked="0"/>
    </xf>
    <xf numFmtId="3" fontId="4" fillId="0" borderId="22" xfId="34" applyNumberFormat="1" applyFont="1" applyBorder="1" applyAlignment="1" applyProtection="1">
      <alignment horizontal="center" vertical="center" wrapText="1"/>
      <protection locked="0"/>
    </xf>
    <xf numFmtId="3" fontId="4" fillId="10" borderId="13" xfId="34" applyNumberFormat="1" applyFont="1" applyFill="1" applyBorder="1" applyAlignment="1" applyProtection="1">
      <alignment horizontal="center" vertical="center" wrapText="1"/>
      <protection locked="0"/>
    </xf>
    <xf numFmtId="2" fontId="4" fillId="17" borderId="13" xfId="34" applyNumberFormat="1" applyFont="1" applyFill="1" applyBorder="1" applyAlignment="1" applyProtection="1">
      <alignment horizontal="center" vertical="center" wrapText="1"/>
      <protection locked="0"/>
    </xf>
    <xf numFmtId="1" fontId="4" fillId="10" borderId="13" xfId="34" applyNumberFormat="1" applyFont="1" applyFill="1" applyBorder="1" applyAlignment="1" applyProtection="1">
      <alignment horizontal="center" vertical="center" wrapText="1"/>
      <protection locked="0"/>
    </xf>
    <xf numFmtId="3" fontId="4" fillId="11" borderId="13" xfId="34" applyNumberFormat="1" applyFont="1" applyFill="1" applyBorder="1" applyAlignment="1" applyProtection="1">
      <alignment horizontal="center" vertical="center" wrapText="1"/>
      <protection locked="0"/>
    </xf>
    <xf numFmtId="164" fontId="4" fillId="7" borderId="13" xfId="34" applyNumberFormat="1" applyFont="1" applyFill="1" applyBorder="1" applyAlignment="1" applyProtection="1">
      <alignment horizontal="center" vertical="center" wrapText="1"/>
      <protection locked="0"/>
    </xf>
    <xf numFmtId="165" fontId="4" fillId="0" borderId="22" xfId="34" applyNumberFormat="1" applyFont="1" applyBorder="1" applyAlignment="1" applyProtection="1">
      <alignment horizontal="center" vertical="center" wrapText="1"/>
      <protection locked="0"/>
    </xf>
    <xf numFmtId="164" fontId="4" fillId="0" borderId="22" xfId="34" applyNumberFormat="1" applyFont="1" applyBorder="1" applyAlignment="1" applyProtection="1">
      <alignment horizontal="center" vertical="center" wrapText="1"/>
      <protection locked="0"/>
    </xf>
    <xf numFmtId="166" fontId="4" fillId="7" borderId="13" xfId="34" applyNumberFormat="1" applyFont="1" applyFill="1" applyBorder="1" applyAlignment="1" applyProtection="1">
      <alignment horizontal="center" vertical="center" wrapText="1"/>
      <protection locked="0"/>
    </xf>
    <xf numFmtId="167" fontId="4" fillId="0" borderId="22" xfId="34" applyNumberFormat="1" applyFont="1" applyBorder="1" applyAlignment="1" applyProtection="1">
      <alignment horizontal="center" vertical="center" wrapText="1"/>
      <protection locked="0"/>
    </xf>
    <xf numFmtId="168" fontId="4" fillId="0" borderId="22" xfId="34" applyNumberFormat="1" applyFont="1" applyBorder="1" applyAlignment="1" applyProtection="1">
      <alignment horizontal="center" vertical="center" wrapText="1"/>
      <protection locked="0"/>
    </xf>
    <xf numFmtId="0" fontId="4" fillId="0" borderId="24" xfId="34" applyFont="1" applyBorder="1" applyAlignment="1">
      <alignment horizontal="center" vertical="center" wrapText="1"/>
    </xf>
    <xf numFmtId="49" fontId="26" fillId="0" borderId="1" xfId="34" applyNumberFormat="1" applyFont="1" applyBorder="1" applyAlignment="1">
      <alignment horizontal="left" vertical="center" wrapText="1"/>
    </xf>
    <xf numFmtId="49" fontId="13" fillId="0" borderId="28" xfId="34" applyNumberFormat="1" applyFont="1" applyBorder="1" applyAlignment="1" applyProtection="1">
      <alignment horizontal="left" vertical="center" wrapText="1"/>
      <protection locked="0"/>
    </xf>
    <xf numFmtId="49" fontId="13" fillId="0" borderId="29" xfId="34" applyNumberFormat="1" applyFont="1" applyBorder="1" applyAlignment="1" applyProtection="1">
      <alignment horizontal="left" vertical="center" wrapText="1"/>
      <protection locked="0"/>
    </xf>
    <xf numFmtId="0" fontId="31" fillId="0" borderId="13" xfId="0" applyFont="1" applyBorder="1" applyAlignment="1">
      <alignment vertical="center" wrapText="1"/>
    </xf>
    <xf numFmtId="43" fontId="4" fillId="7" borderId="13" xfId="34" applyNumberFormat="1" applyFont="1" applyFill="1" applyBorder="1" applyAlignment="1" applyProtection="1">
      <alignment horizontal="center" vertical="center" wrapText="1"/>
      <protection locked="0"/>
    </xf>
    <xf numFmtId="169" fontId="4" fillId="7" borderId="13" xfId="34" applyNumberFormat="1" applyFont="1" applyFill="1" applyBorder="1" applyAlignment="1" applyProtection="1">
      <alignment horizontal="center" vertical="center" wrapText="1"/>
      <protection locked="0"/>
    </xf>
    <xf numFmtId="170" fontId="4" fillId="7" borderId="13" xfId="34" applyNumberFormat="1" applyFont="1" applyFill="1" applyBorder="1" applyAlignment="1" applyProtection="1">
      <alignment horizontal="center" vertical="center" wrapText="1"/>
      <protection locked="0"/>
    </xf>
    <xf numFmtId="3" fontId="4" fillId="0" borderId="25" xfId="34" applyNumberFormat="1" applyFont="1" applyBorder="1" applyAlignment="1" applyProtection="1">
      <alignment horizontal="center" vertical="center" wrapText="1"/>
      <protection locked="0"/>
    </xf>
    <xf numFmtId="0" fontId="4" fillId="19" borderId="12" xfId="34" applyFont="1" applyFill="1" applyBorder="1" applyAlignment="1" applyProtection="1">
      <alignment vertical="center" wrapText="1"/>
      <protection locked="0"/>
    </xf>
    <xf numFmtId="0" fontId="4" fillId="19" borderId="13" xfId="34" applyFont="1" applyFill="1" applyBorder="1" applyAlignment="1" applyProtection="1">
      <alignment horizontal="left" vertical="center" wrapText="1"/>
      <protection locked="0"/>
    </xf>
    <xf numFmtId="0" fontId="26" fillId="19" borderId="13" xfId="34" applyFont="1" applyFill="1" applyBorder="1" applyAlignment="1" applyProtection="1">
      <alignment horizontal="left" vertical="center" wrapText="1"/>
      <protection locked="0"/>
    </xf>
    <xf numFmtId="0" fontId="4" fillId="19" borderId="13" xfId="34" applyFont="1" applyFill="1" applyBorder="1" applyAlignment="1" applyProtection="1">
      <alignment horizontal="center" vertical="center" wrapText="1"/>
      <protection locked="0"/>
    </xf>
    <xf numFmtId="2" fontId="4" fillId="19" borderId="13" xfId="34" applyNumberFormat="1" applyFont="1" applyFill="1" applyBorder="1" applyAlignment="1" applyProtection="1">
      <alignment horizontal="center" vertical="center" wrapText="1"/>
      <protection locked="0"/>
    </xf>
    <xf numFmtId="0" fontId="4" fillId="0" borderId="14" xfId="34" applyFont="1" applyBorder="1" applyAlignment="1" applyProtection="1">
      <alignment horizontal="center" vertical="center" wrapText="1"/>
      <protection locked="0"/>
    </xf>
    <xf numFmtId="0" fontId="4" fillId="0" borderId="9" xfId="34" applyFont="1" applyBorder="1" applyAlignment="1" applyProtection="1">
      <alignment horizontal="left" vertical="center" wrapText="1"/>
      <protection locked="0"/>
    </xf>
    <xf numFmtId="0" fontId="4" fillId="0" borderId="9" xfId="34" applyFont="1" applyBorder="1" applyAlignment="1" applyProtection="1">
      <alignment horizontal="center" vertical="center" wrapText="1"/>
      <protection locked="0"/>
    </xf>
    <xf numFmtId="0" fontId="4" fillId="0" borderId="8" xfId="34" applyFont="1" applyBorder="1" applyAlignment="1" applyProtection="1">
      <alignment horizontal="left" vertical="center" wrapText="1"/>
      <protection locked="0"/>
    </xf>
    <xf numFmtId="0" fontId="26" fillId="20" borderId="13" xfId="34" applyFont="1" applyFill="1" applyBorder="1" applyAlignment="1" applyProtection="1">
      <alignment horizontal="left" vertical="center" wrapText="1"/>
      <protection locked="0"/>
    </xf>
    <xf numFmtId="0" fontId="4" fillId="13" borderId="13" xfId="34" applyFont="1" applyFill="1" applyBorder="1" applyAlignment="1" applyProtection="1">
      <alignment horizontal="left" vertical="center" wrapText="1"/>
      <protection locked="0"/>
    </xf>
    <xf numFmtId="0" fontId="26" fillId="13" borderId="13" xfId="34" applyFont="1" applyFill="1" applyBorder="1" applyAlignment="1" applyProtection="1">
      <alignment horizontal="left" vertical="center" wrapText="1"/>
      <protection locked="0"/>
    </xf>
    <xf numFmtId="2" fontId="4" fillId="13" borderId="13" xfId="34" applyNumberFormat="1" applyFont="1" applyFill="1" applyBorder="1" applyAlignment="1" applyProtection="1">
      <alignment horizontal="center" vertical="center" wrapText="1"/>
      <protection locked="0"/>
    </xf>
    <xf numFmtId="0" fontId="4" fillId="21" borderId="15" xfId="34" applyFont="1" applyFill="1" applyBorder="1" applyAlignment="1">
      <alignment horizontal="center" vertical="center" wrapText="1"/>
    </xf>
    <xf numFmtId="0" fontId="8" fillId="17" borderId="13" xfId="34" applyFont="1" applyFill="1" applyBorder="1" applyAlignment="1" applyProtection="1">
      <alignment horizontal="left" vertical="center" wrapText="1"/>
      <protection locked="0"/>
    </xf>
    <xf numFmtId="0" fontId="26" fillId="17" borderId="13" xfId="34" applyFont="1" applyFill="1" applyBorder="1" applyAlignment="1" applyProtection="1">
      <alignment horizontal="left" vertical="center" wrapText="1"/>
      <protection locked="0"/>
    </xf>
    <xf numFmtId="0" fontId="4" fillId="17" borderId="13" xfId="34" applyFont="1" applyFill="1" applyBorder="1" applyAlignment="1" applyProtection="1">
      <alignment horizontal="left" vertical="center" wrapText="1"/>
      <protection locked="0"/>
    </xf>
    <xf numFmtId="2" fontId="4" fillId="0" borderId="22" xfId="34" applyNumberFormat="1" applyFont="1" applyBorder="1" applyAlignment="1" applyProtection="1">
      <alignment horizontal="center" vertical="center" wrapText="1"/>
      <protection locked="0"/>
    </xf>
    <xf numFmtId="0" fontId="2" fillId="12" borderId="0" xfId="34" applyFill="1" applyAlignment="1" applyProtection="1">
      <alignment horizontal="left" vertical="center"/>
      <protection locked="0"/>
    </xf>
    <xf numFmtId="0" fontId="2" fillId="0" borderId="0" xfId="34" applyAlignment="1">
      <alignment vertical="center"/>
    </xf>
    <xf numFmtId="43" fontId="2" fillId="0" borderId="0" xfId="40" applyFont="1" applyProtection="1"/>
    <xf numFmtId="43" fontId="2" fillId="0" borderId="0" xfId="40" applyFont="1" applyFill="1" applyAlignment="1" applyProtection="1">
      <alignment horizontal="left"/>
    </xf>
    <xf numFmtId="43" fontId="2" fillId="0" borderId="0" xfId="40" applyFont="1" applyFill="1" applyProtection="1"/>
    <xf numFmtId="43" fontId="3" fillId="0" borderId="0" xfId="40" applyFont="1" applyFill="1" applyAlignment="1" applyProtection="1">
      <alignment wrapText="1"/>
    </xf>
    <xf numFmtId="43" fontId="2" fillId="0" borderId="0" xfId="40" applyFont="1" applyFill="1" applyAlignment="1" applyProtection="1">
      <alignment wrapText="1"/>
    </xf>
    <xf numFmtId="43" fontId="2" fillId="0" borderId="7" xfId="40" applyFont="1" applyBorder="1" applyProtection="1"/>
    <xf numFmtId="43" fontId="2" fillId="0" borderId="10" xfId="40" applyFont="1" applyFill="1" applyBorder="1" applyProtection="1"/>
    <xf numFmtId="43" fontId="0" fillId="0" borderId="9" xfId="40" applyFont="1" applyBorder="1" applyAlignment="1">
      <alignment horizontal="center" vertical="center"/>
    </xf>
    <xf numFmtId="43" fontId="0" fillId="0" borderId="8" xfId="40" applyFont="1" applyBorder="1" applyAlignment="1">
      <alignment horizontal="center" vertical="center"/>
    </xf>
    <xf numFmtId="43" fontId="0" fillId="0" borderId="14" xfId="40" applyFont="1" applyBorder="1" applyAlignment="1">
      <alignment horizontal="center" vertical="center"/>
    </xf>
    <xf numFmtId="43" fontId="12" fillId="0" borderId="9" xfId="40" applyFont="1" applyFill="1" applyBorder="1" applyAlignment="1" applyProtection="1">
      <alignment horizontal="center"/>
    </xf>
    <xf numFmtId="43" fontId="13" fillId="0" borderId="9" xfId="40" applyFont="1" applyFill="1" applyBorder="1" applyAlignment="1" applyProtection="1">
      <alignment horizontal="center"/>
    </xf>
    <xf numFmtId="43" fontId="2" fillId="0" borderId="9" xfId="40" applyFont="1" applyFill="1" applyBorder="1" applyProtection="1"/>
    <xf numFmtId="43" fontId="3" fillId="0" borderId="8" xfId="40" applyFont="1" applyBorder="1" applyAlignment="1" applyProtection="1">
      <alignment horizontal="center" vertical="center" wrapText="1"/>
    </xf>
    <xf numFmtId="43" fontId="2" fillId="0" borderId="12" xfId="40" applyFont="1" applyFill="1" applyBorder="1" applyAlignment="1" applyProtection="1">
      <alignment horizontal="center" vertical="center" wrapText="1"/>
    </xf>
    <xf numFmtId="43" fontId="8" fillId="14" borderId="22" xfId="40" applyFont="1" applyFill="1" applyBorder="1" applyAlignment="1" applyProtection="1">
      <alignment horizontal="center" vertical="center" wrapText="1"/>
    </xf>
    <xf numFmtId="43" fontId="4" fillId="0" borderId="22" xfId="40" applyFont="1" applyFill="1" applyBorder="1" applyAlignment="1" applyProtection="1">
      <alignment horizontal="center" vertical="center" wrapText="1"/>
      <protection locked="0"/>
    </xf>
    <xf numFmtId="43" fontId="4" fillId="0" borderId="22" xfId="40" applyFont="1" applyFill="1" applyBorder="1" applyAlignment="1" applyProtection="1">
      <alignment horizontal="center" vertical="center"/>
      <protection locked="0"/>
    </xf>
    <xf numFmtId="43" fontId="18" fillId="0" borderId="16" xfId="40" applyFont="1" applyFill="1" applyBorder="1" applyAlignment="1" applyProtection="1">
      <alignment horizontal="center" vertical="center" wrapText="1"/>
      <protection locked="0"/>
    </xf>
    <xf numFmtId="43" fontId="4" fillId="14" borderId="22" xfId="40" applyFont="1" applyFill="1" applyBorder="1" applyAlignment="1" applyProtection="1">
      <alignment horizontal="center" vertical="center"/>
      <protection locked="0"/>
    </xf>
    <xf numFmtId="43" fontId="2" fillId="0" borderId="0" xfId="40" applyFont="1" applyFill="1" applyAlignment="1" applyProtection="1">
      <alignment horizontal="center"/>
      <protection locked="0"/>
    </xf>
    <xf numFmtId="43" fontId="4" fillId="14" borderId="22" xfId="40" applyFont="1" applyFill="1" applyBorder="1" applyAlignment="1" applyProtection="1">
      <alignment horizontal="center" vertical="center" wrapText="1"/>
      <protection locked="0"/>
    </xf>
    <xf numFmtId="43" fontId="4" fillId="0" borderId="9" xfId="40" applyFont="1" applyFill="1" applyBorder="1" applyAlignment="1" applyProtection="1">
      <alignment horizontal="center" vertical="center" wrapText="1"/>
    </xf>
    <xf numFmtId="43" fontId="4" fillId="19" borderId="13" xfId="40" applyFont="1" applyFill="1" applyBorder="1" applyAlignment="1" applyProtection="1">
      <alignment horizontal="center" vertical="center" wrapText="1"/>
      <protection locked="0"/>
    </xf>
    <xf numFmtId="43" fontId="0" fillId="0" borderId="0" xfId="40" applyFont="1"/>
    <xf numFmtId="43" fontId="4" fillId="0" borderId="9" xfId="40" applyFont="1" applyFill="1" applyBorder="1" applyAlignment="1" applyProtection="1">
      <alignment horizontal="center" vertical="center" wrapText="1"/>
      <protection locked="0"/>
    </xf>
    <xf numFmtId="43" fontId="4" fillId="13" borderId="13" xfId="40" applyFont="1" applyFill="1" applyBorder="1" applyAlignment="1" applyProtection="1">
      <alignment horizontal="center" vertical="center" wrapText="1"/>
      <protection locked="0"/>
    </xf>
    <xf numFmtId="43" fontId="4" fillId="17" borderId="13" xfId="40" applyFont="1" applyFill="1" applyBorder="1" applyAlignment="1" applyProtection="1">
      <alignment horizontal="center" vertical="center" wrapText="1"/>
      <protection locked="0"/>
    </xf>
    <xf numFmtId="43" fontId="13" fillId="18" borderId="9" xfId="40" applyFont="1" applyFill="1" applyBorder="1" applyAlignment="1" applyProtection="1">
      <alignment horizontal="center" vertical="center"/>
    </xf>
    <xf numFmtId="43" fontId="4" fillId="10" borderId="13" xfId="40" applyFont="1" applyFill="1" applyBorder="1" applyAlignment="1" applyProtection="1">
      <alignment horizontal="center" vertical="center" wrapText="1"/>
      <protection locked="0"/>
    </xf>
    <xf numFmtId="43" fontId="4" fillId="11" borderId="13" xfId="40" applyFont="1" applyFill="1" applyBorder="1" applyAlignment="1" applyProtection="1">
      <alignment horizontal="center" vertical="center" wrapText="1"/>
      <protection locked="0"/>
    </xf>
    <xf numFmtId="43" fontId="4" fillId="0" borderId="0" xfId="40" applyFont="1" applyFill="1" applyBorder="1" applyAlignment="1" applyProtection="1">
      <alignment horizontal="center" vertical="center" wrapText="1"/>
    </xf>
    <xf numFmtId="43" fontId="4" fillId="0" borderId="0" xfId="40" applyFont="1" applyFill="1" applyBorder="1" applyAlignment="1" applyProtection="1">
      <alignment horizontal="left" vertical="center"/>
    </xf>
    <xf numFmtId="43" fontId="4" fillId="0" borderId="0" xfId="40" applyFont="1"/>
    <xf numFmtId="43" fontId="4" fillId="0" borderId="0" xfId="40" applyFont="1" applyFill="1" applyBorder="1" applyAlignment="1" applyProtection="1">
      <alignment vertical="top" wrapText="1"/>
    </xf>
    <xf numFmtId="43" fontId="4" fillId="0" borderId="0" xfId="40" applyFont="1" applyProtection="1"/>
    <xf numFmtId="43" fontId="8" fillId="0" borderId="0" xfId="40" applyFont="1" applyAlignment="1" applyProtection="1">
      <alignment horizontal="right"/>
    </xf>
    <xf numFmtId="43" fontId="8" fillId="0" borderId="0" xfId="40" applyFont="1" applyFill="1" applyAlignment="1" applyProtection="1">
      <alignment horizontal="right"/>
    </xf>
    <xf numFmtId="43" fontId="4" fillId="0" borderId="0" xfId="40" applyFont="1" applyAlignment="1" applyProtection="1">
      <alignment horizontal="right"/>
    </xf>
    <xf numFmtId="43" fontId="4" fillId="0" borderId="0" xfId="40" applyFont="1" applyAlignment="1" applyProtection="1">
      <alignment vertical="center" wrapText="1"/>
    </xf>
    <xf numFmtId="43" fontId="2" fillId="0" borderId="0" xfId="40" applyFont="1"/>
    <xf numFmtId="164" fontId="4" fillId="0" borderId="22" xfId="40" applyNumberFormat="1" applyFont="1" applyFill="1" applyBorder="1" applyAlignment="1" applyProtection="1">
      <alignment horizontal="center" vertical="center" wrapText="1"/>
      <protection locked="0"/>
    </xf>
    <xf numFmtId="171" fontId="4" fillId="0" borderId="22" xfId="40" applyNumberFormat="1" applyFont="1" applyFill="1" applyBorder="1" applyAlignment="1" applyProtection="1">
      <alignment horizontal="center" vertical="center" wrapText="1"/>
      <protection locked="0"/>
    </xf>
    <xf numFmtId="172" fontId="4" fillId="0" borderId="22" xfId="40" applyNumberFormat="1" applyFont="1" applyFill="1" applyBorder="1" applyAlignment="1" applyProtection="1">
      <alignment horizontal="center" vertical="center" wrapText="1"/>
      <protection locked="0"/>
    </xf>
    <xf numFmtId="166" fontId="4" fillId="0" borderId="22" xfId="40" applyNumberFormat="1" applyFont="1" applyFill="1" applyBorder="1" applyAlignment="1" applyProtection="1">
      <alignment horizontal="center" vertical="center" wrapText="1"/>
      <protection locked="0"/>
    </xf>
    <xf numFmtId="173" fontId="4" fillId="0" borderId="22" xfId="40" applyNumberFormat="1" applyFont="1" applyFill="1" applyBorder="1" applyAlignment="1" applyProtection="1">
      <alignment horizontal="center" vertical="center" wrapText="1"/>
      <protection locked="0"/>
    </xf>
    <xf numFmtId="164" fontId="4" fillId="7" borderId="13" xfId="40" applyNumberFormat="1" applyFont="1" applyFill="1" applyBorder="1" applyAlignment="1" applyProtection="1">
      <alignment horizontal="center" vertical="center" wrapText="1"/>
      <protection locked="0"/>
    </xf>
    <xf numFmtId="164" fontId="8" fillId="14" borderId="22" xfId="40" applyNumberFormat="1" applyFont="1" applyFill="1" applyBorder="1" applyAlignment="1" applyProtection="1">
      <alignment horizontal="center" vertical="center" wrapText="1"/>
    </xf>
    <xf numFmtId="164" fontId="4" fillId="0" borderId="22" xfId="40" applyNumberFormat="1" applyFont="1" applyFill="1" applyBorder="1" applyAlignment="1" applyProtection="1">
      <alignment horizontal="center" vertical="center"/>
      <protection locked="0"/>
    </xf>
    <xf numFmtId="164" fontId="18" fillId="0" borderId="16" xfId="40" applyNumberFormat="1" applyFont="1" applyFill="1" applyBorder="1" applyAlignment="1" applyProtection="1">
      <alignment horizontal="center" vertical="center" wrapText="1"/>
      <protection locked="0"/>
    </xf>
    <xf numFmtId="164" fontId="4" fillId="14" borderId="22" xfId="40" applyNumberFormat="1" applyFont="1" applyFill="1" applyBorder="1" applyAlignment="1" applyProtection="1">
      <alignment horizontal="center" vertical="center"/>
      <protection locked="0"/>
    </xf>
    <xf numFmtId="164" fontId="2" fillId="0" borderId="0" xfId="40" applyNumberFormat="1" applyFont="1" applyFill="1" applyAlignment="1" applyProtection="1">
      <alignment horizontal="center"/>
      <protection locked="0"/>
    </xf>
    <xf numFmtId="164" fontId="4" fillId="14" borderId="22" xfId="40" applyNumberFormat="1" applyFont="1" applyFill="1" applyBorder="1" applyAlignment="1" applyProtection="1">
      <alignment horizontal="center" vertical="center" wrapText="1"/>
      <protection locked="0"/>
    </xf>
    <xf numFmtId="171" fontId="2" fillId="0" borderId="0" xfId="40" applyNumberFormat="1" applyFont="1" applyProtection="1"/>
    <xf numFmtId="174" fontId="4" fillId="0" borderId="22" xfId="40" applyNumberFormat="1" applyFont="1" applyFill="1" applyBorder="1" applyAlignment="1" applyProtection="1">
      <alignment horizontal="center" vertical="center" wrapText="1"/>
      <protection locked="0"/>
    </xf>
    <xf numFmtId="49" fontId="26" fillId="0" borderId="0" xfId="0" applyNumberFormat="1" applyFont="1" applyAlignment="1">
      <alignment vertical="top" wrapText="1"/>
    </xf>
    <xf numFmtId="0" fontId="2" fillId="0" borderId="12" xfId="34" applyBorder="1" applyAlignment="1">
      <alignment horizontal="center" vertical="center" wrapText="1"/>
    </xf>
    <xf numFmtId="0" fontId="2" fillId="0" borderId="15" xfId="34" applyBorder="1" applyAlignment="1">
      <alignment horizontal="center" vertical="center" wrapText="1"/>
    </xf>
    <xf numFmtId="43" fontId="2" fillId="0" borderId="12" xfId="40" applyFont="1" applyBorder="1" applyAlignment="1" applyProtection="1">
      <alignment horizontal="center" vertical="center"/>
    </xf>
    <xf numFmtId="43" fontId="2" fillId="0" borderId="15" xfId="40" applyFont="1" applyBorder="1" applyAlignment="1" applyProtection="1">
      <alignment horizontal="center" vertical="center"/>
    </xf>
    <xf numFmtId="0" fontId="5" fillId="0" borderId="12" xfId="34" applyFont="1" applyBorder="1" applyAlignment="1">
      <alignment horizontal="center" vertical="center" wrapText="1"/>
    </xf>
    <xf numFmtId="0" fontId="5" fillId="0" borderId="15" xfId="34" applyFont="1" applyBorder="1" applyAlignment="1">
      <alignment horizontal="center" vertical="center" wrapText="1"/>
    </xf>
    <xf numFmtId="0" fontId="14" fillId="0" borderId="20" xfId="34" applyFont="1" applyBorder="1" applyAlignment="1">
      <alignment horizontal="center" vertical="center"/>
    </xf>
    <xf numFmtId="0" fontId="14" fillId="0" borderId="10" xfId="34" applyFont="1" applyBorder="1" applyAlignment="1">
      <alignment horizontal="center" vertical="center"/>
    </xf>
    <xf numFmtId="0" fontId="14" fillId="0" borderId="21" xfId="34" applyFont="1" applyBorder="1" applyAlignment="1">
      <alignment horizontal="center" vertical="center"/>
    </xf>
    <xf numFmtId="0" fontId="14" fillId="0" borderId="18" xfId="34" applyFont="1" applyBorder="1" applyAlignment="1">
      <alignment horizontal="center" vertical="center"/>
    </xf>
    <xf numFmtId="0" fontId="14" fillId="0" borderId="0" xfId="34" applyFont="1" applyAlignment="1">
      <alignment horizontal="center" vertical="center"/>
    </xf>
    <xf numFmtId="0" fontId="14" fillId="0" borderId="19" xfId="34" applyFont="1" applyBorder="1" applyAlignment="1">
      <alignment horizontal="center" vertical="center"/>
    </xf>
    <xf numFmtId="43" fontId="3" fillId="0" borderId="14" xfId="40" applyFont="1" applyBorder="1" applyAlignment="1" applyProtection="1">
      <alignment horizontal="center" vertical="center" wrapText="1"/>
    </xf>
    <xf numFmtId="43" fontId="3" fillId="0" borderId="9" xfId="40" applyFont="1" applyBorder="1" applyAlignment="1" applyProtection="1">
      <alignment horizontal="center" vertical="center" wrapText="1"/>
    </xf>
    <xf numFmtId="43" fontId="3" fillId="0" borderId="8" xfId="40" applyFont="1" applyBorder="1" applyAlignment="1" applyProtection="1">
      <alignment horizontal="center" vertical="center" wrapText="1"/>
    </xf>
    <xf numFmtId="0" fontId="3" fillId="0" borderId="14" xfId="34" applyFont="1" applyBorder="1" applyAlignment="1">
      <alignment horizontal="center" vertical="center" wrapText="1"/>
    </xf>
    <xf numFmtId="0" fontId="3" fillId="0" borderId="9" xfId="34" applyFont="1" applyBorder="1" applyAlignment="1">
      <alignment horizontal="center" vertical="center"/>
    </xf>
    <xf numFmtId="0" fontId="3" fillId="0" borderId="8" xfId="34" applyFont="1" applyBorder="1" applyAlignment="1">
      <alignment horizontal="center" vertical="center"/>
    </xf>
    <xf numFmtId="43" fontId="2" fillId="0" borderId="12" xfId="40" applyFont="1" applyFill="1" applyBorder="1" applyAlignment="1" applyProtection="1">
      <alignment horizontal="center" vertical="center" wrapText="1"/>
    </xf>
    <xf numFmtId="43" fontId="2" fillId="0" borderId="15" xfId="40" applyFont="1" applyFill="1" applyBorder="1" applyAlignment="1" applyProtection="1">
      <alignment horizontal="center" vertical="center"/>
    </xf>
    <xf numFmtId="0" fontId="6" fillId="0" borderId="12" xfId="34" applyFont="1" applyBorder="1" applyAlignment="1">
      <alignment horizontal="center" vertical="center" wrapText="1"/>
    </xf>
    <xf numFmtId="0" fontId="6" fillId="0" borderId="15" xfId="34" applyFont="1" applyBorder="1" applyAlignment="1">
      <alignment horizontal="center" vertical="center" wrapText="1"/>
    </xf>
    <xf numFmtId="43" fontId="2" fillId="0" borderId="12" xfId="40" applyFont="1" applyBorder="1" applyAlignment="1" applyProtection="1">
      <alignment horizontal="center" vertical="center" wrapText="1"/>
    </xf>
    <xf numFmtId="43" fontId="2" fillId="0" borderId="14" xfId="40" applyFont="1" applyFill="1" applyBorder="1" applyAlignment="1" applyProtection="1">
      <alignment horizontal="center"/>
    </xf>
    <xf numFmtId="43" fontId="2" fillId="0" borderId="9" xfId="40" applyFont="1" applyFill="1" applyBorder="1" applyAlignment="1" applyProtection="1">
      <alignment horizontal="center"/>
    </xf>
    <xf numFmtId="43" fontId="2" fillId="0" borderId="8" xfId="40" applyFont="1" applyFill="1" applyBorder="1" applyAlignment="1" applyProtection="1">
      <alignment horizontal="center"/>
    </xf>
    <xf numFmtId="43" fontId="2" fillId="0" borderId="18" xfId="40" applyFont="1" applyBorder="1" applyAlignment="1" applyProtection="1">
      <alignment horizontal="center" vertical="center"/>
    </xf>
    <xf numFmtId="0" fontId="2" fillId="0" borderId="19" xfId="34" applyBorder="1" applyAlignment="1">
      <alignment horizontal="center" vertical="center" wrapText="1"/>
    </xf>
    <xf numFmtId="43" fontId="0" fillId="0" borderId="9" xfId="40" applyFont="1" applyBorder="1" applyAlignment="1">
      <alignment horizontal="center" vertical="center"/>
    </xf>
    <xf numFmtId="43" fontId="0" fillId="0" borderId="8" xfId="40" applyFont="1" applyBorder="1" applyAlignment="1">
      <alignment horizontal="center" vertical="center"/>
    </xf>
    <xf numFmtId="43" fontId="0" fillId="0" borderId="8" xfId="40" applyFont="1" applyBorder="1" applyAlignment="1">
      <alignment horizontal="center" vertical="center" wrapText="1"/>
    </xf>
    <xf numFmtId="43" fontId="29" fillId="0" borderId="12" xfId="40" applyFont="1" applyFill="1" applyBorder="1" applyAlignment="1" applyProtection="1">
      <alignment horizontal="center" vertical="center" wrapText="1"/>
    </xf>
    <xf numFmtId="43" fontId="29" fillId="0" borderId="27" xfId="40" applyFont="1" applyFill="1" applyBorder="1" applyAlignment="1">
      <alignment horizontal="center" vertical="center" wrapText="1"/>
    </xf>
    <xf numFmtId="0" fontId="3" fillId="0" borderId="9" xfId="34" applyFont="1" applyBorder="1" applyAlignment="1">
      <alignment horizontal="center" vertical="center" wrapText="1"/>
    </xf>
    <xf numFmtId="0" fontId="3" fillId="0" borderId="8" xfId="34" applyFont="1" applyBorder="1" applyAlignment="1">
      <alignment horizontal="center" vertical="center" wrapText="1"/>
    </xf>
    <xf numFmtId="0" fontId="2" fillId="0" borderId="12" xfId="34" applyBorder="1" applyAlignment="1">
      <alignment horizontal="center" vertical="center"/>
    </xf>
    <xf numFmtId="0" fontId="2" fillId="0" borderId="15" xfId="34" applyBorder="1" applyAlignment="1">
      <alignment horizontal="center" vertical="center"/>
    </xf>
    <xf numFmtId="0" fontId="0" fillId="0" borderId="8" xfId="0" applyBorder="1" applyAlignment="1">
      <alignment horizontal="center" vertical="center" wrapText="1"/>
    </xf>
    <xf numFmtId="0" fontId="29" fillId="0" borderId="12" xfId="34" applyFont="1" applyBorder="1" applyAlignment="1">
      <alignment horizontal="center" vertical="center" wrapText="1"/>
    </xf>
    <xf numFmtId="0" fontId="29" fillId="0" borderId="27" xfId="0" applyFont="1"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18" xfId="34" applyBorder="1" applyAlignment="1">
      <alignment horizontal="center" vertical="center"/>
    </xf>
    <xf numFmtId="0" fontId="2" fillId="0" borderId="14" xfId="34" applyBorder="1" applyAlignment="1">
      <alignment horizontal="center"/>
    </xf>
    <xf numFmtId="0" fontId="2" fillId="0" borderId="9" xfId="34" applyBorder="1" applyAlignment="1">
      <alignment horizontal="center"/>
    </xf>
    <xf numFmtId="0" fontId="2" fillId="0" borderId="8" xfId="34" applyBorder="1" applyAlignment="1">
      <alignment horizontal="center"/>
    </xf>
    <xf numFmtId="0" fontId="35" fillId="14" borderId="0" xfId="41" applyFont="1" applyFill="1" applyAlignment="1">
      <alignment horizontal="left" vertical="top"/>
    </xf>
    <xf numFmtId="0" fontId="36" fillId="22" borderId="0" xfId="41" applyFont="1" applyFill="1" applyAlignment="1">
      <alignment horizontal="left" vertical="top"/>
    </xf>
    <xf numFmtId="0" fontId="35" fillId="22" borderId="0" xfId="41" applyFont="1" applyFill="1" applyAlignment="1">
      <alignment horizontal="left" vertical="top"/>
    </xf>
    <xf numFmtId="0" fontId="37" fillId="22" borderId="0" xfId="41" applyFont="1" applyFill="1" applyAlignment="1">
      <alignment horizontal="left" vertical="top" wrapText="1"/>
    </xf>
    <xf numFmtId="0" fontId="38" fillId="22" borderId="0" xfId="41" applyFont="1" applyFill="1" applyAlignment="1">
      <alignment horizontal="left" vertical="top" wrapText="1"/>
    </xf>
    <xf numFmtId="0" fontId="39" fillId="22" borderId="0" xfId="41" applyFont="1" applyFill="1" applyAlignment="1">
      <alignment horizontal="left" vertical="top"/>
    </xf>
    <xf numFmtId="0" fontId="39" fillId="22" borderId="0" xfId="41" applyFont="1" applyFill="1" applyAlignment="1">
      <alignment horizontal="left" vertical="top" wrapText="1"/>
    </xf>
    <xf numFmtId="0" fontId="40" fillId="22" borderId="0" xfId="41" applyFont="1" applyFill="1" applyAlignment="1">
      <alignment horizontal="left" vertical="top"/>
    </xf>
    <xf numFmtId="0" fontId="42" fillId="22" borderId="0" xfId="42" applyFont="1" applyFill="1" applyAlignment="1">
      <alignment horizontal="left" vertical="top"/>
    </xf>
  </cellXfs>
  <cellStyles count="43">
    <cellStyle name="2x indented GHG Textfiels" xfId="1" xr:uid="{00000000-0005-0000-0000-000000000000}"/>
    <cellStyle name="5x indented GHG Textfiels" xfId="2" xr:uid="{00000000-0005-0000-0000-000001000000}"/>
    <cellStyle name="5x indented GHG Textfiels 2" xfId="3" xr:uid="{00000000-0005-0000-0000-000002000000}"/>
    <cellStyle name="AggblueBoldCels" xfId="4" xr:uid="{00000000-0005-0000-0000-000003000000}"/>
    <cellStyle name="AggblueCels" xfId="5" xr:uid="{00000000-0005-0000-0000-000004000000}"/>
    <cellStyle name="AggBoldCells" xfId="6" xr:uid="{00000000-0005-0000-0000-000005000000}"/>
    <cellStyle name="AggCels" xfId="7" xr:uid="{00000000-0005-0000-0000-000006000000}"/>
    <cellStyle name="AggGreen" xfId="8" xr:uid="{00000000-0005-0000-0000-000007000000}"/>
    <cellStyle name="AggGreen12" xfId="9" xr:uid="{00000000-0005-0000-0000-000008000000}"/>
    <cellStyle name="AggOrange" xfId="10" xr:uid="{00000000-0005-0000-0000-000009000000}"/>
    <cellStyle name="AggOrange9" xfId="11" xr:uid="{00000000-0005-0000-0000-00000A000000}"/>
    <cellStyle name="AggOrangeLB_2x" xfId="12" xr:uid="{00000000-0005-0000-0000-00000B000000}"/>
    <cellStyle name="AggOrangeLBorder" xfId="13" xr:uid="{00000000-0005-0000-0000-00000C000000}"/>
    <cellStyle name="AggOrangeRBorder" xfId="14" xr:uid="{00000000-0005-0000-0000-00000D000000}"/>
    <cellStyle name="Collegamento ipertestuale 2" xfId="42" xr:uid="{84ACF05B-20AE-4D9F-A796-8E2EA1D54E34}"/>
    <cellStyle name="Constants" xfId="15" xr:uid="{00000000-0005-0000-0000-00000E000000}"/>
    <cellStyle name="CustomCellsOrange" xfId="16" xr:uid="{00000000-0005-0000-0000-00000F000000}"/>
    <cellStyle name="CustomizationCells" xfId="17" xr:uid="{00000000-0005-0000-0000-000010000000}"/>
    <cellStyle name="CustomizationGreenCells" xfId="18" xr:uid="{00000000-0005-0000-0000-000011000000}"/>
    <cellStyle name="DocBox_EmptyRow" xfId="19" xr:uid="{00000000-0005-0000-0000-000012000000}"/>
    <cellStyle name="Empty_B_border" xfId="20" xr:uid="{00000000-0005-0000-0000-000013000000}"/>
    <cellStyle name="Headline" xfId="21" xr:uid="{00000000-0005-0000-0000-000014000000}"/>
    <cellStyle name="InputCells" xfId="22" xr:uid="{00000000-0005-0000-0000-000015000000}"/>
    <cellStyle name="InputCells12" xfId="23" xr:uid="{00000000-0005-0000-0000-000016000000}"/>
    <cellStyle name="IntCells" xfId="24" xr:uid="{00000000-0005-0000-0000-000017000000}"/>
    <cellStyle name="KP_thin_border_dark_grey" xfId="25" xr:uid="{00000000-0005-0000-0000-000018000000}"/>
    <cellStyle name="Migliaia" xfId="40" builtinId="3"/>
    <cellStyle name="Normal 2" xfId="26" xr:uid="{00000000-0005-0000-0000-00001A000000}"/>
    <cellStyle name="Normal GHG Numbers (0.00)" xfId="27" xr:uid="{00000000-0005-0000-0000-00001B000000}"/>
    <cellStyle name="Normal GHG Textfiels Bold" xfId="28" xr:uid="{00000000-0005-0000-0000-00001C000000}"/>
    <cellStyle name="Normal GHG whole table" xfId="29" xr:uid="{00000000-0005-0000-0000-00001D000000}"/>
    <cellStyle name="Normal GHG-Shade" xfId="30" xr:uid="{00000000-0005-0000-0000-00001E000000}"/>
    <cellStyle name="Normal GHG-Shade 2" xfId="31" xr:uid="{00000000-0005-0000-0000-00001F000000}"/>
    <cellStyle name="Normál_Munka1" xfId="32" xr:uid="{00000000-0005-0000-0000-000020000000}"/>
    <cellStyle name="Normale" xfId="0" builtinId="0"/>
    <cellStyle name="Normale 2" xfId="41" xr:uid="{26F21A32-E231-4E73-BE54-A2E713C4F3E9}"/>
    <cellStyle name="Shade" xfId="33" xr:uid="{00000000-0005-0000-0000-000022000000}"/>
    <cellStyle name="Standard 2" xfId="34" xr:uid="{00000000-0005-0000-0000-000023000000}"/>
    <cellStyle name="Standard 2 2" xfId="35" xr:uid="{00000000-0005-0000-0000-000024000000}"/>
    <cellStyle name="Standard 3 2" xfId="36" xr:uid="{00000000-0005-0000-0000-000025000000}"/>
    <cellStyle name="Standard 6" xfId="37" xr:uid="{00000000-0005-0000-0000-000026000000}"/>
    <cellStyle name="Гиперссылка" xfId="38" xr:uid="{00000000-0005-0000-0000-000027000000}"/>
    <cellStyle name="Обычный_2++" xfId="39" xr:uid="{00000000-0005-0000-0000-000028000000}"/>
  </cellStyles>
  <dxfs count="0"/>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3943803</xdr:colOff>
      <xdr:row>7</xdr:row>
      <xdr:rowOff>1511</xdr:rowOff>
    </xdr:to>
    <xdr:pic>
      <xdr:nvPicPr>
        <xdr:cNvPr id="2" name="Immagine 1">
          <a:extLst>
            <a:ext uri="{FF2B5EF4-FFF2-40B4-BE49-F238E27FC236}">
              <a16:creationId xmlns:a16="http://schemas.microsoft.com/office/drawing/2014/main" id="{35A8224D-3D0A-43C2-890D-16BF13BC9F95}"/>
            </a:ext>
          </a:extLst>
        </xdr:cNvPr>
        <xdr:cNvPicPr>
          <a:picLocks noChangeAspect="1"/>
        </xdr:cNvPicPr>
      </xdr:nvPicPr>
      <xdr:blipFill>
        <a:blip xmlns:r="http://schemas.openxmlformats.org/officeDocument/2006/relationships" r:embed="rId1"/>
        <a:stretch>
          <a:fillRect/>
        </a:stretch>
      </xdr:blipFill>
      <xdr:spPr>
        <a:xfrm>
          <a:off x="0" y="0"/>
          <a:ext cx="5477328" cy="11921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0800-0000018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9330" name="Button 2" hidden="1">
              <a:extLst>
                <a:ext uri="{63B3BB69-23CF-44E3-9099-C40C66FF867C}">
                  <a14:compatExt spid="_x0000_s99330"/>
                </a:ext>
                <a:ext uri="{FF2B5EF4-FFF2-40B4-BE49-F238E27FC236}">
                  <a16:creationId xmlns:a16="http://schemas.microsoft.com/office/drawing/2014/main" id="{00000000-0008-0000-0800-0000028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0900-0000018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0354" name="Button 2" hidden="1">
              <a:extLst>
                <a:ext uri="{63B3BB69-23CF-44E3-9099-C40C66FF867C}">
                  <a14:compatExt spid="_x0000_s100354"/>
                </a:ext>
                <a:ext uri="{FF2B5EF4-FFF2-40B4-BE49-F238E27FC236}">
                  <a16:creationId xmlns:a16="http://schemas.microsoft.com/office/drawing/2014/main" id="{00000000-0008-0000-0900-0000028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1377" name="Button 1" hidden="1">
              <a:extLst>
                <a:ext uri="{63B3BB69-23CF-44E3-9099-C40C66FF867C}">
                  <a14:compatExt spid="_x0000_s101377"/>
                </a:ext>
                <a:ext uri="{FF2B5EF4-FFF2-40B4-BE49-F238E27FC236}">
                  <a16:creationId xmlns:a16="http://schemas.microsoft.com/office/drawing/2014/main" id="{00000000-0008-0000-0A00-0000018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1378" name="Button 2" hidden="1">
              <a:extLst>
                <a:ext uri="{63B3BB69-23CF-44E3-9099-C40C66FF867C}">
                  <a14:compatExt spid="_x0000_s101378"/>
                </a:ext>
                <a:ext uri="{FF2B5EF4-FFF2-40B4-BE49-F238E27FC236}">
                  <a16:creationId xmlns:a16="http://schemas.microsoft.com/office/drawing/2014/main" id="{00000000-0008-0000-0A00-0000028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2401" name="Button 1" hidden="1">
              <a:extLst>
                <a:ext uri="{63B3BB69-23CF-44E3-9099-C40C66FF867C}">
                  <a14:compatExt spid="_x0000_s102401"/>
                </a:ext>
                <a:ext uri="{FF2B5EF4-FFF2-40B4-BE49-F238E27FC236}">
                  <a16:creationId xmlns:a16="http://schemas.microsoft.com/office/drawing/2014/main" id="{00000000-0008-0000-0B00-0000019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2402" name="Button 2" hidden="1">
              <a:extLst>
                <a:ext uri="{63B3BB69-23CF-44E3-9099-C40C66FF867C}">
                  <a14:compatExt spid="_x0000_s102402"/>
                </a:ext>
                <a:ext uri="{FF2B5EF4-FFF2-40B4-BE49-F238E27FC236}">
                  <a16:creationId xmlns:a16="http://schemas.microsoft.com/office/drawing/2014/main" id="{00000000-0008-0000-0B00-0000029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0D00-0000019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4450" name="Button 2" hidden="1">
              <a:extLst>
                <a:ext uri="{63B3BB69-23CF-44E3-9099-C40C66FF867C}">
                  <a14:compatExt spid="_x0000_s104450"/>
                </a:ext>
                <a:ext uri="{FF2B5EF4-FFF2-40B4-BE49-F238E27FC236}">
                  <a16:creationId xmlns:a16="http://schemas.microsoft.com/office/drawing/2014/main" id="{00000000-0008-0000-0D00-0000029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E00-0000019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E00-0000029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000-000001A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1000-000002A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8545" name="Button 1" hidden="1">
              <a:extLst>
                <a:ext uri="{63B3BB69-23CF-44E3-9099-C40C66FF867C}">
                  <a14:compatExt spid="_x0000_s108545"/>
                </a:ext>
                <a:ext uri="{FF2B5EF4-FFF2-40B4-BE49-F238E27FC236}">
                  <a16:creationId xmlns:a16="http://schemas.microsoft.com/office/drawing/2014/main" id="{00000000-0008-0000-1100-000001A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8546" name="Button 2" hidden="1">
              <a:extLst>
                <a:ext uri="{63B3BB69-23CF-44E3-9099-C40C66FF867C}">
                  <a14:compatExt spid="_x0000_s108546"/>
                </a:ext>
                <a:ext uri="{FF2B5EF4-FFF2-40B4-BE49-F238E27FC236}">
                  <a16:creationId xmlns:a16="http://schemas.microsoft.com/office/drawing/2014/main" id="{00000000-0008-0000-1100-000002A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71826" name="Button 146" hidden="1">
              <a:extLst>
                <a:ext uri="{63B3BB69-23CF-44E3-9099-C40C66FF867C}">
                  <a14:compatExt spid="_x0000_s71826"/>
                </a:ext>
                <a:ext uri="{FF2B5EF4-FFF2-40B4-BE49-F238E27FC236}">
                  <a16:creationId xmlns:a16="http://schemas.microsoft.com/office/drawing/2014/main" id="{00000000-0008-0000-0000-0000921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71827" name="Button 147" hidden="1">
              <a:extLst>
                <a:ext uri="{63B3BB69-23CF-44E3-9099-C40C66FF867C}">
                  <a14:compatExt spid="_x0000_s71827"/>
                </a:ext>
                <a:ext uri="{FF2B5EF4-FFF2-40B4-BE49-F238E27FC236}">
                  <a16:creationId xmlns:a16="http://schemas.microsoft.com/office/drawing/2014/main" id="{00000000-0008-0000-0000-0000931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09569" name="Button 1" hidden="1">
              <a:extLst>
                <a:ext uri="{63B3BB69-23CF-44E3-9099-C40C66FF867C}">
                  <a14:compatExt spid="_x0000_s109569"/>
                </a:ext>
                <a:ext uri="{FF2B5EF4-FFF2-40B4-BE49-F238E27FC236}">
                  <a16:creationId xmlns:a16="http://schemas.microsoft.com/office/drawing/2014/main" id="{00000000-0008-0000-1200-000001A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09570" name="Button 2" hidden="1">
              <a:extLst>
                <a:ext uri="{63B3BB69-23CF-44E3-9099-C40C66FF867C}">
                  <a14:compatExt spid="_x0000_s109570"/>
                </a:ext>
                <a:ext uri="{FF2B5EF4-FFF2-40B4-BE49-F238E27FC236}">
                  <a16:creationId xmlns:a16="http://schemas.microsoft.com/office/drawing/2014/main" id="{00000000-0008-0000-1200-000002A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1300-000001B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0594" name="Button 2" hidden="1">
              <a:extLst>
                <a:ext uri="{63B3BB69-23CF-44E3-9099-C40C66FF867C}">
                  <a14:compatExt spid="_x0000_s110594"/>
                </a:ext>
                <a:ext uri="{FF2B5EF4-FFF2-40B4-BE49-F238E27FC236}">
                  <a16:creationId xmlns:a16="http://schemas.microsoft.com/office/drawing/2014/main" id="{00000000-0008-0000-1300-000002B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400-000001B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1400-000002B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1500-000001B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2642" name="Button 2" hidden="1">
              <a:extLst>
                <a:ext uri="{63B3BB69-23CF-44E3-9099-C40C66FF867C}">
                  <a14:compatExt spid="_x0000_s112642"/>
                </a:ext>
                <a:ext uri="{FF2B5EF4-FFF2-40B4-BE49-F238E27FC236}">
                  <a16:creationId xmlns:a16="http://schemas.microsoft.com/office/drawing/2014/main" id="{00000000-0008-0000-1500-000002B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1600-000001B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3666" name="Button 2" hidden="1">
              <a:extLst>
                <a:ext uri="{63B3BB69-23CF-44E3-9099-C40C66FF867C}">
                  <a14:compatExt spid="_x0000_s113666"/>
                </a:ext>
                <a:ext uri="{FF2B5EF4-FFF2-40B4-BE49-F238E27FC236}">
                  <a16:creationId xmlns:a16="http://schemas.microsoft.com/office/drawing/2014/main" id="{00000000-0008-0000-1600-000002B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1700-000001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1700-000002C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1800-000001C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5714" name="Button 2" hidden="1">
              <a:extLst>
                <a:ext uri="{63B3BB69-23CF-44E3-9099-C40C66FF867C}">
                  <a14:compatExt spid="_x0000_s115714"/>
                </a:ext>
                <a:ext uri="{FF2B5EF4-FFF2-40B4-BE49-F238E27FC236}">
                  <a16:creationId xmlns:a16="http://schemas.microsoft.com/office/drawing/2014/main" id="{00000000-0008-0000-1800-000002C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7915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1900-000001C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6738" name="Button 2" hidden="1">
              <a:extLst>
                <a:ext uri="{63B3BB69-23CF-44E3-9099-C40C66FF867C}">
                  <a14:compatExt spid="_x0000_s116738"/>
                </a:ext>
                <a:ext uri="{FF2B5EF4-FFF2-40B4-BE49-F238E27FC236}">
                  <a16:creationId xmlns:a16="http://schemas.microsoft.com/office/drawing/2014/main" id="{00000000-0008-0000-1900-000002C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7915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1A00-000001C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7762" name="Button 2" hidden="1">
              <a:extLst>
                <a:ext uri="{63B3BB69-23CF-44E3-9099-C40C66FF867C}">
                  <a14:compatExt spid="_x0000_s117762"/>
                </a:ext>
                <a:ext uri="{FF2B5EF4-FFF2-40B4-BE49-F238E27FC236}">
                  <a16:creationId xmlns:a16="http://schemas.microsoft.com/office/drawing/2014/main" id="{00000000-0008-0000-1A00-000002C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86015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1B00-000001D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8786" name="Button 2" hidden="1">
              <a:extLst>
                <a:ext uri="{63B3BB69-23CF-44E3-9099-C40C66FF867C}">
                  <a14:compatExt spid="_x0000_s118786"/>
                </a:ext>
                <a:ext uri="{FF2B5EF4-FFF2-40B4-BE49-F238E27FC236}">
                  <a16:creationId xmlns:a16="http://schemas.microsoft.com/office/drawing/2014/main" id="{00000000-0008-0000-1B00-000002D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100-0000016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0100-0000026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79343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1C00-000001D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1C00-000002D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79343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20833" name="Button 1" hidden="1">
              <a:extLst>
                <a:ext uri="{63B3BB69-23CF-44E3-9099-C40C66FF867C}">
                  <a14:compatExt spid="_x0000_s120833"/>
                </a:ext>
                <a:ext uri="{FF2B5EF4-FFF2-40B4-BE49-F238E27FC236}">
                  <a16:creationId xmlns:a16="http://schemas.microsoft.com/office/drawing/2014/main" id="{00000000-0008-0000-1D00-000001D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20834" name="Button 2" hidden="1">
              <a:extLst>
                <a:ext uri="{63B3BB69-23CF-44E3-9099-C40C66FF867C}">
                  <a14:compatExt spid="_x0000_s120834"/>
                </a:ext>
                <a:ext uri="{FF2B5EF4-FFF2-40B4-BE49-F238E27FC236}">
                  <a16:creationId xmlns:a16="http://schemas.microsoft.com/office/drawing/2014/main" id="{00000000-0008-0000-1D00-000002D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296275" y="8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E00-000001D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E00-000002D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79248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F00-000001E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F00-000002E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429625" y="8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2000-000001E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23906" name="Button 2" hidden="1">
              <a:extLst>
                <a:ext uri="{63B3BB69-23CF-44E3-9099-C40C66FF867C}">
                  <a14:compatExt spid="_x0000_s123906"/>
                </a:ext>
                <a:ext uri="{FF2B5EF4-FFF2-40B4-BE49-F238E27FC236}">
                  <a16:creationId xmlns:a16="http://schemas.microsoft.com/office/drawing/2014/main" id="{00000000-0008-0000-2000-000002E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6A1166D-1C0A-4812-9AEE-DF06D8E5DF45}"/>
            </a:ext>
          </a:extLst>
        </xdr:cNvPr>
        <xdr:cNvSpPr txBox="1"/>
      </xdr:nvSpPr>
      <xdr:spPr>
        <a:xfrm>
          <a:off x="80581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2100-000001E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24930" name="Button 2" hidden="1">
              <a:extLst>
                <a:ext uri="{63B3BB69-23CF-44E3-9099-C40C66FF867C}">
                  <a14:compatExt spid="_x0000_s124930"/>
                </a:ext>
                <a:ext uri="{FF2B5EF4-FFF2-40B4-BE49-F238E27FC236}">
                  <a16:creationId xmlns:a16="http://schemas.microsoft.com/office/drawing/2014/main" id="{00000000-0008-0000-2100-000002E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988201-9F09-4BA7-80B7-7E41893CC829}"/>
            </a:ext>
          </a:extLst>
        </xdr:cNvPr>
        <xdr:cNvSpPr txBox="1"/>
      </xdr:nvSpPr>
      <xdr:spPr>
        <a:xfrm>
          <a:off x="8284845" y="834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159745" name="Button 1" hidden="1">
              <a:extLst>
                <a:ext uri="{63B3BB69-23CF-44E3-9099-C40C66FF867C}">
                  <a14:compatExt spid="_x0000_s159745"/>
                </a:ext>
                <a:ext uri="{FF2B5EF4-FFF2-40B4-BE49-F238E27FC236}">
                  <a16:creationId xmlns:a16="http://schemas.microsoft.com/office/drawing/2014/main" id="{00000000-0008-0000-2200-0000017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159746" name="Button 2" hidden="1">
              <a:extLst>
                <a:ext uri="{63B3BB69-23CF-44E3-9099-C40C66FF867C}">
                  <a14:compatExt spid="_x0000_s159746"/>
                </a:ext>
                <a:ext uri="{FF2B5EF4-FFF2-40B4-BE49-F238E27FC236}">
                  <a16:creationId xmlns:a16="http://schemas.microsoft.com/office/drawing/2014/main" id="{00000000-0008-0000-2200-0000027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200-0000016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200-0000026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300-000001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300-000002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0400-000001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5234" name="Button 2" hidden="1">
              <a:extLst>
                <a:ext uri="{63B3BB69-23CF-44E3-9099-C40C66FF867C}">
                  <a14:compatExt spid="_x0000_s95234"/>
                </a:ext>
                <a:ext uri="{FF2B5EF4-FFF2-40B4-BE49-F238E27FC236}">
                  <a16:creationId xmlns:a16="http://schemas.microsoft.com/office/drawing/2014/main" id="{00000000-0008-0000-0400-00000274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0500-0000017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6258" name="Button 2" hidden="1">
              <a:extLst>
                <a:ext uri="{63B3BB69-23CF-44E3-9099-C40C66FF867C}">
                  <a14:compatExt spid="_x0000_s96258"/>
                </a:ext>
                <a:ext uri="{FF2B5EF4-FFF2-40B4-BE49-F238E27FC236}">
                  <a16:creationId xmlns:a16="http://schemas.microsoft.com/office/drawing/2014/main" id="{00000000-0008-0000-0500-0000027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0600-0000017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7282" name="Button 2" hidden="1">
              <a:extLst>
                <a:ext uri="{63B3BB69-23CF-44E3-9099-C40C66FF867C}">
                  <a14:compatExt spid="_x0000_s97282"/>
                </a:ext>
                <a:ext uri="{FF2B5EF4-FFF2-40B4-BE49-F238E27FC236}">
                  <a16:creationId xmlns:a16="http://schemas.microsoft.com/office/drawing/2014/main" id="{00000000-0008-0000-0600-0000027C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mc:AlternateContent xmlns:mc="http://schemas.openxmlformats.org/markup-compatibility/2006">
    <mc:Choice xmlns:a14="http://schemas.microsoft.com/office/drawing/2010/main" Requires="a14">
      <xdr:twoCellAnchor>
        <xdr:from>
          <xdr:col>4</xdr:col>
          <xdr:colOff>25400</xdr:colOff>
          <xdr:row>3</xdr:row>
          <xdr:rowOff>25400</xdr:rowOff>
        </xdr:from>
        <xdr:to>
          <xdr:col>7</xdr:col>
          <xdr:colOff>311150</xdr:colOff>
          <xdr:row>5</xdr:row>
          <xdr:rowOff>44450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0700-0000018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XML Export for all entered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76200</xdr:colOff>
          <xdr:row>3</xdr:row>
          <xdr:rowOff>25400</xdr:rowOff>
        </xdr:from>
        <xdr:to>
          <xdr:col>9</xdr:col>
          <xdr:colOff>882650</xdr:colOff>
          <xdr:row>5</xdr:row>
          <xdr:rowOff>44450</xdr:rowOff>
        </xdr:to>
        <xdr:sp macro="" textlink="">
          <xdr:nvSpPr>
            <xdr:cNvPr id="98306" name="Button 2" hidden="1">
              <a:extLst>
                <a:ext uri="{63B3BB69-23CF-44E3-9099-C40C66FF867C}">
                  <a14:compatExt spid="_x0000_s98306"/>
                </a:ext>
                <a:ext uri="{FF2B5EF4-FFF2-40B4-BE49-F238E27FC236}">
                  <a16:creationId xmlns:a16="http://schemas.microsoft.com/office/drawing/2014/main" id="{00000000-0008-0000-0700-0000028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it-IT" sz="1000" b="1" i="0" u="none" strike="noStrike" baseline="0">
                  <a:solidFill>
                    <a:srgbClr val="008000"/>
                  </a:solidFill>
                  <a:latin typeface="Arial"/>
                  <a:cs typeface="Arial"/>
                </a:rPr>
                <a:t>Add a new year</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oi.org/10.83023/it-pol" TargetMode="External"/><Relationship Id="rId1" Type="http://schemas.openxmlformats.org/officeDocument/2006/relationships/hyperlink" Target="https://emissioni.sina.isprambiente.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49.xml"/><Relationship Id="rId2" Type="http://schemas.openxmlformats.org/officeDocument/2006/relationships/vmlDrawing" Target="../drawings/vmlDrawing25.vml"/><Relationship Id="rId1" Type="http://schemas.openxmlformats.org/officeDocument/2006/relationships/drawing" Target="../drawings/drawing26.xml"/><Relationship Id="rId4"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26.vml"/><Relationship Id="rId1" Type="http://schemas.openxmlformats.org/officeDocument/2006/relationships/drawing" Target="../drawings/drawing27.xml"/><Relationship Id="rId4" Type="http://schemas.openxmlformats.org/officeDocument/2006/relationships/ctrlProp" Target="../ctrlProps/ctrlProp52.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53.xml"/><Relationship Id="rId2" Type="http://schemas.openxmlformats.org/officeDocument/2006/relationships/vmlDrawing" Target="../drawings/vmlDrawing27.vml"/><Relationship Id="rId1" Type="http://schemas.openxmlformats.org/officeDocument/2006/relationships/drawing" Target="../drawings/drawing28.xml"/><Relationship Id="rId4" Type="http://schemas.openxmlformats.org/officeDocument/2006/relationships/ctrlProp" Target="../ctrlProps/ctrlProp54.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55.xml"/><Relationship Id="rId2" Type="http://schemas.openxmlformats.org/officeDocument/2006/relationships/vmlDrawing" Target="../drawings/vmlDrawing28.vml"/><Relationship Id="rId1" Type="http://schemas.openxmlformats.org/officeDocument/2006/relationships/drawing" Target="../drawings/drawing29.xml"/><Relationship Id="rId4"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57.xml"/><Relationship Id="rId2" Type="http://schemas.openxmlformats.org/officeDocument/2006/relationships/vmlDrawing" Target="../drawings/vmlDrawing29.vml"/><Relationship Id="rId1" Type="http://schemas.openxmlformats.org/officeDocument/2006/relationships/drawing" Target="../drawings/drawing30.xml"/><Relationship Id="rId4" Type="http://schemas.openxmlformats.org/officeDocument/2006/relationships/ctrlProp" Target="../ctrlProps/ctrlProp5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25.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2.xml.rels><?xml version="1.0" encoding="UTF-8" standalone="yes"?>
<Relationships xmlns="http://schemas.openxmlformats.org/package/2006/relationships"><Relationship Id="rId3" Type="http://schemas.openxmlformats.org/officeDocument/2006/relationships/ctrlProp" Target="../ctrlProps/ctrlProp61.xml"/><Relationship Id="rId2" Type="http://schemas.openxmlformats.org/officeDocument/2006/relationships/vmlDrawing" Target="../drawings/vmlDrawing31.vml"/><Relationship Id="rId1" Type="http://schemas.openxmlformats.org/officeDocument/2006/relationships/drawing" Target="../drawings/drawing32.xml"/><Relationship Id="rId4" Type="http://schemas.openxmlformats.org/officeDocument/2006/relationships/ctrlProp" Target="../ctrlProps/ctrlProp62.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63.xml"/><Relationship Id="rId2" Type="http://schemas.openxmlformats.org/officeDocument/2006/relationships/vmlDrawing" Target="../drawings/vmlDrawing32.vml"/><Relationship Id="rId1" Type="http://schemas.openxmlformats.org/officeDocument/2006/relationships/drawing" Target="../drawings/drawing33.xml"/><Relationship Id="rId4" Type="http://schemas.openxmlformats.org/officeDocument/2006/relationships/ctrlProp" Target="../ctrlProps/ctrlProp6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26.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67.xml"/><Relationship Id="rId2" Type="http://schemas.openxmlformats.org/officeDocument/2006/relationships/vmlDrawing" Target="../drawings/vmlDrawing34.vml"/><Relationship Id="rId1" Type="http://schemas.openxmlformats.org/officeDocument/2006/relationships/drawing" Target="../drawings/drawing35.xml"/><Relationship Id="rId4" Type="http://schemas.openxmlformats.org/officeDocument/2006/relationships/ctrlProp" Target="../ctrlProps/ctrlProp6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27.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DE43A-1D74-4270-BA78-00FC6A3D6711}">
  <dimension ref="B1:B29"/>
  <sheetViews>
    <sheetView tabSelected="1" zoomScale="89" zoomScaleNormal="89" workbookViewId="0">
      <selection activeCell="D14" sqref="D14"/>
    </sheetView>
  </sheetViews>
  <sheetFormatPr defaultColWidth="9.1796875" defaultRowHeight="14"/>
  <cols>
    <col min="1" max="1" width="22" style="273" customWidth="1"/>
    <col min="2" max="2" width="138.81640625" style="273" customWidth="1"/>
    <col min="3" max="16384" width="9.1796875" style="273"/>
  </cols>
  <sheetData>
    <row r="1" spans="2:2" s="271" customFormat="1"/>
    <row r="2" spans="2:2" s="271" customFormat="1"/>
    <row r="3" spans="2:2" s="271" customFormat="1"/>
    <row r="4" spans="2:2" s="271" customFormat="1"/>
    <row r="5" spans="2:2" s="271" customFormat="1"/>
    <row r="6" spans="2:2" s="271" customFormat="1"/>
    <row r="7" spans="2:2" s="271" customFormat="1" ht="8" customHeight="1"/>
    <row r="10" spans="2:2">
      <c r="B10" s="272" t="s">
        <v>456</v>
      </c>
    </row>
    <row r="11" spans="2:2" ht="60">
      <c r="B11" s="274" t="s">
        <v>457</v>
      </c>
    </row>
    <row r="12" spans="2:2" ht="19" customHeight="1">
      <c r="B12" s="275"/>
    </row>
    <row r="13" spans="2:2">
      <c r="B13" s="272" t="s">
        <v>458</v>
      </c>
    </row>
    <row r="14" spans="2:2" ht="22.5">
      <c r="B14" s="276" t="s">
        <v>465</v>
      </c>
    </row>
    <row r="16" spans="2:2">
      <c r="B16" s="272" t="s">
        <v>459</v>
      </c>
    </row>
    <row r="17" spans="2:2" ht="93" customHeight="1">
      <c r="B17" s="277" t="s">
        <v>466</v>
      </c>
    </row>
    <row r="18" spans="2:2" ht="15" customHeight="1"/>
    <row r="19" spans="2:2">
      <c r="B19" s="272" t="s">
        <v>460</v>
      </c>
    </row>
    <row r="20" spans="2:2" ht="17.5">
      <c r="B20" s="278" t="s">
        <v>461</v>
      </c>
    </row>
    <row r="22" spans="2:2">
      <c r="B22" s="272" t="s">
        <v>462</v>
      </c>
    </row>
    <row r="23" spans="2:2" ht="17.5">
      <c r="B23" s="278" t="s">
        <v>469</v>
      </c>
    </row>
    <row r="25" spans="2:2">
      <c r="B25" s="272" t="s">
        <v>463</v>
      </c>
    </row>
    <row r="26" spans="2:2" ht="17.5">
      <c r="B26" s="279" t="s">
        <v>464</v>
      </c>
    </row>
    <row r="27" spans="2:2" ht="17.5">
      <c r="B27" s="278"/>
    </row>
    <row r="28" spans="2:2">
      <c r="B28" s="272" t="s">
        <v>467</v>
      </c>
    </row>
    <row r="29" spans="2:2" ht="17.5">
      <c r="B29" s="279" t="s">
        <v>468</v>
      </c>
    </row>
  </sheetData>
  <hyperlinks>
    <hyperlink ref="B26" r:id="rId1" xr:uid="{156E3484-E410-4EAA-A9D8-DD4630E6C3E5}"/>
    <hyperlink ref="B29" r:id="rId2" xr:uid="{42AAB0BF-1662-4F46-AD78-156C2C420ADE}"/>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1998</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1998</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179.80841199999998</v>
      </c>
      <c r="F14" s="119">
        <v>3.6458688693599997</v>
      </c>
      <c r="G14" s="119">
        <v>492.79558999999995</v>
      </c>
      <c r="H14" s="119">
        <v>0.1044236415</v>
      </c>
      <c r="I14" s="119">
        <v>13.373818144411118</v>
      </c>
      <c r="J14" s="119">
        <v>19.149999999999999</v>
      </c>
      <c r="K14" s="119">
        <v>20.157894736842106</v>
      </c>
      <c r="L14" s="119">
        <v>0.676717264537265</v>
      </c>
      <c r="M14" s="119">
        <v>21.783771989280002</v>
      </c>
      <c r="N14" s="119">
        <v>3.2852053802815036</v>
      </c>
      <c r="O14" s="119">
        <v>0.16051813332791601</v>
      </c>
      <c r="P14" s="119">
        <v>0.92771567365562302</v>
      </c>
      <c r="Q14" s="119">
        <v>2.4979109899627066</v>
      </c>
      <c r="R14" s="119">
        <v>7.8504543723749549</v>
      </c>
      <c r="S14" s="119">
        <v>5.3343503061174795</v>
      </c>
      <c r="T14" s="119">
        <v>26.077587333054328</v>
      </c>
      <c r="U14" s="119">
        <v>2.1926772985325931</v>
      </c>
      <c r="V14" s="119">
        <v>4.9935373585202356</v>
      </c>
      <c r="W14" s="119">
        <v>21.046487562499291</v>
      </c>
      <c r="X14" s="119">
        <v>2.3147527951149841E-2</v>
      </c>
      <c r="Y14" s="119">
        <v>0.20910558556593703</v>
      </c>
      <c r="Z14" s="119">
        <v>0.21139559593607182</v>
      </c>
      <c r="AA14" s="119">
        <v>0.32079337171648803</v>
      </c>
      <c r="AB14" s="119">
        <v>0.76444208116964674</v>
      </c>
      <c r="AC14" s="119">
        <v>0.15239071367153914</v>
      </c>
      <c r="AD14" s="119">
        <v>2.7518959831500003E-2</v>
      </c>
      <c r="AE14" s="107"/>
      <c r="AF14" s="129">
        <v>814243.83984000003</v>
      </c>
      <c r="AG14" s="129">
        <v>215486.34000000003</v>
      </c>
      <c r="AH14" s="129">
        <v>336088.8</v>
      </c>
      <c r="AI14" s="129">
        <v>7661.844000000001</v>
      </c>
      <c r="AJ14" s="129">
        <v>12686.004000000001</v>
      </c>
      <c r="AK14" s="106" t="s">
        <v>381</v>
      </c>
      <c r="AL14" s="97" t="s">
        <v>12</v>
      </c>
    </row>
    <row r="15" spans="1:39" s="1" customFormat="1" ht="24.75" customHeight="1" thickBot="1">
      <c r="A15" s="45" t="s">
        <v>112</v>
      </c>
      <c r="B15" s="45" t="s">
        <v>151</v>
      </c>
      <c r="C15" s="73" t="s">
        <v>48</v>
      </c>
      <c r="D15" s="64"/>
      <c r="E15" s="119">
        <v>30.702999999999999</v>
      </c>
      <c r="F15" s="119">
        <v>0.75582642531999999</v>
      </c>
      <c r="G15" s="119">
        <v>113.751</v>
      </c>
      <c r="H15" s="119">
        <v>5.9209982559999992E-2</v>
      </c>
      <c r="I15" s="119">
        <v>3.3277568433400755</v>
      </c>
      <c r="J15" s="119">
        <v>4.5391308394420777</v>
      </c>
      <c r="K15" s="119">
        <v>5.6739135493025969</v>
      </c>
      <c r="L15" s="119">
        <v>0.15788635358671638</v>
      </c>
      <c r="M15" s="119">
        <v>3.7694294251999998</v>
      </c>
      <c r="N15" s="119">
        <v>0.34741850294593141</v>
      </c>
      <c r="O15" s="119">
        <v>1.9659297212837004E-2</v>
      </c>
      <c r="P15" s="119">
        <v>0.10906855294931984</v>
      </c>
      <c r="Q15" s="119">
        <v>0.10612090294931985</v>
      </c>
      <c r="R15" s="119">
        <v>0.72859467473070549</v>
      </c>
      <c r="S15" s="119">
        <v>0.68193101490875607</v>
      </c>
      <c r="T15" s="119">
        <v>3.8742460294525367</v>
      </c>
      <c r="U15" s="119">
        <v>0.15773936393242649</v>
      </c>
      <c r="V15" s="119">
        <v>0.46331991478981144</v>
      </c>
      <c r="W15" s="119">
        <v>3.4243618525082717</v>
      </c>
      <c r="X15" s="119">
        <v>4.5710312966449739E-3</v>
      </c>
      <c r="Y15" s="119">
        <v>3.6087089184039273E-2</v>
      </c>
      <c r="Z15" s="119">
        <v>4.0898701075244501E-3</v>
      </c>
      <c r="AA15" s="119">
        <v>3.6087089184039271E-3</v>
      </c>
      <c r="AB15" s="119">
        <v>4.8356699506612616E-2</v>
      </c>
      <c r="AC15" s="119" t="s">
        <v>381</v>
      </c>
      <c r="AD15" s="119" t="s">
        <v>381</v>
      </c>
      <c r="AE15" s="107"/>
      <c r="AF15" s="129">
        <v>276398.91279999999</v>
      </c>
      <c r="AG15" s="129" t="s">
        <v>398</v>
      </c>
      <c r="AH15" s="129">
        <v>19651</v>
      </c>
      <c r="AI15" s="129" t="s">
        <v>398</v>
      </c>
      <c r="AJ15" s="129" t="s">
        <v>398</v>
      </c>
      <c r="AK15" s="106" t="s">
        <v>381</v>
      </c>
      <c r="AL15" s="97" t="s">
        <v>12</v>
      </c>
    </row>
    <row r="16" spans="1:39" s="1" customFormat="1" ht="24.75" customHeight="1" thickBot="1">
      <c r="A16" s="45" t="s">
        <v>112</v>
      </c>
      <c r="B16" s="45" t="s">
        <v>152</v>
      </c>
      <c r="C16" s="73" t="s">
        <v>132</v>
      </c>
      <c r="D16" s="64"/>
      <c r="E16" s="119">
        <v>12.871700000000001</v>
      </c>
      <c r="F16" s="119">
        <v>2.8499309763644312</v>
      </c>
      <c r="G16" s="119">
        <v>37.514499999999998</v>
      </c>
      <c r="H16" s="119">
        <v>5.2416918802099421E-2</v>
      </c>
      <c r="I16" s="119">
        <v>1.3064413188113331</v>
      </c>
      <c r="J16" s="119">
        <v>1.8725834159999999</v>
      </c>
      <c r="K16" s="119">
        <v>2.3407292699999998</v>
      </c>
      <c r="L16" s="119">
        <v>0.24562773933964474</v>
      </c>
      <c r="M16" s="119">
        <v>27.408338423403777</v>
      </c>
      <c r="N16" s="119">
        <v>0.11342911908794089</v>
      </c>
      <c r="O16" s="119">
        <v>6.1722849702172721E-3</v>
      </c>
      <c r="P16" s="119">
        <v>4.3190640708524672E-2</v>
      </c>
      <c r="Q16" s="119">
        <v>3.3197091516614471E-2</v>
      </c>
      <c r="R16" s="119">
        <v>0.46226738108973042</v>
      </c>
      <c r="S16" s="119">
        <v>0.29196559373312581</v>
      </c>
      <c r="T16" s="119">
        <v>1.0149358686485763</v>
      </c>
      <c r="U16" s="119">
        <v>9.9338348679791036E-2</v>
      </c>
      <c r="V16" s="119">
        <v>0.10140136756095726</v>
      </c>
      <c r="W16" s="119">
        <v>0.70980957292670077</v>
      </c>
      <c r="X16" s="119">
        <v>5.6038799999999993E-2</v>
      </c>
      <c r="Y16" s="119">
        <v>8.0126742867811379E-3</v>
      </c>
      <c r="Z16" s="119">
        <v>7.5342942867811383E-3</v>
      </c>
      <c r="AA16" s="119">
        <v>1.1407475125450104E-2</v>
      </c>
      <c r="AB16" s="119">
        <v>8.299324369901237E-2</v>
      </c>
      <c r="AC16" s="119" t="s">
        <v>381</v>
      </c>
      <c r="AD16" s="119" t="s">
        <v>381</v>
      </c>
      <c r="AE16" s="107"/>
      <c r="AF16" s="129">
        <v>29123.941055309206</v>
      </c>
      <c r="AG16" s="129">
        <v>72368.683001984013</v>
      </c>
      <c r="AH16" s="129">
        <v>20767.387277417281</v>
      </c>
      <c r="AI16" s="129" t="s">
        <v>398</v>
      </c>
      <c r="AJ16" s="129" t="s">
        <v>398</v>
      </c>
      <c r="AK16" s="106" t="s">
        <v>381</v>
      </c>
      <c r="AL16" s="97" t="s">
        <v>12</v>
      </c>
    </row>
    <row r="17" spans="1:39" s="1" customFormat="1" ht="24.75" customHeight="1" thickBot="1">
      <c r="A17" s="45" t="s">
        <v>112</v>
      </c>
      <c r="B17" s="45" t="s">
        <v>153</v>
      </c>
      <c r="C17" s="73" t="s">
        <v>49</v>
      </c>
      <c r="D17" s="64"/>
      <c r="E17" s="119">
        <v>12.508151483683449</v>
      </c>
      <c r="F17" s="119">
        <v>1.2945310703737991</v>
      </c>
      <c r="G17" s="119">
        <v>12.625929355389854</v>
      </c>
      <c r="H17" s="119">
        <v>7.0502923721918395E-2</v>
      </c>
      <c r="I17" s="119">
        <v>3.4649788868722227</v>
      </c>
      <c r="J17" s="119">
        <v>4.3738368261777776</v>
      </c>
      <c r="K17" s="119">
        <v>6.1838288192013371</v>
      </c>
      <c r="L17" s="119">
        <v>8.5521564282577799E-3</v>
      </c>
      <c r="M17" s="119">
        <v>300.44006286107651</v>
      </c>
      <c r="N17" s="119">
        <v>48.500049554394735</v>
      </c>
      <c r="O17" s="119">
        <v>1.9854366504867296</v>
      </c>
      <c r="P17" s="119">
        <v>0.93880403113041233</v>
      </c>
      <c r="Q17" s="119">
        <v>2.2745663128087297</v>
      </c>
      <c r="R17" s="119">
        <v>4.985079758391521</v>
      </c>
      <c r="S17" s="119">
        <v>19.883458980210857</v>
      </c>
      <c r="T17" s="119">
        <v>1.2737690959808246</v>
      </c>
      <c r="U17" s="119">
        <v>0.70388839688888882</v>
      </c>
      <c r="V17" s="119">
        <v>112.49753463439471</v>
      </c>
      <c r="W17" s="119">
        <v>71.947706666666676</v>
      </c>
      <c r="X17" s="119">
        <v>1.1909488506897075</v>
      </c>
      <c r="Y17" s="119">
        <v>1.5416898308928302</v>
      </c>
      <c r="Z17" s="119">
        <v>0.62034039035925426</v>
      </c>
      <c r="AA17" s="119">
        <v>0.48423195028043053</v>
      </c>
      <c r="AB17" s="119">
        <v>3.8372110222222222</v>
      </c>
      <c r="AC17" s="119">
        <v>3.8721000902358433</v>
      </c>
      <c r="AD17" s="119">
        <v>34.908290240974111</v>
      </c>
      <c r="AE17" s="107"/>
      <c r="AF17" s="129">
        <v>4401.1641599999994</v>
      </c>
      <c r="AG17" s="129">
        <v>279155.48547801597</v>
      </c>
      <c r="AH17" s="129">
        <v>72350.100000000006</v>
      </c>
      <c r="AI17" s="129" t="s">
        <v>398</v>
      </c>
      <c r="AJ17" s="129" t="s">
        <v>398</v>
      </c>
      <c r="AK17" s="106" t="s">
        <v>381</v>
      </c>
      <c r="AL17" s="97" t="s">
        <v>12</v>
      </c>
    </row>
    <row r="18" spans="1:39" s="1" customFormat="1" ht="24.75" customHeight="1" thickBot="1">
      <c r="A18" s="45" t="s">
        <v>112</v>
      </c>
      <c r="B18" s="45" t="s">
        <v>154</v>
      </c>
      <c r="C18" s="73" t="s">
        <v>266</v>
      </c>
      <c r="D18" s="64"/>
      <c r="E18" s="119">
        <v>4.2744362800000006</v>
      </c>
      <c r="F18" s="119">
        <v>3.3993854699999999</v>
      </c>
      <c r="G18" s="119">
        <v>14.92366499095542</v>
      </c>
      <c r="H18" s="119">
        <v>2.0889000000000001E-2</v>
      </c>
      <c r="I18" s="119">
        <v>1.2044023682973863</v>
      </c>
      <c r="J18" s="119">
        <v>1.9990261871965149</v>
      </c>
      <c r="K18" s="119">
        <v>2.8557516959950213</v>
      </c>
      <c r="L18" s="119">
        <v>6.572196645416381E-2</v>
      </c>
      <c r="M18" s="119">
        <v>14.3964985</v>
      </c>
      <c r="N18" s="119">
        <v>28.61127759999998</v>
      </c>
      <c r="O18" s="119">
        <v>2.3527956199999975</v>
      </c>
      <c r="P18" s="119">
        <v>1.3352163030000002</v>
      </c>
      <c r="Q18" s="119">
        <v>2.1550549000000001</v>
      </c>
      <c r="R18" s="119">
        <v>1.6287512999999998</v>
      </c>
      <c r="S18" s="119">
        <v>1.5404189578409091</v>
      </c>
      <c r="T18" s="119">
        <v>0.7694415</v>
      </c>
      <c r="U18" s="119" t="s">
        <v>381</v>
      </c>
      <c r="V18" s="119">
        <v>33.425568944800261</v>
      </c>
      <c r="W18" s="119">
        <v>38.178800000000003</v>
      </c>
      <c r="X18" s="119">
        <v>2.9724550989085944E-2</v>
      </c>
      <c r="Y18" s="119">
        <v>3.8478594577080492E-2</v>
      </c>
      <c r="Z18" s="119">
        <v>1.548289798772169E-2</v>
      </c>
      <c r="AA18" s="119">
        <v>1.2085806446111869E-2</v>
      </c>
      <c r="AB18" s="119">
        <v>9.5771849999999992E-2</v>
      </c>
      <c r="AC18" s="119">
        <v>4.2721</v>
      </c>
      <c r="AD18" s="119">
        <v>3.7694999999999999</v>
      </c>
      <c r="AE18" s="107"/>
      <c r="AF18" s="129">
        <v>690.822</v>
      </c>
      <c r="AG18" s="129">
        <v>1353.7719999999999</v>
      </c>
      <c r="AH18" s="129">
        <v>14497.2</v>
      </c>
      <c r="AI18" s="129" t="s">
        <v>398</v>
      </c>
      <c r="AJ18" s="129" t="s">
        <v>398</v>
      </c>
      <c r="AK18" s="106" t="s">
        <v>381</v>
      </c>
      <c r="AL18" s="97" t="s">
        <v>12</v>
      </c>
    </row>
    <row r="19" spans="1:39" s="1" customFormat="1" ht="24.75" customHeight="1" thickBot="1">
      <c r="A19" s="45" t="s">
        <v>112</v>
      </c>
      <c r="B19" s="45" t="s">
        <v>155</v>
      </c>
      <c r="C19" s="73" t="s">
        <v>50</v>
      </c>
      <c r="D19" s="64"/>
      <c r="E19" s="119">
        <v>16.665409025541312</v>
      </c>
      <c r="F19" s="119">
        <v>0.80606975462000019</v>
      </c>
      <c r="G19" s="119">
        <v>29.714443139906312</v>
      </c>
      <c r="H19" s="119">
        <v>5.7449999999999994E-5</v>
      </c>
      <c r="I19" s="119">
        <v>2.004051004342672</v>
      </c>
      <c r="J19" s="119">
        <v>3.2290651068399998</v>
      </c>
      <c r="K19" s="119">
        <v>3.399015901936842</v>
      </c>
      <c r="L19" s="119">
        <v>0.17393466316450407</v>
      </c>
      <c r="M19" s="119">
        <v>5.7434793550000007</v>
      </c>
      <c r="N19" s="119">
        <v>0.45011760006762236</v>
      </c>
      <c r="O19" s="119">
        <v>2.4953575203036801E-2</v>
      </c>
      <c r="P19" s="119">
        <v>0.15555088087830066</v>
      </c>
      <c r="Q19" s="119">
        <v>0.13755802225407757</v>
      </c>
      <c r="R19" s="119">
        <v>1.3731297287327873</v>
      </c>
      <c r="S19" s="119">
        <v>1.0134245418974652</v>
      </c>
      <c r="T19" s="119">
        <v>4.5234456683941984</v>
      </c>
      <c r="U19" s="119">
        <v>0.29680105863119488</v>
      </c>
      <c r="V19" s="119">
        <v>0.50646659742818778</v>
      </c>
      <c r="W19" s="119">
        <v>3.508575274380723</v>
      </c>
      <c r="X19" s="119">
        <v>5.8249886984949161E-3</v>
      </c>
      <c r="Y19" s="119">
        <v>3.9558002375638911E-2</v>
      </c>
      <c r="Z19" s="119">
        <v>4.6738827849180211E-3</v>
      </c>
      <c r="AA19" s="119">
        <v>4.0580803136977279E-3</v>
      </c>
      <c r="AB19" s="119">
        <v>5.4114954172749571E-2</v>
      </c>
      <c r="AC19" s="119">
        <v>1.117875226903602E-3</v>
      </c>
      <c r="AD19" s="119">
        <v>6.4717916999999998E-4</v>
      </c>
      <c r="AE19" s="107"/>
      <c r="AF19" s="129">
        <v>151365.30892000001</v>
      </c>
      <c r="AG19" s="129">
        <v>407.98999999999995</v>
      </c>
      <c r="AH19" s="129">
        <v>140408.20000000001</v>
      </c>
      <c r="AI19" s="129">
        <v>184.8</v>
      </c>
      <c r="AJ19" s="129" t="s">
        <v>398</v>
      </c>
      <c r="AK19" s="106" t="s">
        <v>381</v>
      </c>
      <c r="AL19" s="97" t="s">
        <v>12</v>
      </c>
    </row>
    <row r="20" spans="1:39" s="1" customFormat="1" ht="24.75" customHeight="1" thickBot="1">
      <c r="A20" s="45" t="s">
        <v>112</v>
      </c>
      <c r="B20" s="45" t="s">
        <v>156</v>
      </c>
      <c r="C20" s="73" t="s">
        <v>51</v>
      </c>
      <c r="D20" s="64"/>
      <c r="E20" s="119">
        <v>3.8595839999999999</v>
      </c>
      <c r="F20" s="119">
        <v>4.1952000000000008E-5</v>
      </c>
      <c r="G20" s="119">
        <v>5.9320000000000004</v>
      </c>
      <c r="H20" s="119">
        <v>0.27268799999999999</v>
      </c>
      <c r="I20" s="119">
        <v>0.30834719999999999</v>
      </c>
      <c r="J20" s="119">
        <v>0.41112959999999998</v>
      </c>
      <c r="K20" s="119">
        <v>0.58732799999999996</v>
      </c>
      <c r="L20" s="119">
        <v>8.0170271999999987E-3</v>
      </c>
      <c r="M20" s="119">
        <v>4.1952000000000005E-4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14601.046320000001</v>
      </c>
      <c r="AG20" s="119">
        <v>186.55</v>
      </c>
      <c r="AH20" s="119">
        <v>62163</v>
      </c>
      <c r="AI20" s="119">
        <v>19</v>
      </c>
      <c r="AJ20" s="119" t="s">
        <v>398</v>
      </c>
      <c r="AK20" s="106" t="s">
        <v>381</v>
      </c>
      <c r="AL20" s="97" t="s">
        <v>12</v>
      </c>
    </row>
    <row r="21" spans="1:39" s="1" customFormat="1" ht="24.75" customHeight="1" thickBot="1">
      <c r="A21" s="45" t="s">
        <v>112</v>
      </c>
      <c r="B21" s="45" t="s">
        <v>157</v>
      </c>
      <c r="C21" s="73" t="s">
        <v>52</v>
      </c>
      <c r="D21" s="64"/>
      <c r="E21" s="119">
        <v>3.4475653535223887</v>
      </c>
      <c r="F21" s="119">
        <v>0.25031080868000005</v>
      </c>
      <c r="G21" s="119">
        <v>4.9738537276382759</v>
      </c>
      <c r="H21" s="119">
        <v>5.9735999999999969E-4</v>
      </c>
      <c r="I21" s="119">
        <v>0.33320042873952155</v>
      </c>
      <c r="J21" s="119">
        <v>0.45278996408</v>
      </c>
      <c r="K21" s="119">
        <v>0.47662101482105268</v>
      </c>
      <c r="L21" s="119">
        <v>1.7000592151280081E-2</v>
      </c>
      <c r="M21" s="119">
        <v>1.3242213135999998</v>
      </c>
      <c r="N21" s="119">
        <v>8.9874938536856491E-2</v>
      </c>
      <c r="O21" s="119">
        <v>4.5794509414281565E-3</v>
      </c>
      <c r="P21" s="119">
        <v>3.5925804364935657E-2</v>
      </c>
      <c r="Q21" s="119">
        <v>3.9096330142359713E-2</v>
      </c>
      <c r="R21" s="119">
        <v>0.45255192632203517</v>
      </c>
      <c r="S21" s="119">
        <v>0.2454395081590717</v>
      </c>
      <c r="T21" s="119">
        <v>0.62366254402661525</v>
      </c>
      <c r="U21" s="119">
        <v>0.10151867790148848</v>
      </c>
      <c r="V21" s="119">
        <v>6.8518045175031447E-2</v>
      </c>
      <c r="W21" s="119">
        <v>0.44162874293550797</v>
      </c>
      <c r="X21" s="119">
        <v>3.596602172824918E-3</v>
      </c>
      <c r="Y21" s="119">
        <v>5.8177366069131287E-3</v>
      </c>
      <c r="Z21" s="119">
        <v>1.4249432110466046E-3</v>
      </c>
      <c r="AA21" s="119">
        <v>1.0336658243283142E-3</v>
      </c>
      <c r="AB21" s="119">
        <v>1.1872947815112963E-2</v>
      </c>
      <c r="AC21" s="119">
        <v>3.1405369255756189E-3</v>
      </c>
      <c r="AD21" s="119">
        <v>1.9138395999999998E-3</v>
      </c>
      <c r="AE21" s="107"/>
      <c r="AF21" s="129">
        <v>15335.881359999999</v>
      </c>
      <c r="AG21" s="129">
        <v>1917.085</v>
      </c>
      <c r="AH21" s="129">
        <v>74982</v>
      </c>
      <c r="AI21" s="129">
        <v>546.79999999999995</v>
      </c>
      <c r="AJ21" s="129" t="s">
        <v>398</v>
      </c>
      <c r="AK21" s="106" t="s">
        <v>381</v>
      </c>
      <c r="AL21" s="97" t="s">
        <v>12</v>
      </c>
    </row>
    <row r="22" spans="1:39" s="1" customFormat="1" ht="24.75" customHeight="1" thickBot="1">
      <c r="A22" s="45" t="s">
        <v>112</v>
      </c>
      <c r="B22" s="59" t="s">
        <v>158</v>
      </c>
      <c r="C22" s="73" t="s">
        <v>288</v>
      </c>
      <c r="D22" s="64"/>
      <c r="E22" s="119">
        <v>101.96599105178855</v>
      </c>
      <c r="F22" s="119">
        <v>1.5154714703945285</v>
      </c>
      <c r="G22" s="119">
        <v>47.524425079348617</v>
      </c>
      <c r="H22" s="119">
        <v>0.2481860474194281</v>
      </c>
      <c r="I22" s="119">
        <v>6.5925304811854968</v>
      </c>
      <c r="J22" s="119">
        <v>8.7089277759711479</v>
      </c>
      <c r="K22" s="119">
        <v>12.440520515560289</v>
      </c>
      <c r="L22" s="119">
        <v>0.2199246435558018</v>
      </c>
      <c r="M22" s="119">
        <v>39.593039715775973</v>
      </c>
      <c r="N22" s="119">
        <v>48.100768253500007</v>
      </c>
      <c r="O22" s="119">
        <v>0.60155327199999997</v>
      </c>
      <c r="P22" s="119">
        <v>1.111350104015602</v>
      </c>
      <c r="Q22" s="119">
        <v>17.034081348000001</v>
      </c>
      <c r="R22" s="119">
        <v>3.3931648599999997</v>
      </c>
      <c r="S22" s="119">
        <v>2.7159354000000002</v>
      </c>
      <c r="T22" s="119">
        <v>6.2147201889999995</v>
      </c>
      <c r="U22" s="119">
        <v>1.431893458</v>
      </c>
      <c r="V22" s="119">
        <v>19.883241547000001</v>
      </c>
      <c r="W22" s="119">
        <v>1.8481439500000001</v>
      </c>
      <c r="X22" s="119">
        <v>5.3315075034106405E-3</v>
      </c>
      <c r="Y22" s="119">
        <v>6.9016657571623462E-3</v>
      </c>
      <c r="Z22" s="119">
        <v>2.777070941336971E-3</v>
      </c>
      <c r="AA22" s="119">
        <v>2.1677557980900406E-3</v>
      </c>
      <c r="AB22" s="119">
        <v>1.7177999999999999E-2</v>
      </c>
      <c r="AC22" s="119">
        <v>0.40659166899999999</v>
      </c>
      <c r="AD22" s="119" t="s">
        <v>381</v>
      </c>
      <c r="AE22" s="107"/>
      <c r="AF22" s="129">
        <v>97975.725480000023</v>
      </c>
      <c r="AG22" s="129">
        <v>17588.897000000001</v>
      </c>
      <c r="AH22" s="129">
        <v>138352.5</v>
      </c>
      <c r="AI22" s="129">
        <v>11671.5</v>
      </c>
      <c r="AJ22" s="129" t="s">
        <v>398</v>
      </c>
      <c r="AK22" s="106" t="s">
        <v>381</v>
      </c>
      <c r="AL22" s="97" t="s">
        <v>12</v>
      </c>
    </row>
    <row r="23" spans="1:39" s="1" customFormat="1" ht="24.75" customHeight="1" thickBot="1">
      <c r="A23" s="45" t="s">
        <v>119</v>
      </c>
      <c r="B23" s="59" t="s">
        <v>322</v>
      </c>
      <c r="C23" s="73" t="s">
        <v>337</v>
      </c>
      <c r="D23" s="92"/>
      <c r="E23" s="119">
        <v>35.107932471914907</v>
      </c>
      <c r="F23" s="119">
        <v>5.0991360841497908</v>
      </c>
      <c r="G23" s="119">
        <v>0.66555141874462598</v>
      </c>
      <c r="H23" s="119">
        <v>4.88603785973756E-3</v>
      </c>
      <c r="I23" s="119">
        <v>4.3076283934757935</v>
      </c>
      <c r="J23" s="119">
        <v>4.3076283934757935</v>
      </c>
      <c r="K23" s="119">
        <v>4.3955391770161159</v>
      </c>
      <c r="L23" s="119">
        <v>2.6707296039549928</v>
      </c>
      <c r="M23" s="119">
        <v>11.339869799079384</v>
      </c>
      <c r="N23" s="119">
        <v>2.2742467286438526</v>
      </c>
      <c r="O23" s="119">
        <v>1.2324176271236661E-3</v>
      </c>
      <c r="P23" s="119" t="s">
        <v>381</v>
      </c>
      <c r="Q23" s="119" t="s">
        <v>381</v>
      </c>
      <c r="R23" s="119">
        <v>3.6208855310800292E-3</v>
      </c>
      <c r="S23" s="119">
        <v>9.6144639949891655E-2</v>
      </c>
      <c r="T23" s="119">
        <v>6.6555141874462594E-3</v>
      </c>
      <c r="U23" s="119">
        <v>1.3311028374892519E-2</v>
      </c>
      <c r="V23" s="119">
        <v>2.1137760059003148E-2</v>
      </c>
      <c r="W23" s="119" t="s">
        <v>381</v>
      </c>
      <c r="X23" s="119">
        <v>1.9966542562338777E-2</v>
      </c>
      <c r="Y23" s="119">
        <v>3.3277570937231299E-2</v>
      </c>
      <c r="Z23" s="119" t="s">
        <v>394</v>
      </c>
      <c r="AA23" s="119" t="s">
        <v>394</v>
      </c>
      <c r="AB23" s="119">
        <v>5.3244113499570069E-2</v>
      </c>
      <c r="AC23" s="119" t="s">
        <v>381</v>
      </c>
      <c r="AD23" s="119" t="s">
        <v>381</v>
      </c>
      <c r="AE23" s="107"/>
      <c r="AF23" s="129">
        <v>28422.612935999998</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13.640846454269644</v>
      </c>
      <c r="F24" s="119">
        <v>1.0381020878508047</v>
      </c>
      <c r="G24" s="119">
        <v>22.261325191278971</v>
      </c>
      <c r="H24" s="119">
        <v>1.2887887000000002E-3</v>
      </c>
      <c r="I24" s="119">
        <v>1.3305964611488041</v>
      </c>
      <c r="J24" s="119">
        <v>1.7781286812287167</v>
      </c>
      <c r="K24" s="119">
        <v>1.8717144012933862</v>
      </c>
      <c r="L24" s="119">
        <v>7.0287340888170236E-2</v>
      </c>
      <c r="M24" s="119">
        <v>5.1036110929419172</v>
      </c>
      <c r="N24" s="119">
        <v>0.35204998500235307</v>
      </c>
      <c r="O24" s="119">
        <v>1.8115232740049083E-2</v>
      </c>
      <c r="P24" s="119">
        <v>0.14638830288618401</v>
      </c>
      <c r="Q24" s="119">
        <v>0.13354341265403694</v>
      </c>
      <c r="R24" s="119">
        <v>1.889728650152066</v>
      </c>
      <c r="S24" s="119">
        <v>1.015286231802669</v>
      </c>
      <c r="T24" s="119">
        <v>2.431714226421295</v>
      </c>
      <c r="U24" s="119">
        <v>0.41637868411315915</v>
      </c>
      <c r="V24" s="119">
        <v>0.23201141851419252</v>
      </c>
      <c r="W24" s="119">
        <v>1.6176932755917588</v>
      </c>
      <c r="X24" s="119">
        <v>5.5658972846853059E-3</v>
      </c>
      <c r="Y24" s="119">
        <v>1.9243819141113276E-2</v>
      </c>
      <c r="Z24" s="119">
        <v>3.5810712144111667E-3</v>
      </c>
      <c r="AA24" s="119">
        <v>2.961425690897274E-3</v>
      </c>
      <c r="AB24" s="119">
        <v>3.1352213331107021E-2</v>
      </c>
      <c r="AC24" s="119">
        <v>1.2400007643068693E-3</v>
      </c>
      <c r="AD24" s="119">
        <v>8.0308107000000014E-6</v>
      </c>
      <c r="AE24" s="107"/>
      <c r="AF24" s="129">
        <v>59824.032864690809</v>
      </c>
      <c r="AG24" s="129">
        <v>4803.4009999999998</v>
      </c>
      <c r="AH24" s="129">
        <v>326465.59802269295</v>
      </c>
      <c r="AI24" s="129" t="s">
        <v>398</v>
      </c>
      <c r="AJ24" s="129" t="s">
        <v>398</v>
      </c>
      <c r="AK24" s="106" t="s">
        <v>381</v>
      </c>
      <c r="AL24" s="97" t="s">
        <v>12</v>
      </c>
    </row>
    <row r="25" spans="1:39" s="1" customFormat="1" ht="24.75" customHeight="1" thickBot="1">
      <c r="A25" s="45" t="s">
        <v>120</v>
      </c>
      <c r="B25" s="59" t="s">
        <v>160</v>
      </c>
      <c r="C25" s="74" t="s">
        <v>301</v>
      </c>
      <c r="D25" s="64"/>
      <c r="E25" s="119">
        <v>2.6656643810154583</v>
      </c>
      <c r="F25" s="119">
        <v>0.24965496828437966</v>
      </c>
      <c r="G25" s="119">
        <v>0.2160087085148123</v>
      </c>
      <c r="H25" s="119" t="s">
        <v>394</v>
      </c>
      <c r="I25" s="119">
        <v>3.1149760826860225E-2</v>
      </c>
      <c r="J25" s="119">
        <v>3.1149760826860225E-2</v>
      </c>
      <c r="K25" s="119">
        <v>3.1785470231490018E-2</v>
      </c>
      <c r="L25" s="119">
        <v>1.4951450916892902E-2</v>
      </c>
      <c r="M25" s="119">
        <v>2.8627884988138375</v>
      </c>
      <c r="N25" s="119">
        <v>0.34637821927263079</v>
      </c>
      <c r="O25" s="119">
        <v>1.0820505846423284E-4</v>
      </c>
      <c r="P25" s="119" t="s">
        <v>381</v>
      </c>
      <c r="Q25" s="119" t="s">
        <v>381</v>
      </c>
      <c r="R25" s="119">
        <v>9.9120562401230092E-5</v>
      </c>
      <c r="S25" s="119">
        <v>1.3600647288978969E-3</v>
      </c>
      <c r="T25" s="119">
        <v>3.248951753926987E-4</v>
      </c>
      <c r="U25" s="119">
        <v>3.2441217539269864E-3</v>
      </c>
      <c r="V25" s="119">
        <v>6.4810459502536244E-3</v>
      </c>
      <c r="W25" s="119" t="s">
        <v>381</v>
      </c>
      <c r="X25" s="119" t="s">
        <v>394</v>
      </c>
      <c r="Y25" s="119" t="s">
        <v>394</v>
      </c>
      <c r="Z25" s="119" t="s">
        <v>394</v>
      </c>
      <c r="AA25" s="119" t="s">
        <v>394</v>
      </c>
      <c r="AB25" s="119">
        <v>2.6327696828437966E-4</v>
      </c>
      <c r="AC25" s="119" t="s">
        <v>381</v>
      </c>
      <c r="AD25" s="119" t="s">
        <v>381</v>
      </c>
      <c r="AE25" s="107"/>
      <c r="AF25" s="129">
        <v>9405.3017732321696</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2.0623203462089088</v>
      </c>
      <c r="F26" s="119">
        <v>0.18571432729212889</v>
      </c>
      <c r="G26" s="119">
        <v>0.16878129526933028</v>
      </c>
      <c r="H26" s="119" t="s">
        <v>394</v>
      </c>
      <c r="I26" s="119">
        <v>1.8658577252739728E-2</v>
      </c>
      <c r="J26" s="119">
        <v>1.8658577252739728E-2</v>
      </c>
      <c r="K26" s="119">
        <v>1.9039364543611968E-2</v>
      </c>
      <c r="L26" s="119">
        <v>8.9561170813150671E-3</v>
      </c>
      <c r="M26" s="119">
        <v>1.866876718283949</v>
      </c>
      <c r="N26" s="119">
        <v>0.28121998197644726</v>
      </c>
      <c r="O26" s="119">
        <v>8.7793450916723046E-5</v>
      </c>
      <c r="P26" s="119" t="s">
        <v>381</v>
      </c>
      <c r="Q26" s="119" t="s">
        <v>381</v>
      </c>
      <c r="R26" s="119">
        <v>8.0190538067334669E-5</v>
      </c>
      <c r="S26" s="119">
        <v>1.0945574509797294E-3</v>
      </c>
      <c r="T26" s="119">
        <v>2.6338035275016915E-4</v>
      </c>
      <c r="U26" s="119">
        <v>2.6338035275016917E-3</v>
      </c>
      <c r="V26" s="119">
        <v>5.2561939063842092E-3</v>
      </c>
      <c r="W26" s="119" t="s">
        <v>381</v>
      </c>
      <c r="X26" s="119" t="s">
        <v>394</v>
      </c>
      <c r="Y26" s="119" t="s">
        <v>394</v>
      </c>
      <c r="Z26" s="119" t="s">
        <v>394</v>
      </c>
      <c r="AA26" s="119" t="s">
        <v>394</v>
      </c>
      <c r="AB26" s="119">
        <v>1.8571432729212888E-4</v>
      </c>
      <c r="AC26" s="119" t="s">
        <v>381</v>
      </c>
      <c r="AD26" s="119" t="s">
        <v>381</v>
      </c>
      <c r="AE26" s="107"/>
      <c r="AF26" s="129">
        <v>7657.2082598169864</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502.00642179546543</v>
      </c>
      <c r="F27" s="119">
        <v>364.41781540043633</v>
      </c>
      <c r="G27" s="119">
        <v>16.942541833088775</v>
      </c>
      <c r="H27" s="119">
        <v>10.613175154850826</v>
      </c>
      <c r="I27" s="119">
        <v>12.901609091387298</v>
      </c>
      <c r="J27" s="119">
        <v>12.901609091387302</v>
      </c>
      <c r="K27" s="119">
        <v>12.9016090913873</v>
      </c>
      <c r="L27" s="119">
        <v>6.2122129348288952</v>
      </c>
      <c r="M27" s="119">
        <v>3054.7092890507065</v>
      </c>
      <c r="N27" s="119">
        <v>1100.2931886890997</v>
      </c>
      <c r="O27" s="119">
        <v>0.26331886750502664</v>
      </c>
      <c r="P27" s="119">
        <v>0.16062926552773804</v>
      </c>
      <c r="Q27" s="119">
        <v>5.1882978242775834E-3</v>
      </c>
      <c r="R27" s="119">
        <v>1.2305153036869414</v>
      </c>
      <c r="S27" s="119">
        <v>44.443431107253303</v>
      </c>
      <c r="T27" s="119">
        <v>1.8551802782873592</v>
      </c>
      <c r="U27" s="119">
        <v>0.26239066736554018</v>
      </c>
      <c r="V27" s="119">
        <v>26.262819532309987</v>
      </c>
      <c r="W27" s="119">
        <v>12.258143837141827</v>
      </c>
      <c r="X27" s="119">
        <v>0.25106193721274384</v>
      </c>
      <c r="Y27" s="119">
        <v>0.33120916366478059</v>
      </c>
      <c r="Z27" s="119">
        <v>0.19970010042835795</v>
      </c>
      <c r="AA27" s="119">
        <v>0.33299312200230047</v>
      </c>
      <c r="AB27" s="119">
        <v>1.114964323308183</v>
      </c>
      <c r="AC27" s="119">
        <v>1.2258143837141825E-2</v>
      </c>
      <c r="AD27" s="119">
        <v>2.521822325087679E-3</v>
      </c>
      <c r="AE27" s="107"/>
      <c r="AF27" s="129">
        <v>955075.80643368512</v>
      </c>
      <c r="AG27" s="129" t="s">
        <v>398</v>
      </c>
      <c r="AH27" s="129">
        <v>11893.769274656826</v>
      </c>
      <c r="AI27" s="129">
        <v>281.69989492995967</v>
      </c>
      <c r="AJ27" s="129" t="s">
        <v>398</v>
      </c>
      <c r="AK27" s="106" t="s">
        <v>381</v>
      </c>
      <c r="AL27" s="97" t="s">
        <v>12</v>
      </c>
    </row>
    <row r="28" spans="1:39" s="1" customFormat="1" ht="24.75" customHeight="1" thickBot="1">
      <c r="A28" s="45" t="s">
        <v>121</v>
      </c>
      <c r="B28" s="45" t="s">
        <v>162</v>
      </c>
      <c r="C28" s="73" t="s">
        <v>144</v>
      </c>
      <c r="D28" s="64"/>
      <c r="E28" s="119">
        <v>70.480014631429057</v>
      </c>
      <c r="F28" s="119">
        <v>16.795679362194356</v>
      </c>
      <c r="G28" s="119">
        <v>3.6003815329029152</v>
      </c>
      <c r="H28" s="119">
        <v>0.14755848679783648</v>
      </c>
      <c r="I28" s="119">
        <v>11.107824359730378</v>
      </c>
      <c r="J28" s="119">
        <v>11.10782435973038</v>
      </c>
      <c r="K28" s="119">
        <v>11.107824359730381</v>
      </c>
      <c r="L28" s="119">
        <v>5.6523990239143718</v>
      </c>
      <c r="M28" s="119">
        <v>181.05694583390235</v>
      </c>
      <c r="N28" s="119">
        <v>50.612824493136927</v>
      </c>
      <c r="O28" s="119">
        <v>3.0435338749833257E-2</v>
      </c>
      <c r="P28" s="119">
        <v>2.1608288006548369E-2</v>
      </c>
      <c r="Q28" s="119">
        <v>4.8465216541492142E-4</v>
      </c>
      <c r="R28" s="119">
        <v>0.15732925589516095</v>
      </c>
      <c r="S28" s="119">
        <v>5.1670078890915025</v>
      </c>
      <c r="T28" s="119">
        <v>0.2128866179768413</v>
      </c>
      <c r="U28" s="119">
        <v>3.046039945573004E-2</v>
      </c>
      <c r="V28" s="119">
        <v>3.0534441754493584</v>
      </c>
      <c r="W28" s="119">
        <v>0.92217513006881846</v>
      </c>
      <c r="X28" s="119">
        <v>6.9544500104321352E-2</v>
      </c>
      <c r="Y28" s="119">
        <v>7.9770740515631697E-2</v>
      </c>
      <c r="Z28" s="119">
        <v>6.0468421450135243E-2</v>
      </c>
      <c r="AA28" s="119">
        <v>6.7996030740053989E-2</v>
      </c>
      <c r="AB28" s="119">
        <v>0.27777969281014231</v>
      </c>
      <c r="AC28" s="119">
        <v>9.2217513006881836E-4</v>
      </c>
      <c r="AD28" s="119">
        <v>3.5205880756238793E-4</v>
      </c>
      <c r="AE28" s="107"/>
      <c r="AF28" s="129">
        <v>159183.66437333598</v>
      </c>
      <c r="AG28" s="129" t="s">
        <v>398</v>
      </c>
      <c r="AH28" s="129" t="s">
        <v>394</v>
      </c>
      <c r="AI28" s="129">
        <v>209.24994722798451</v>
      </c>
      <c r="AJ28" s="129" t="s">
        <v>398</v>
      </c>
      <c r="AK28" s="106" t="s">
        <v>381</v>
      </c>
      <c r="AL28" s="97" t="s">
        <v>12</v>
      </c>
    </row>
    <row r="29" spans="1:39" s="1" customFormat="1" ht="24.75" customHeight="1" thickBot="1">
      <c r="A29" s="45" t="s">
        <v>121</v>
      </c>
      <c r="B29" s="45" t="s">
        <v>163</v>
      </c>
      <c r="C29" s="73" t="s">
        <v>145</v>
      </c>
      <c r="D29" s="64"/>
      <c r="E29" s="119">
        <v>325.15979101104506</v>
      </c>
      <c r="F29" s="119">
        <v>21.963374672602981</v>
      </c>
      <c r="G29" s="119">
        <v>8.1450638606281451</v>
      </c>
      <c r="H29" s="119">
        <v>0.11089272548647092</v>
      </c>
      <c r="I29" s="119">
        <v>12.048500411798475</v>
      </c>
      <c r="J29" s="119">
        <v>12.048500411798468</v>
      </c>
      <c r="K29" s="119">
        <v>12.048500411798468</v>
      </c>
      <c r="L29" s="119">
        <v>6.2571365453411083</v>
      </c>
      <c r="M29" s="119">
        <v>74.098307998843865</v>
      </c>
      <c r="N29" s="119">
        <v>31.526204799562084</v>
      </c>
      <c r="O29" s="119">
        <v>2.9480912040809038E-2</v>
      </c>
      <c r="P29" s="119">
        <v>4.3210784519578341E-2</v>
      </c>
      <c r="Q29" s="119">
        <v>8.1657547413790607E-4</v>
      </c>
      <c r="R29" s="119">
        <v>0.19163741005381144</v>
      </c>
      <c r="S29" s="119">
        <v>5.0065438119716053</v>
      </c>
      <c r="T29" s="119">
        <v>0.20496295357985655</v>
      </c>
      <c r="U29" s="119">
        <v>2.9760279588392568E-2</v>
      </c>
      <c r="V29" s="119">
        <v>3.017023747319481</v>
      </c>
      <c r="W29" s="119">
        <v>2.4075411713434369</v>
      </c>
      <c r="X29" s="119">
        <v>3.4393445304906269E-2</v>
      </c>
      <c r="Y29" s="119">
        <v>0.20827141879082117</v>
      </c>
      <c r="Z29" s="119">
        <v>0.23272897989653221</v>
      </c>
      <c r="AA29" s="119">
        <v>5.350091491874305E-2</v>
      </c>
      <c r="AB29" s="119">
        <v>0.52889475891100279</v>
      </c>
      <c r="AC29" s="119">
        <v>8.4499566785630495E-4</v>
      </c>
      <c r="AD29" s="119">
        <v>4.3052306428926097E-4</v>
      </c>
      <c r="AE29" s="107"/>
      <c r="AF29" s="129">
        <v>347286.20807177568</v>
      </c>
      <c r="AG29" s="129" t="s">
        <v>398</v>
      </c>
      <c r="AH29" s="129">
        <v>64.5307253431737</v>
      </c>
      <c r="AI29" s="129">
        <v>541.03912433658331</v>
      </c>
      <c r="AJ29" s="129" t="s">
        <v>398</v>
      </c>
      <c r="AK29" s="106" t="s">
        <v>381</v>
      </c>
      <c r="AL29" s="97" t="s">
        <v>12</v>
      </c>
    </row>
    <row r="30" spans="1:39" s="1" customFormat="1" ht="24.75" customHeight="1" thickBot="1">
      <c r="A30" s="45" t="s">
        <v>121</v>
      </c>
      <c r="B30" s="45" t="s">
        <v>164</v>
      </c>
      <c r="C30" s="73" t="s">
        <v>54</v>
      </c>
      <c r="D30" s="64"/>
      <c r="E30" s="119">
        <v>6.340282246691646</v>
      </c>
      <c r="F30" s="119">
        <v>279.33016418517218</v>
      </c>
      <c r="G30" s="119">
        <v>1.0506592456367634</v>
      </c>
      <c r="H30" s="119">
        <v>6.6372896564449516E-2</v>
      </c>
      <c r="I30" s="119">
        <v>5.9027454714756438</v>
      </c>
      <c r="J30" s="119">
        <v>5.9027454714756438</v>
      </c>
      <c r="K30" s="119">
        <v>5.9027454714756438</v>
      </c>
      <c r="L30" s="119">
        <v>1.0616007747523393</v>
      </c>
      <c r="M30" s="119">
        <v>756.2487118473756</v>
      </c>
      <c r="N30" s="119">
        <v>89.657230821810742</v>
      </c>
      <c r="O30" s="119">
        <v>0.14796428069441173</v>
      </c>
      <c r="P30" s="119">
        <v>1.1425919296299799E-2</v>
      </c>
      <c r="Q30" s="119">
        <v>3.9399721711378533E-4</v>
      </c>
      <c r="R30" s="119">
        <v>0.63017548211940011</v>
      </c>
      <c r="S30" s="119">
        <v>25.205878633032139</v>
      </c>
      <c r="T30" s="119">
        <v>1.0359602353550983</v>
      </c>
      <c r="U30" s="119">
        <v>0.14731646658966174</v>
      </c>
      <c r="V30" s="119">
        <v>14.625635191805266</v>
      </c>
      <c r="W30" s="119">
        <v>0.71853476434190466</v>
      </c>
      <c r="X30" s="119">
        <v>1.0949101170924262E-2</v>
      </c>
      <c r="Y30" s="119">
        <v>2.0073352146694482E-2</v>
      </c>
      <c r="Z30" s="119">
        <v>6.843188231827663E-3</v>
      </c>
      <c r="AA30" s="119">
        <v>2.3494946262608313E-2</v>
      </c>
      <c r="AB30" s="119">
        <v>6.1360587812054723E-2</v>
      </c>
      <c r="AC30" s="119">
        <v>7.1853476434190482E-4</v>
      </c>
      <c r="AD30" s="119">
        <v>7.1853476434190482E-4</v>
      </c>
      <c r="AE30" s="107"/>
      <c r="AF30" s="129">
        <v>59370.16830273268</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105.24287531661581</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786149.86105781363</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5.6539833232729668</v>
      </c>
      <c r="J32" s="119">
        <v>10.882346793724391</v>
      </c>
      <c r="K32" s="119">
        <v>13.935721096032994</v>
      </c>
      <c r="L32" s="119">
        <v>1.2903126859254894</v>
      </c>
      <c r="M32" s="119" t="s">
        <v>381</v>
      </c>
      <c r="N32" s="119">
        <v>41.566659929935163</v>
      </c>
      <c r="O32" s="119">
        <v>0.18291941601727948</v>
      </c>
      <c r="P32" s="119" t="s">
        <v>381</v>
      </c>
      <c r="Q32" s="119">
        <v>0.47554055719087945</v>
      </c>
      <c r="R32" s="119">
        <v>15.504919667607748</v>
      </c>
      <c r="S32" s="119">
        <v>340.34672143096174</v>
      </c>
      <c r="T32" s="119">
        <v>2.3876348761310573</v>
      </c>
      <c r="U32" s="119">
        <v>0.27871442192066004</v>
      </c>
      <c r="V32" s="119">
        <v>111.8375594622301</v>
      </c>
      <c r="W32" s="119" t="s">
        <v>394</v>
      </c>
      <c r="X32" s="119">
        <v>3.3385921037448391E-2</v>
      </c>
      <c r="Y32" s="119">
        <v>2.7862735188524425E-3</v>
      </c>
      <c r="Z32" s="119">
        <v>4.1130704325917011E-3</v>
      </c>
      <c r="AA32" s="119" t="s">
        <v>394</v>
      </c>
      <c r="AB32" s="119">
        <v>4.0285264988892532E-2</v>
      </c>
      <c r="AC32" s="119" t="s">
        <v>381</v>
      </c>
      <c r="AD32" s="119" t="s">
        <v>394</v>
      </c>
      <c r="AE32" s="107"/>
      <c r="AF32" s="106" t="s">
        <v>381</v>
      </c>
      <c r="AG32" s="106" t="s">
        <v>381</v>
      </c>
      <c r="AH32" s="106" t="s">
        <v>381</v>
      </c>
      <c r="AI32" s="106" t="s">
        <v>381</v>
      </c>
      <c r="AJ32" s="106" t="s">
        <v>381</v>
      </c>
      <c r="AK32" s="129">
        <v>531707.19653807743</v>
      </c>
      <c r="AL32" s="97" t="s">
        <v>355</v>
      </c>
    </row>
    <row r="33" spans="1:38" s="1" customFormat="1" ht="24.75" customHeight="1" thickBot="1">
      <c r="A33" s="45" t="s">
        <v>121</v>
      </c>
      <c r="B33" s="45" t="s">
        <v>167</v>
      </c>
      <c r="C33" s="73" t="s">
        <v>57</v>
      </c>
      <c r="D33" s="64"/>
      <c r="E33" s="119" t="s">
        <v>381</v>
      </c>
      <c r="F33" s="119" t="s">
        <v>381</v>
      </c>
      <c r="G33" s="119" t="s">
        <v>381</v>
      </c>
      <c r="H33" s="119" t="s">
        <v>381</v>
      </c>
      <c r="I33" s="119">
        <v>2.6334289334572847</v>
      </c>
      <c r="J33" s="119">
        <v>4.8767202471431199</v>
      </c>
      <c r="K33" s="119">
        <v>9.7534404942862398</v>
      </c>
      <c r="L33" s="119">
        <v>0.10338646923943413</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531707.19653807743</v>
      </c>
      <c r="AL33" s="97" t="s">
        <v>355</v>
      </c>
    </row>
    <row r="34" spans="1:38" s="1" customFormat="1" ht="24.75" customHeight="1" thickBot="1">
      <c r="A34" s="45" t="s">
        <v>119</v>
      </c>
      <c r="B34" s="45" t="s">
        <v>168</v>
      </c>
      <c r="C34" s="73" t="s">
        <v>58</v>
      </c>
      <c r="D34" s="64"/>
      <c r="E34" s="119">
        <v>9.9559999999999995</v>
      </c>
      <c r="F34" s="119">
        <v>0.88350000000000006</v>
      </c>
      <c r="G34" s="119">
        <v>0.19000000000000003</v>
      </c>
      <c r="H34" s="119">
        <v>1.3300000000000002E-3</v>
      </c>
      <c r="I34" s="119">
        <v>0.26030000000000003</v>
      </c>
      <c r="J34" s="119">
        <v>0.27360000000000001</v>
      </c>
      <c r="K34" s="119">
        <v>0.27918367346938777</v>
      </c>
      <c r="L34" s="119">
        <v>0.17784</v>
      </c>
      <c r="M34" s="119">
        <v>2.0329999999999999</v>
      </c>
      <c r="N34" s="119">
        <v>0.64924642375096908</v>
      </c>
      <c r="O34" s="119">
        <v>3.5182758620689572E-4</v>
      </c>
      <c r="P34" s="119" t="s">
        <v>381</v>
      </c>
      <c r="Q34" s="119" t="s">
        <v>381</v>
      </c>
      <c r="R34" s="119">
        <v>1.0336815932311628E-3</v>
      </c>
      <c r="S34" s="119">
        <v>2.7447137931034454E-2</v>
      </c>
      <c r="T34" s="119">
        <v>1.9000000000000002E-3</v>
      </c>
      <c r="U34" s="119">
        <v>3.8000000000000004E-3</v>
      </c>
      <c r="V34" s="119">
        <v>6.0343563218390756E-3</v>
      </c>
      <c r="W34" s="119" t="s">
        <v>381</v>
      </c>
      <c r="X34" s="119">
        <v>5.7000000000000002E-3</v>
      </c>
      <c r="Y34" s="119">
        <v>9.5000000000000015E-3</v>
      </c>
      <c r="Z34" s="119" t="s">
        <v>394</v>
      </c>
      <c r="AA34" s="119" t="s">
        <v>394</v>
      </c>
      <c r="AB34" s="119">
        <v>1.52E-2</v>
      </c>
      <c r="AC34" s="119" t="s">
        <v>381</v>
      </c>
      <c r="AD34" s="119" t="s">
        <v>381</v>
      </c>
      <c r="AE34" s="107"/>
      <c r="AF34" s="129">
        <v>8114.0183999999999</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107.75888478835569</v>
      </c>
      <c r="F36" s="119">
        <v>52.627924692832131</v>
      </c>
      <c r="G36" s="119">
        <v>86.236343438177911</v>
      </c>
      <c r="H36" s="119">
        <v>1.2576238447054884E-2</v>
      </c>
      <c r="I36" s="119">
        <v>10.175099131712816</v>
      </c>
      <c r="J36" s="119">
        <v>10.215371818291699</v>
      </c>
      <c r="K36" s="119">
        <v>10.423848794175202</v>
      </c>
      <c r="L36" s="119">
        <v>1.482497061288937</v>
      </c>
      <c r="M36" s="119">
        <v>121.32740920035255</v>
      </c>
      <c r="N36" s="119">
        <v>15.049838442953261</v>
      </c>
      <c r="O36" s="119">
        <v>2.1247945351363484E-2</v>
      </c>
      <c r="P36" s="119" t="s">
        <v>381</v>
      </c>
      <c r="Q36" s="119">
        <v>0.16640813642645141</v>
      </c>
      <c r="R36" s="119">
        <v>9.8538237500638171E-2</v>
      </c>
      <c r="S36" s="119">
        <v>0.16773591620173228</v>
      </c>
      <c r="T36" s="119">
        <v>5.3147604411288292</v>
      </c>
      <c r="U36" s="119">
        <v>0.3913414112380309</v>
      </c>
      <c r="V36" s="119">
        <v>0.95939899681868945</v>
      </c>
      <c r="W36" s="119">
        <v>0.22350344099732866</v>
      </c>
      <c r="X36" s="119" t="s">
        <v>394</v>
      </c>
      <c r="Y36" s="119" t="s">
        <v>394</v>
      </c>
      <c r="Z36" s="119" t="s">
        <v>394</v>
      </c>
      <c r="AA36" s="119" t="s">
        <v>394</v>
      </c>
      <c r="AB36" s="119">
        <v>8.6662729537639552E-2</v>
      </c>
      <c r="AC36" s="119">
        <v>0.13754057907527917</v>
      </c>
      <c r="AD36" s="119">
        <v>6.5331775060757602E-2</v>
      </c>
      <c r="AE36" s="107"/>
      <c r="AF36" s="129">
        <v>82248.887050068792</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2.6477116007100343</v>
      </c>
      <c r="F37" s="119">
        <v>2.2510327868852459E-2</v>
      </c>
      <c r="G37" s="119">
        <v>5.3102920190734749E-3</v>
      </c>
      <c r="H37" s="119" t="s">
        <v>394</v>
      </c>
      <c r="I37" s="119">
        <v>3.292381051825554E-2</v>
      </c>
      <c r="J37" s="119">
        <v>3.292381051825554E-2</v>
      </c>
      <c r="K37" s="119">
        <v>4.115476314781942E-2</v>
      </c>
      <c r="L37" s="119">
        <v>8.2309526295638858E-4</v>
      </c>
      <c r="M37" s="119">
        <v>0.89319111760815839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9004.1311475409821</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19.578602123552894</v>
      </c>
      <c r="F39" s="119">
        <v>5.0794739532985824</v>
      </c>
      <c r="G39" s="119">
        <v>1.8037658165944821</v>
      </c>
      <c r="H39" s="119">
        <v>4.9081349999999992E-3</v>
      </c>
      <c r="I39" s="119">
        <v>0.25693177475425899</v>
      </c>
      <c r="J39" s="119">
        <v>0.31959074448314329</v>
      </c>
      <c r="K39" s="119">
        <v>0.37598911115663919</v>
      </c>
      <c r="L39" s="119">
        <v>3.5749086461654783E-2</v>
      </c>
      <c r="M39" s="119">
        <v>10.738969866012912</v>
      </c>
      <c r="N39" s="119">
        <v>11.257378355408003</v>
      </c>
      <c r="O39" s="119">
        <v>0.71343607871199977</v>
      </c>
      <c r="P39" s="119">
        <v>0.58886197545114338</v>
      </c>
      <c r="Q39" s="119">
        <v>0.13390787916800004</v>
      </c>
      <c r="R39" s="119">
        <v>1.33125977916</v>
      </c>
      <c r="S39" s="119">
        <v>2.1187443739680001</v>
      </c>
      <c r="T39" s="119">
        <v>27.054421234687993</v>
      </c>
      <c r="U39" s="119">
        <v>2.5609408372799999E-2</v>
      </c>
      <c r="V39" s="119">
        <v>4.7009890372720005</v>
      </c>
      <c r="W39" s="119">
        <v>71.677949331470543</v>
      </c>
      <c r="X39" s="119">
        <v>8.4495722828407907E-2</v>
      </c>
      <c r="Y39" s="119">
        <v>4.0499289550536013E-2</v>
      </c>
      <c r="Z39" s="119">
        <v>0.10011940523333275</v>
      </c>
      <c r="AA39" s="119">
        <v>3.3744433987203337E-2</v>
      </c>
      <c r="AB39" s="119">
        <v>0.25885885159947997</v>
      </c>
      <c r="AC39" s="119">
        <v>6.742648</v>
      </c>
      <c r="AD39" s="119">
        <v>11.034335</v>
      </c>
      <c r="AE39" s="107"/>
      <c r="AF39" s="129">
        <v>17692.76384</v>
      </c>
      <c r="AG39" s="129" t="s">
        <v>398</v>
      </c>
      <c r="AH39" s="129">
        <v>232525.55565571651</v>
      </c>
      <c r="AI39" s="129">
        <v>15586.749100000001</v>
      </c>
      <c r="AJ39" s="129">
        <v>9127.9341000000004</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49.822339412358922</v>
      </c>
      <c r="F41" s="119">
        <v>112.25904889053706</v>
      </c>
      <c r="G41" s="119">
        <v>23.770802129662751</v>
      </c>
      <c r="H41" s="119">
        <v>1.0672882590808521</v>
      </c>
      <c r="I41" s="119">
        <v>71.382852469344854</v>
      </c>
      <c r="J41" s="119">
        <v>72.129700305087624</v>
      </c>
      <c r="K41" s="119">
        <v>84.858470947161919</v>
      </c>
      <c r="L41" s="119">
        <v>5.7442655071224316</v>
      </c>
      <c r="M41" s="119">
        <v>928.60257864353161</v>
      </c>
      <c r="N41" s="119">
        <v>7.1803188469215637</v>
      </c>
      <c r="O41" s="119">
        <v>0.69609296003417387</v>
      </c>
      <c r="P41" s="119">
        <v>0.23382733472343598</v>
      </c>
      <c r="Q41" s="119">
        <v>0.53652382516892483</v>
      </c>
      <c r="R41" s="119">
        <v>1.0248488451966644</v>
      </c>
      <c r="S41" s="119">
        <v>1.5425035121936073</v>
      </c>
      <c r="T41" s="119">
        <v>8.3888033186196989</v>
      </c>
      <c r="U41" s="119">
        <v>9.3919442276924878E-2</v>
      </c>
      <c r="V41" s="119">
        <v>15.873819031625986</v>
      </c>
      <c r="W41" s="119">
        <v>79.29155782720062</v>
      </c>
      <c r="X41" s="119">
        <v>10.426747601124593</v>
      </c>
      <c r="Y41" s="119">
        <v>12.780059292989394</v>
      </c>
      <c r="Z41" s="119">
        <v>5.8012219945321695</v>
      </c>
      <c r="AA41" s="119">
        <v>7.2567161848874289</v>
      </c>
      <c r="AB41" s="119">
        <v>36.264745073533568</v>
      </c>
      <c r="AC41" s="119">
        <v>0.94611658057522718</v>
      </c>
      <c r="AD41" s="119">
        <v>10.278615867852206</v>
      </c>
      <c r="AE41" s="107"/>
      <c r="AF41" s="129">
        <v>267583.61680000002</v>
      </c>
      <c r="AG41" s="129">
        <v>3091.614</v>
      </c>
      <c r="AH41" s="129">
        <v>624764.30695748026</v>
      </c>
      <c r="AI41" s="129">
        <v>157679.30716984975</v>
      </c>
      <c r="AJ41" s="129" t="s">
        <v>398</v>
      </c>
      <c r="AK41" s="106" t="s">
        <v>381</v>
      </c>
      <c r="AL41" s="97" t="s">
        <v>12</v>
      </c>
    </row>
    <row r="42" spans="1:38" s="1" customFormat="1" ht="24.75" customHeight="1" thickBot="1">
      <c r="A42" s="45" t="s">
        <v>119</v>
      </c>
      <c r="B42" s="45" t="s">
        <v>176</v>
      </c>
      <c r="C42" s="73" t="s">
        <v>60</v>
      </c>
      <c r="D42" s="64"/>
      <c r="E42" s="119">
        <v>2.0042647058823526E-2</v>
      </c>
      <c r="F42" s="119">
        <v>9.2060294117647068</v>
      </c>
      <c r="G42" s="119">
        <v>8.8000000000000005E-3</v>
      </c>
      <c r="H42" s="119">
        <v>4.5294117647058826E-5</v>
      </c>
      <c r="I42" s="119">
        <v>1.126730682E-2</v>
      </c>
      <c r="J42" s="119">
        <v>1.126730682E-2</v>
      </c>
      <c r="K42" s="119">
        <v>1.1497251857142857E-2</v>
      </c>
      <c r="L42" s="119">
        <v>5.6336534099999985E-4</v>
      </c>
      <c r="M42" s="119">
        <v>17.800588235294118</v>
      </c>
      <c r="N42" s="119">
        <v>0.75924400351134125</v>
      </c>
      <c r="O42" s="119">
        <v>5.4999999999999999E-6</v>
      </c>
      <c r="P42" s="119" t="s">
        <v>381</v>
      </c>
      <c r="Q42" s="119" t="s">
        <v>381</v>
      </c>
      <c r="R42" s="119">
        <v>5.0236999999999897E-6</v>
      </c>
      <c r="S42" s="119">
        <v>6.857078651685394E-5</v>
      </c>
      <c r="T42" s="119">
        <v>1.6500000000000001E-5</v>
      </c>
      <c r="U42" s="119">
        <v>1.6499999999999997E-4</v>
      </c>
      <c r="V42" s="119">
        <v>3.2928500000000007E-4</v>
      </c>
      <c r="W42" s="119" t="s">
        <v>381</v>
      </c>
      <c r="X42" s="119">
        <v>4.4000000000000002E-4</v>
      </c>
      <c r="Y42" s="119">
        <v>4.4000000000000002E-4</v>
      </c>
      <c r="Z42" s="119" t="s">
        <v>394</v>
      </c>
      <c r="AA42" s="119" t="s">
        <v>394</v>
      </c>
      <c r="AB42" s="119">
        <v>8.8000000000000003E-4</v>
      </c>
      <c r="AC42" s="119" t="s">
        <v>381</v>
      </c>
      <c r="AD42" s="119" t="s">
        <v>381</v>
      </c>
      <c r="AE42" s="107"/>
      <c r="AF42" s="129">
        <v>483.57539999999995</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0.60994717521007868</v>
      </c>
      <c r="F43" s="119">
        <v>5.436876579811023E-2</v>
      </c>
      <c r="G43" s="119">
        <v>0.18376616216668532</v>
      </c>
      <c r="H43" s="119" t="s">
        <v>381</v>
      </c>
      <c r="I43" s="119">
        <v>6.4504560911924427E-2</v>
      </c>
      <c r="J43" s="119">
        <v>7.8473852606324418E-2</v>
      </c>
      <c r="K43" s="119">
        <v>9.2322179536852261E-2</v>
      </c>
      <c r="L43" s="119">
        <v>3.5258003987708987E-2</v>
      </c>
      <c r="M43" s="119">
        <v>0.38628630615055115</v>
      </c>
      <c r="N43" s="119">
        <v>6.0052917951999997E-2</v>
      </c>
      <c r="O43" s="119">
        <v>2.9262295464000002E-2</v>
      </c>
      <c r="P43" s="119">
        <v>6.8090503343244098E-3</v>
      </c>
      <c r="Q43" s="119">
        <v>2.9038661664000001E-2</v>
      </c>
      <c r="R43" s="119">
        <v>7.2615544503999999E-2</v>
      </c>
      <c r="S43" s="119">
        <v>2.9559166064000001E-2</v>
      </c>
      <c r="T43" s="119">
        <v>1.01512941168</v>
      </c>
      <c r="U43" s="119">
        <v>1.442341752E-3</v>
      </c>
      <c r="V43" s="119">
        <v>3.0530562664000001E-2</v>
      </c>
      <c r="W43" s="119">
        <v>9.71049985294586E-2</v>
      </c>
      <c r="X43" s="119">
        <v>9.9470000000000008E-5</v>
      </c>
      <c r="Y43" s="119">
        <v>8.2070000000000005E-5</v>
      </c>
      <c r="Z43" s="119">
        <v>1.9835999999999999E-4</v>
      </c>
      <c r="AA43" s="119">
        <v>5.2490000000000001E-5</v>
      </c>
      <c r="AB43" s="119">
        <v>4.3239E-4</v>
      </c>
      <c r="AC43" s="119" t="s">
        <v>381</v>
      </c>
      <c r="AD43" s="119">
        <v>0.10440000000000001</v>
      </c>
      <c r="AE43" s="107"/>
      <c r="AF43" s="129">
        <v>4336.2462000000087</v>
      </c>
      <c r="AG43" s="129" t="s">
        <v>398</v>
      </c>
      <c r="AH43" s="129">
        <v>4892.9819516220468</v>
      </c>
      <c r="AI43" s="129">
        <v>68.400000000000006</v>
      </c>
      <c r="AJ43" s="129" t="s">
        <v>398</v>
      </c>
      <c r="AK43" s="106" t="s">
        <v>381</v>
      </c>
      <c r="AL43" s="97" t="s">
        <v>12</v>
      </c>
    </row>
    <row r="44" spans="1:38" s="1" customFormat="1" ht="24.75" customHeight="1" thickBot="1">
      <c r="A44" s="45" t="s">
        <v>119</v>
      </c>
      <c r="B44" s="45" t="s">
        <v>178</v>
      </c>
      <c r="C44" s="73" t="s">
        <v>62</v>
      </c>
      <c r="D44" s="64"/>
      <c r="E44" s="119">
        <v>109.75193627337343</v>
      </c>
      <c r="F44" s="119">
        <v>38.408683428856321</v>
      </c>
      <c r="G44" s="119">
        <v>2.2908000000000008</v>
      </c>
      <c r="H44" s="119">
        <v>1.5518968205073654E-2</v>
      </c>
      <c r="I44" s="119">
        <v>17.115960337966328</v>
      </c>
      <c r="J44" s="119">
        <v>17.115960337966328</v>
      </c>
      <c r="K44" s="119">
        <v>17.465265650986051</v>
      </c>
      <c r="L44" s="119">
        <v>9.7262697585864082</v>
      </c>
      <c r="M44" s="119">
        <v>117.75612262100363</v>
      </c>
      <c r="N44" s="119">
        <v>11.540018345718714</v>
      </c>
      <c r="O44" s="119">
        <v>4.1869724137930933E-3</v>
      </c>
      <c r="P44" s="119" t="s">
        <v>381</v>
      </c>
      <c r="Q44" s="119" t="s">
        <v>381</v>
      </c>
      <c r="R44" s="119">
        <v>1.2244779717879952E-2</v>
      </c>
      <c r="S44" s="119">
        <v>0.3248031497094146</v>
      </c>
      <c r="T44" s="119">
        <v>2.2544000000000005E-2</v>
      </c>
      <c r="U44" s="119">
        <v>4.5760000000000002E-2</v>
      </c>
      <c r="V44" s="119">
        <v>7.3008803678160858E-2</v>
      </c>
      <c r="W44" s="119" t="s">
        <v>381</v>
      </c>
      <c r="X44" s="119">
        <v>6.9619999999999987E-2</v>
      </c>
      <c r="Y44" s="119">
        <v>0.11454</v>
      </c>
      <c r="Z44" s="119" t="s">
        <v>394</v>
      </c>
      <c r="AA44" s="119" t="s">
        <v>394</v>
      </c>
      <c r="AB44" s="119">
        <v>0.18415999999999999</v>
      </c>
      <c r="AC44" s="119" t="s">
        <v>381</v>
      </c>
      <c r="AD44" s="119" t="s">
        <v>381</v>
      </c>
      <c r="AE44" s="107"/>
      <c r="AF44" s="129">
        <v>98378.076960000006</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9.18</v>
      </c>
      <c r="F45" s="119">
        <v>1.0195199999999998</v>
      </c>
      <c r="G45" s="119">
        <v>0.21600000000000003</v>
      </c>
      <c r="H45" s="119">
        <v>1.5120000000000001E-3</v>
      </c>
      <c r="I45" s="119">
        <v>0.9676800000000001</v>
      </c>
      <c r="J45" s="119">
        <v>0.9676800000000001</v>
      </c>
      <c r="K45" s="119">
        <v>0.98742857142857154</v>
      </c>
      <c r="L45" s="119">
        <v>0.53222400000000014</v>
      </c>
      <c r="M45" s="119">
        <v>2.3544</v>
      </c>
      <c r="N45" s="119">
        <v>4.3200000000000002E-2</v>
      </c>
      <c r="O45" s="119">
        <v>2.6235984864257499E-3</v>
      </c>
      <c r="P45" s="119" t="s">
        <v>381</v>
      </c>
      <c r="Q45" s="119">
        <v>2.0650817746914855E-2</v>
      </c>
      <c r="R45" s="119">
        <v>1.2216267640034122E-2</v>
      </c>
      <c r="S45" s="119">
        <v>2.0650817746914855E-2</v>
      </c>
      <c r="T45" s="119">
        <v>0.65950832488590505</v>
      </c>
      <c r="U45" s="119">
        <v>4.8167962034346361E-2</v>
      </c>
      <c r="V45" s="119">
        <v>0.11826766069063602</v>
      </c>
      <c r="W45" s="119">
        <v>1.1991665087999999</v>
      </c>
      <c r="X45" s="119" t="s">
        <v>394</v>
      </c>
      <c r="Y45" s="119" t="s">
        <v>394</v>
      </c>
      <c r="Z45" s="119" t="s">
        <v>394</v>
      </c>
      <c r="AA45" s="119" t="s">
        <v>394</v>
      </c>
      <c r="AB45" s="119">
        <v>8.6400000000000001E-3</v>
      </c>
      <c r="AC45" s="119">
        <v>0.73794862080000001</v>
      </c>
      <c r="AD45" s="119">
        <v>0.35052559488000001</v>
      </c>
      <c r="AE45" s="107"/>
      <c r="AF45" s="129">
        <v>9224.357759999999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9.1065730823529432</v>
      </c>
      <c r="F47" s="119">
        <v>2.3236105129411762</v>
      </c>
      <c r="G47" s="119">
        <v>0.3392848</v>
      </c>
      <c r="H47" s="119">
        <v>8.2467247058823519E-4</v>
      </c>
      <c r="I47" s="119">
        <v>1.1480306594075183</v>
      </c>
      <c r="J47" s="119">
        <v>1.1480306594075183</v>
      </c>
      <c r="K47" s="119">
        <v>1.1714598565382839</v>
      </c>
      <c r="L47" s="119">
        <v>0.62362499026668883</v>
      </c>
      <c r="M47" s="119">
        <v>55.967219294117648</v>
      </c>
      <c r="N47" s="119">
        <v>2.5436903993729549</v>
      </c>
      <c r="O47" s="119">
        <v>3.0155715862068927E-4</v>
      </c>
      <c r="P47" s="119" t="s">
        <v>381</v>
      </c>
      <c r="Q47" s="119" t="s">
        <v>381</v>
      </c>
      <c r="R47" s="119">
        <v>6.3283313987126427E-4</v>
      </c>
      <c r="S47" s="119">
        <v>1.5329827186361859E-2</v>
      </c>
      <c r="T47" s="119">
        <v>1.3283880000000002E-3</v>
      </c>
      <c r="U47" s="119">
        <v>5.6576400000000002E-3</v>
      </c>
      <c r="V47" s="119">
        <v>1.051350068551724E-2</v>
      </c>
      <c r="W47" s="119" t="s">
        <v>381</v>
      </c>
      <c r="X47" s="119">
        <v>4.0741200000000005E-3</v>
      </c>
      <c r="Y47" s="119">
        <v>5.9806799999999995E-3</v>
      </c>
      <c r="Z47" s="119" t="s">
        <v>394</v>
      </c>
      <c r="AA47" s="119" t="s">
        <v>394</v>
      </c>
      <c r="AB47" s="119">
        <v>1.0073110185599999E-2</v>
      </c>
      <c r="AC47" s="119" t="s">
        <v>381</v>
      </c>
      <c r="AD47" s="119" t="s">
        <v>381</v>
      </c>
      <c r="AE47" s="107"/>
      <c r="AF47" s="129">
        <v>14972.633193599999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4.7999999999999996E-3</v>
      </c>
      <c r="G48" s="119" t="s">
        <v>381</v>
      </c>
      <c r="H48" s="119" t="s">
        <v>381</v>
      </c>
      <c r="I48" s="119">
        <v>5.4346950000000005E-2</v>
      </c>
      <c r="J48" s="119">
        <v>0.54346950000000005</v>
      </c>
      <c r="K48" s="119">
        <v>1.0869390000000001</v>
      </c>
      <c r="L48" s="119">
        <v>4.6194907500000007E-2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2.4E-2</v>
      </c>
      <c r="AL48" s="97" t="s">
        <v>357</v>
      </c>
    </row>
    <row r="49" spans="1:38" s="1" customFormat="1" ht="24.75" customHeight="1" thickBot="1">
      <c r="A49" s="45" t="s">
        <v>114</v>
      </c>
      <c r="B49" s="45" t="s">
        <v>183</v>
      </c>
      <c r="C49" s="73" t="s">
        <v>66</v>
      </c>
      <c r="D49" s="64"/>
      <c r="E49" s="119" t="s">
        <v>413</v>
      </c>
      <c r="F49" s="119">
        <v>2.5960000000000001</v>
      </c>
      <c r="G49" s="119" t="s">
        <v>413</v>
      </c>
      <c r="H49" s="119" t="s">
        <v>413</v>
      </c>
      <c r="I49" s="119">
        <v>0.10990425599999999</v>
      </c>
      <c r="J49" s="119">
        <v>0.26167679999999993</v>
      </c>
      <c r="K49" s="119">
        <v>0.32709599999999994</v>
      </c>
      <c r="L49" s="119">
        <v>5.3853085440000004E-2</v>
      </c>
      <c r="M49" s="119" t="s">
        <v>381</v>
      </c>
      <c r="N49" s="119">
        <v>1.1422399999999999</v>
      </c>
      <c r="O49" s="119">
        <v>0.25960000000000005</v>
      </c>
      <c r="P49" s="119">
        <v>0.15576000000000001</v>
      </c>
      <c r="Q49" s="119">
        <v>0.10383999999999999</v>
      </c>
      <c r="R49" s="119">
        <v>0.88264000000000009</v>
      </c>
      <c r="S49" s="119">
        <v>0.46727999999999997</v>
      </c>
      <c r="T49" s="119">
        <v>0.33748</v>
      </c>
      <c r="U49" s="119" t="s">
        <v>381</v>
      </c>
      <c r="V49" s="119">
        <v>1.1422399999999999</v>
      </c>
      <c r="W49" s="119" t="s">
        <v>381</v>
      </c>
      <c r="X49" s="119" t="s">
        <v>381</v>
      </c>
      <c r="Y49" s="119" t="s">
        <v>381</v>
      </c>
      <c r="Z49" s="119" t="s">
        <v>381</v>
      </c>
      <c r="AA49" s="119" t="s">
        <v>381</v>
      </c>
      <c r="AB49" s="119">
        <v>2.7517600000000002E-6</v>
      </c>
      <c r="AC49" s="119" t="s">
        <v>381</v>
      </c>
      <c r="AD49" s="119" t="s">
        <v>381</v>
      </c>
      <c r="AE49" s="107"/>
      <c r="AF49" s="106" t="s">
        <v>381</v>
      </c>
      <c r="AG49" s="106" t="s">
        <v>381</v>
      </c>
      <c r="AH49" s="106" t="s">
        <v>381</v>
      </c>
      <c r="AI49" s="106" t="s">
        <v>381</v>
      </c>
      <c r="AJ49" s="106" t="s">
        <v>381</v>
      </c>
      <c r="AK49" s="106">
        <v>5.1920000000000002</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1.8227828454649686</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5.6224709999999991</v>
      </c>
      <c r="AL51" s="97" t="s">
        <v>359</v>
      </c>
    </row>
    <row r="52" spans="1:38" s="1" customFormat="1" ht="24.75" customHeight="1" thickBot="1">
      <c r="A52" s="45" t="s">
        <v>114</v>
      </c>
      <c r="B52" s="59" t="s">
        <v>316</v>
      </c>
      <c r="C52" s="74" t="s">
        <v>131</v>
      </c>
      <c r="D52" s="94"/>
      <c r="E52" s="119">
        <v>8.4749999999999996</v>
      </c>
      <c r="F52" s="119">
        <v>22.262877</v>
      </c>
      <c r="G52" s="119">
        <v>49.024999999999999</v>
      </c>
      <c r="H52" s="119">
        <v>0.10670660000000001</v>
      </c>
      <c r="I52" s="119">
        <v>0.28941144298810773</v>
      </c>
      <c r="J52" s="119">
        <v>0.66086916055792266</v>
      </c>
      <c r="K52" s="119">
        <v>0.8411062043464469</v>
      </c>
      <c r="L52" s="119">
        <v>3.7623487588454005E-2</v>
      </c>
      <c r="M52" s="119">
        <v>5.0283847554778927</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100.10899999999999</v>
      </c>
      <c r="AL52" s="97" t="s">
        <v>360</v>
      </c>
    </row>
    <row r="53" spans="1:38" s="1" customFormat="1" ht="24.75" customHeight="1" thickBot="1">
      <c r="A53" s="45" t="s">
        <v>114</v>
      </c>
      <c r="B53" s="59" t="s">
        <v>317</v>
      </c>
      <c r="C53" s="74" t="s">
        <v>68</v>
      </c>
      <c r="D53" s="94"/>
      <c r="E53" s="119" t="s">
        <v>381</v>
      </c>
      <c r="F53" s="119">
        <v>45.465274769359993</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29.28682558492029</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62.307000000000002</v>
      </c>
      <c r="AL54" s="97" t="s">
        <v>356</v>
      </c>
    </row>
    <row r="55" spans="1:38" s="1" customFormat="1" ht="24.75" customHeight="1" thickBot="1">
      <c r="A55" s="45" t="s">
        <v>114</v>
      </c>
      <c r="B55" s="59" t="s">
        <v>187</v>
      </c>
      <c r="C55" s="74" t="s">
        <v>260</v>
      </c>
      <c r="D55" s="94"/>
      <c r="E55" s="119">
        <v>0.28791806020066885</v>
      </c>
      <c r="F55" s="119">
        <v>0.26966973244147158</v>
      </c>
      <c r="G55" s="119">
        <v>11.249209383074916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81.103678929765877</v>
      </c>
      <c r="AL55" s="97" t="s">
        <v>361</v>
      </c>
    </row>
    <row r="56" spans="1:38" s="1" customFormat="1" ht="24.75" customHeight="1" thickBot="1">
      <c r="A56" s="59" t="s">
        <v>114</v>
      </c>
      <c r="B56" s="59" t="s">
        <v>315</v>
      </c>
      <c r="C56" s="74" t="s">
        <v>146</v>
      </c>
      <c r="D56" s="94" t="s">
        <v>303</v>
      </c>
      <c r="E56" s="119" t="s">
        <v>381</v>
      </c>
      <c r="F56" s="119" t="s">
        <v>381</v>
      </c>
      <c r="G56" s="119" t="s">
        <v>381</v>
      </c>
      <c r="H56" s="119">
        <v>10.981556833554221</v>
      </c>
      <c r="I56" s="119" t="s">
        <v>381</v>
      </c>
      <c r="J56" s="119" t="s">
        <v>381</v>
      </c>
      <c r="K56" s="119" t="s">
        <v>381</v>
      </c>
      <c r="L56" s="119" t="s">
        <v>381</v>
      </c>
      <c r="M56" s="119" t="s">
        <v>381</v>
      </c>
      <c r="N56" s="119">
        <v>5.7841415006329975E-4</v>
      </c>
      <c r="O56" s="119">
        <v>1.0418358484392877E-4</v>
      </c>
      <c r="P56" s="119">
        <v>4.4401363329274224</v>
      </c>
      <c r="Q56" s="119">
        <v>0.61063713289187227</v>
      </c>
      <c r="R56" s="119">
        <v>1.019584600092446E-3</v>
      </c>
      <c r="S56" s="119">
        <v>1.0864661929709993E-3</v>
      </c>
      <c r="T56" s="119">
        <v>2.863360323884239E-3</v>
      </c>
      <c r="U56" s="119">
        <v>0.5389183206822884</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4213.7</v>
      </c>
      <c r="AL56" s="97" t="s">
        <v>411</v>
      </c>
    </row>
    <row r="57" spans="1:38" s="1" customFormat="1" ht="24.75" customHeight="1" thickBot="1">
      <c r="A57" s="45" t="s">
        <v>112</v>
      </c>
      <c r="B57" s="45" t="s">
        <v>188</v>
      </c>
      <c r="C57" s="73" t="s">
        <v>69</v>
      </c>
      <c r="D57" s="64"/>
      <c r="E57" s="119" t="s">
        <v>381</v>
      </c>
      <c r="F57" s="119" t="s">
        <v>381</v>
      </c>
      <c r="G57" s="119" t="s">
        <v>381</v>
      </c>
      <c r="H57" s="119" t="s">
        <v>381</v>
      </c>
      <c r="I57" s="119">
        <v>3.5526119199999999</v>
      </c>
      <c r="J57" s="119">
        <v>6.394701456</v>
      </c>
      <c r="K57" s="119">
        <v>7.1052238399999998</v>
      </c>
      <c r="L57" s="119">
        <v>0.10657835759999999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27327.784</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0.29794091249068372</v>
      </c>
      <c r="J58" s="119">
        <v>1.5674938999378916</v>
      </c>
      <c r="K58" s="119">
        <v>4.0306985998402922</v>
      </c>
      <c r="L58" s="119">
        <v>1.370528197457145E-3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2561.2645423821759</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4650.9939999999997</v>
      </c>
      <c r="AL59" s="97" t="s">
        <v>364</v>
      </c>
    </row>
    <row r="60" spans="1:38" s="1" customFormat="1" ht="24.75" customHeight="1" thickBot="1">
      <c r="A60" s="45" t="s">
        <v>112</v>
      </c>
      <c r="B60" s="68" t="s">
        <v>323</v>
      </c>
      <c r="C60" s="73" t="s">
        <v>73</v>
      </c>
      <c r="D60" s="92"/>
      <c r="E60" s="119" t="s">
        <v>381</v>
      </c>
      <c r="F60" s="119" t="s">
        <v>381</v>
      </c>
      <c r="G60" s="119" t="s">
        <v>381</v>
      </c>
      <c r="H60" s="119" t="s">
        <v>381</v>
      </c>
      <c r="I60" s="119">
        <v>0.98216997154641905</v>
      </c>
      <c r="J60" s="119">
        <v>9.8216997154641916</v>
      </c>
      <c r="K60" s="119">
        <v>20.036267419546952</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196433.99430928382</v>
      </c>
      <c r="AL60" s="97" t="s">
        <v>448</v>
      </c>
    </row>
    <row r="61" spans="1:38" s="1" customFormat="1" ht="24.75" customHeight="1" thickBot="1">
      <c r="A61" s="45" t="s">
        <v>112</v>
      </c>
      <c r="B61" s="68" t="s">
        <v>324</v>
      </c>
      <c r="C61" s="73" t="s">
        <v>74</v>
      </c>
      <c r="D61" s="64"/>
      <c r="E61" s="119" t="s">
        <v>381</v>
      </c>
      <c r="F61" s="119" t="s">
        <v>381</v>
      </c>
      <c r="G61" s="119" t="s">
        <v>381</v>
      </c>
      <c r="H61" s="119" t="s">
        <v>381</v>
      </c>
      <c r="I61" s="119">
        <v>3.4887044100000004</v>
      </c>
      <c r="J61" s="119">
        <v>34.887044099999997</v>
      </c>
      <c r="K61" s="119">
        <v>115.84892585</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78931.301000000007</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0.40899999999999997</v>
      </c>
      <c r="F64" s="119">
        <v>0.1227</v>
      </c>
      <c r="G64" s="119">
        <v>1.636E-2</v>
      </c>
      <c r="H64" s="119">
        <v>1.227E-2</v>
      </c>
      <c r="I64" s="119" t="s">
        <v>381</v>
      </c>
      <c r="J64" s="119" t="s">
        <v>381</v>
      </c>
      <c r="K64" s="119" t="s">
        <v>381</v>
      </c>
      <c r="L64" s="119" t="s">
        <v>381</v>
      </c>
      <c r="M64" s="119">
        <v>8.1799999999999998E-2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409</v>
      </c>
      <c r="AL64" s="97" t="s">
        <v>365</v>
      </c>
    </row>
    <row r="65" spans="1:38" s="1" customFormat="1" ht="24.75" customHeight="1" thickBot="1">
      <c r="A65" s="45" t="s">
        <v>112</v>
      </c>
      <c r="B65" s="59" t="s">
        <v>192</v>
      </c>
      <c r="C65" s="73" t="s">
        <v>77</v>
      </c>
      <c r="D65" s="64"/>
      <c r="E65" s="119">
        <v>0.76719999999999999</v>
      </c>
      <c r="F65" s="119" t="s">
        <v>381</v>
      </c>
      <c r="G65" s="119" t="s">
        <v>381</v>
      </c>
      <c r="H65" s="119">
        <v>4.7949999999999998E-3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479.5</v>
      </c>
      <c r="AL65" s="97" t="s">
        <v>366</v>
      </c>
    </row>
    <row r="66" spans="1:38" s="1" customFormat="1" ht="24.75" customHeight="1" thickBot="1">
      <c r="A66" s="45" t="s">
        <v>112</v>
      </c>
      <c r="B66" s="59" t="s">
        <v>193</v>
      </c>
      <c r="C66" s="73" t="s">
        <v>78</v>
      </c>
      <c r="D66" s="64"/>
      <c r="E66" s="119">
        <v>2.1299999999999999E-2</v>
      </c>
      <c r="F66" s="119" t="s">
        <v>381</v>
      </c>
      <c r="G66" s="119" t="s">
        <v>381</v>
      </c>
      <c r="H66" s="119" t="s">
        <v>381</v>
      </c>
      <c r="I66" s="119">
        <v>2.400237E-5</v>
      </c>
      <c r="J66" s="119">
        <v>1.6001580000000001E-4</v>
      </c>
      <c r="K66" s="119">
        <v>2.2859400000000001E-4</v>
      </c>
      <c r="L66" s="119">
        <v>4.3204266000000001E-7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65.099999999999994</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0.03</v>
      </c>
      <c r="F68" s="119" t="s">
        <v>381</v>
      </c>
      <c r="G68" s="119">
        <v>0.34499999999999997</v>
      </c>
      <c r="H68" s="119" t="s">
        <v>381</v>
      </c>
      <c r="I68" s="119">
        <v>3.5999999999999997E-2</v>
      </c>
      <c r="J68" s="119">
        <v>0.04</v>
      </c>
      <c r="K68" s="119">
        <v>5.7142857142857148E-2</v>
      </c>
      <c r="L68" s="119">
        <v>6.4800000000000014E-4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70.262</v>
      </c>
      <c r="AL68" s="97" t="s">
        <v>369</v>
      </c>
    </row>
    <row r="69" spans="1:38" s="1" customFormat="1" ht="24.75" customHeight="1" thickBot="1">
      <c r="A69" s="45" t="s">
        <v>112</v>
      </c>
      <c r="B69" s="45" t="s">
        <v>196</v>
      </c>
      <c r="C69" s="73" t="s">
        <v>149</v>
      </c>
      <c r="D69" s="93"/>
      <c r="E69" s="120">
        <v>0.14812878490829084</v>
      </c>
      <c r="F69" s="119" t="s">
        <v>381</v>
      </c>
      <c r="G69" s="119">
        <v>0.20149871476495446</v>
      </c>
      <c r="H69" s="119" t="s">
        <v>381</v>
      </c>
      <c r="I69" s="119">
        <v>2.2499999999999999E-2</v>
      </c>
      <c r="J69" s="119">
        <v>2.5000000000000001E-2</v>
      </c>
      <c r="K69" s="119">
        <v>3.5714285714285719E-2</v>
      </c>
      <c r="L69" s="119">
        <v>4.0500000000000003E-4</v>
      </c>
      <c r="M69" s="119">
        <v>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1000</v>
      </c>
      <c r="AL69" s="97" t="s">
        <v>370</v>
      </c>
    </row>
    <row r="70" spans="1:38" s="1" customFormat="1" ht="24.75" customHeight="1" thickBot="1">
      <c r="A70" s="45" t="s">
        <v>112</v>
      </c>
      <c r="B70" s="45" t="s">
        <v>197</v>
      </c>
      <c r="C70" s="73" t="s">
        <v>326</v>
      </c>
      <c r="D70" s="93"/>
      <c r="E70" s="120">
        <v>2.0650064865046436</v>
      </c>
      <c r="F70" s="119">
        <v>6.7390238128108519</v>
      </c>
      <c r="G70" s="119">
        <v>10.201774660710166</v>
      </c>
      <c r="H70" s="119">
        <v>0.34109093749999997</v>
      </c>
      <c r="I70" s="119">
        <v>0.60350954472708962</v>
      </c>
      <c r="J70" s="119">
        <v>1.0568096548472634</v>
      </c>
      <c r="K70" s="119">
        <v>1.5097280783532336</v>
      </c>
      <c r="L70" s="119">
        <v>1.0863171805087612E-2</v>
      </c>
      <c r="M70" s="119">
        <v>11.82016699996719</v>
      </c>
      <c r="N70" s="119" t="s">
        <v>381</v>
      </c>
      <c r="O70" s="119">
        <v>0.1139035</v>
      </c>
      <c r="P70" s="119">
        <v>1.0676388000000001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12931.958227639998</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14955.820227639999</v>
      </c>
      <c r="AL71" s="97" t="s">
        <v>397</v>
      </c>
    </row>
    <row r="72" spans="1:38" s="1" customFormat="1" ht="24.75" customHeight="1" thickBot="1">
      <c r="A72" s="45" t="s">
        <v>112</v>
      </c>
      <c r="B72" s="45" t="s">
        <v>199</v>
      </c>
      <c r="C72" s="73" t="s">
        <v>80</v>
      </c>
      <c r="D72" s="64"/>
      <c r="E72" s="119">
        <v>2.0123213312244719</v>
      </c>
      <c r="F72" s="119">
        <v>2.8660782308819446</v>
      </c>
      <c r="G72" s="119">
        <v>1.3590750007642567</v>
      </c>
      <c r="H72" s="119" t="s">
        <v>381</v>
      </c>
      <c r="I72" s="119">
        <v>4.5917306401269267</v>
      </c>
      <c r="J72" s="119">
        <v>5.7288171126526759</v>
      </c>
      <c r="K72" s="119">
        <v>7.1610213908158444</v>
      </c>
      <c r="L72" s="119">
        <v>3.0191241151368051E-2</v>
      </c>
      <c r="M72" s="119">
        <v>71.46433282048001</v>
      </c>
      <c r="N72" s="119">
        <v>61.760886602399992</v>
      </c>
      <c r="O72" s="119">
        <v>1.0293720723999997</v>
      </c>
      <c r="P72" s="119">
        <v>2.3242609013279996</v>
      </c>
      <c r="Q72" s="119">
        <v>0.16750044504</v>
      </c>
      <c r="R72" s="119">
        <v>8.8424639351359975</v>
      </c>
      <c r="S72" s="119">
        <v>5.7927305447999995</v>
      </c>
      <c r="T72" s="119">
        <v>3.5022638284799994</v>
      </c>
      <c r="U72" s="119">
        <v>0.79471275212799997</v>
      </c>
      <c r="V72" s="119">
        <v>530.72266394799988</v>
      </c>
      <c r="W72" s="119">
        <v>67.920817356799986</v>
      </c>
      <c r="X72" s="119" t="s">
        <v>394</v>
      </c>
      <c r="Y72" s="119" t="s">
        <v>394</v>
      </c>
      <c r="Z72" s="119" t="s">
        <v>394</v>
      </c>
      <c r="AA72" s="119" t="s">
        <v>394</v>
      </c>
      <c r="AB72" s="119">
        <v>43.968318439151993</v>
      </c>
      <c r="AC72" s="119" t="s">
        <v>413</v>
      </c>
      <c r="AD72" s="119">
        <v>92.816179200000008</v>
      </c>
      <c r="AE72" s="107"/>
      <c r="AF72" s="106" t="s">
        <v>381</v>
      </c>
      <c r="AG72" s="106" t="s">
        <v>381</v>
      </c>
      <c r="AH72" s="106" t="s">
        <v>381</v>
      </c>
      <c r="AI72" s="106" t="s">
        <v>381</v>
      </c>
      <c r="AJ72" s="106" t="s">
        <v>381</v>
      </c>
      <c r="AK72" s="106">
        <v>25782272</v>
      </c>
      <c r="AL72" s="97" t="s">
        <v>371</v>
      </c>
    </row>
    <row r="73" spans="1:38" s="1" customFormat="1" ht="24.75" customHeight="1" thickBot="1">
      <c r="A73" s="45" t="s">
        <v>112</v>
      </c>
      <c r="B73" s="45" t="s">
        <v>200</v>
      </c>
      <c r="C73" s="73" t="s">
        <v>81</v>
      </c>
      <c r="D73" s="64"/>
      <c r="E73" s="119">
        <v>7.5197000000000007E-3</v>
      </c>
      <c r="F73" s="119" t="s">
        <v>381</v>
      </c>
      <c r="G73" s="119">
        <v>5.2637900000000008E-3</v>
      </c>
      <c r="H73" s="119" t="s">
        <v>381</v>
      </c>
      <c r="I73" s="119">
        <v>7.0436691783992783E-2</v>
      </c>
      <c r="J73" s="119">
        <v>9.3915589045323711E-2</v>
      </c>
      <c r="K73" s="119">
        <v>0.13416512720760532</v>
      </c>
      <c r="L73" s="119">
        <v>7.0436691783992795E-3</v>
      </c>
      <c r="M73" s="119">
        <v>0.24363828000000004</v>
      </c>
      <c r="N73" s="119" t="s">
        <v>381</v>
      </c>
      <c r="O73" s="119" t="s">
        <v>381</v>
      </c>
      <c r="P73" s="119">
        <v>0.11649605946862143</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150.39400000000001</v>
      </c>
      <c r="AL73" s="97" t="s">
        <v>372</v>
      </c>
    </row>
    <row r="74" spans="1:38" s="1" customFormat="1" ht="24.75" customHeight="1" thickBot="1">
      <c r="A74" s="45" t="s">
        <v>112</v>
      </c>
      <c r="B74" s="45" t="s">
        <v>201</v>
      </c>
      <c r="C74" s="73" t="s">
        <v>290</v>
      </c>
      <c r="D74" s="64"/>
      <c r="E74" s="119">
        <v>0.40205000000000002</v>
      </c>
      <c r="F74" s="119">
        <v>9.35E-2</v>
      </c>
      <c r="G74" s="119">
        <v>2.8237000000000001</v>
      </c>
      <c r="H74" s="119" t="s">
        <v>381</v>
      </c>
      <c r="I74" s="119">
        <v>0.32818500000000006</v>
      </c>
      <c r="J74" s="119">
        <v>0.43757999999999991</v>
      </c>
      <c r="K74" s="119">
        <v>0.62511428571428562</v>
      </c>
      <c r="L74" s="119">
        <v>7.5482550000000011E-3</v>
      </c>
      <c r="M74" s="119">
        <v>25.319800000000001</v>
      </c>
      <c r="N74" s="119" t="s">
        <v>381</v>
      </c>
      <c r="O74" s="119">
        <v>1.8700000000000001E-2</v>
      </c>
      <c r="P74" s="119" t="s">
        <v>381</v>
      </c>
      <c r="Q74" s="119" t="s">
        <v>381</v>
      </c>
      <c r="R74" s="119" t="s">
        <v>381</v>
      </c>
      <c r="S74" s="119" t="s">
        <v>381</v>
      </c>
      <c r="T74" s="119">
        <v>9.7239999999999993E-2</v>
      </c>
      <c r="U74" s="119" t="s">
        <v>381</v>
      </c>
      <c r="V74" s="119">
        <v>0.374</v>
      </c>
      <c r="W74" s="119" t="s">
        <v>413</v>
      </c>
      <c r="X74" s="119" t="s">
        <v>394</v>
      </c>
      <c r="Y74" s="119" t="s">
        <v>394</v>
      </c>
      <c r="Z74" s="119" t="s">
        <v>394</v>
      </c>
      <c r="AA74" s="119" t="s">
        <v>394</v>
      </c>
      <c r="AB74" s="119">
        <v>8.9760000000000006E-2</v>
      </c>
      <c r="AC74" s="119" t="s">
        <v>413</v>
      </c>
      <c r="AD74" s="119" t="s">
        <v>413</v>
      </c>
      <c r="AE74" s="107"/>
      <c r="AF74" s="106" t="s">
        <v>381</v>
      </c>
      <c r="AG74" s="106" t="s">
        <v>381</v>
      </c>
      <c r="AH74" s="106" t="s">
        <v>381</v>
      </c>
      <c r="AI74" s="106" t="s">
        <v>381</v>
      </c>
      <c r="AJ74" s="106" t="s">
        <v>381</v>
      </c>
      <c r="AK74" s="106">
        <v>187</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199.3</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231.6</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29.1</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0.20979</v>
      </c>
      <c r="G80" s="119" t="s">
        <v>381</v>
      </c>
      <c r="H80" s="119" t="s">
        <v>381</v>
      </c>
      <c r="I80" s="119">
        <v>6.8040000000000003E-2</v>
      </c>
      <c r="J80" s="119">
        <v>0.1134</v>
      </c>
      <c r="K80" s="119">
        <v>0.16200000000000001</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8.1</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153.98245078273951</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2396.790632389333</v>
      </c>
      <c r="AL82" s="97" t="s">
        <v>380</v>
      </c>
    </row>
    <row r="83" spans="1:38" s="1" customFormat="1" ht="24.75" customHeight="1" thickBot="1">
      <c r="A83" s="45" t="s">
        <v>115</v>
      </c>
      <c r="B83" s="83" t="s">
        <v>216</v>
      </c>
      <c r="C83" s="65" t="s">
        <v>72</v>
      </c>
      <c r="D83" s="64"/>
      <c r="E83" s="119" t="s">
        <v>381</v>
      </c>
      <c r="F83" s="119">
        <v>0.65439999999999998</v>
      </c>
      <c r="G83" s="119" t="s">
        <v>381</v>
      </c>
      <c r="H83" s="119" t="s">
        <v>381</v>
      </c>
      <c r="I83" s="119">
        <v>0.32711820000000003</v>
      </c>
      <c r="J83" s="119">
        <v>2.4540000000000002</v>
      </c>
      <c r="K83" s="119">
        <v>2.4540000000000002</v>
      </c>
      <c r="L83" s="119">
        <v>1.8645737400000001E-2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40900</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228.54451687827304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872.38255014807498</v>
      </c>
      <c r="AL85" s="97" t="s">
        <v>379</v>
      </c>
    </row>
    <row r="86" spans="1:38" s="1" customFormat="1" ht="24.75" customHeight="1" thickBot="1">
      <c r="A86" s="45" t="s">
        <v>115</v>
      </c>
      <c r="B86" s="74" t="s">
        <v>219</v>
      </c>
      <c r="C86" s="63" t="s">
        <v>88</v>
      </c>
      <c r="D86" s="64"/>
      <c r="E86" s="119" t="s">
        <v>381</v>
      </c>
      <c r="F86" s="119">
        <v>19.670325937500003</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28.100465625000002</v>
      </c>
      <c r="AL86" s="97" t="s">
        <v>380</v>
      </c>
    </row>
    <row r="87" spans="1:38" s="1" customFormat="1" ht="24.75" customHeight="1" thickBot="1">
      <c r="A87" s="45" t="s">
        <v>115</v>
      </c>
      <c r="B87" s="74" t="s">
        <v>220</v>
      </c>
      <c r="C87" s="63" t="s">
        <v>89</v>
      </c>
      <c r="D87" s="64"/>
      <c r="E87" s="119" t="s">
        <v>381</v>
      </c>
      <c r="F87" s="119">
        <v>3.3</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8.1944999999999961</v>
      </c>
      <c r="AL87" s="97" t="s">
        <v>380</v>
      </c>
    </row>
    <row r="88" spans="1:38" s="1" customFormat="1" ht="24.75" customHeight="1" thickBot="1">
      <c r="A88" s="45" t="s">
        <v>115</v>
      </c>
      <c r="B88" s="74" t="s">
        <v>221</v>
      </c>
      <c r="C88" s="63" t="s">
        <v>90</v>
      </c>
      <c r="D88" s="64"/>
      <c r="E88" s="119" t="s">
        <v>381</v>
      </c>
      <c r="F88" s="119">
        <v>79.543234544781072</v>
      </c>
      <c r="G88" s="119" t="s">
        <v>381</v>
      </c>
      <c r="H88" s="119" t="s">
        <v>381</v>
      </c>
      <c r="I88" s="119">
        <v>1.6669867527061399E-2</v>
      </c>
      <c r="J88" s="119">
        <v>2.2226490036081872E-2</v>
      </c>
      <c r="K88" s="119">
        <v>2.7783112545102333E-2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20.598631514417029</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100.31374800231042</v>
      </c>
      <c r="AL89" s="97" t="s">
        <v>400</v>
      </c>
    </row>
    <row r="90" spans="1:38" s="8" customFormat="1" ht="24.75" customHeight="1" thickBot="1">
      <c r="A90" s="45" t="s">
        <v>115</v>
      </c>
      <c r="B90" s="74" t="s">
        <v>223</v>
      </c>
      <c r="C90" s="63" t="s">
        <v>280</v>
      </c>
      <c r="D90" s="64"/>
      <c r="E90" s="119" t="s">
        <v>381</v>
      </c>
      <c r="F90" s="119">
        <v>45.210195375999973</v>
      </c>
      <c r="G90" s="119" t="s">
        <v>381</v>
      </c>
      <c r="H90" s="119" t="s">
        <v>381</v>
      </c>
      <c r="I90" s="119">
        <v>2.1319300800000001</v>
      </c>
      <c r="J90" s="119">
        <v>3.1978951200000001</v>
      </c>
      <c r="K90" s="119">
        <v>3.9085384800000003</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0.16765754199999996</v>
      </c>
      <c r="F91" s="119">
        <v>18.016117940846538</v>
      </c>
      <c r="G91" s="119">
        <v>1.1919034E-2</v>
      </c>
      <c r="H91" s="119">
        <v>0.38417794999999999</v>
      </c>
      <c r="I91" s="119">
        <v>2.6619915980000002</v>
      </c>
      <c r="J91" s="119">
        <v>2.8513542640000002</v>
      </c>
      <c r="K91" s="119">
        <v>2.8904660610000001</v>
      </c>
      <c r="L91" s="119" t="s">
        <v>381</v>
      </c>
      <c r="M91" s="119">
        <v>5.1289912049999993</v>
      </c>
      <c r="N91" s="119">
        <v>3.0942127999999998</v>
      </c>
      <c r="O91" s="119">
        <v>0.49724111599999998</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0.1598292</v>
      </c>
      <c r="F92" s="119">
        <v>1.484866</v>
      </c>
      <c r="G92" s="119">
        <v>0.23678399999999999</v>
      </c>
      <c r="H92" s="119" t="s">
        <v>381</v>
      </c>
      <c r="I92" s="119">
        <v>1.5982920000000001E-2</v>
      </c>
      <c r="J92" s="119">
        <v>2.1310559999999999E-2</v>
      </c>
      <c r="K92" s="119">
        <v>3.9463999999999999E-2</v>
      </c>
      <c r="L92" s="119">
        <v>4.1555591999999997E-4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78.927999999999997</v>
      </c>
      <c r="AL92" s="97" t="s">
        <v>382</v>
      </c>
    </row>
    <row r="93" spans="1:38" s="1" customFormat="1" ht="24.75" customHeight="1" thickBot="1">
      <c r="A93" s="45" t="s">
        <v>112</v>
      </c>
      <c r="B93" s="59" t="s">
        <v>210</v>
      </c>
      <c r="C93" s="73" t="s">
        <v>110</v>
      </c>
      <c r="D93" s="93"/>
      <c r="E93" s="120" t="s">
        <v>381</v>
      </c>
      <c r="F93" s="119">
        <v>27.398427685000001</v>
      </c>
      <c r="G93" s="119" t="s">
        <v>381</v>
      </c>
      <c r="H93" s="119" t="s">
        <v>381</v>
      </c>
      <c r="I93" s="119" t="s">
        <v>381</v>
      </c>
      <c r="J93" s="119">
        <v>1.2534403999999999E-2</v>
      </c>
      <c r="K93" s="119">
        <v>1.2534403999999999E-2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10599.994429890001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6.9418099999999994</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6941809.9999999991</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1.8867600000000002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174.7</v>
      </c>
      <c r="AL98" s="97" t="s">
        <v>405</v>
      </c>
    </row>
    <row r="99" spans="1:38" s="1" customFormat="1" ht="24.75" customHeight="1" thickBot="1">
      <c r="A99" s="45" t="s">
        <v>116</v>
      </c>
      <c r="B99" s="45" t="s">
        <v>224</v>
      </c>
      <c r="C99" s="73" t="s">
        <v>278</v>
      </c>
      <c r="D99" s="96"/>
      <c r="E99" s="122">
        <v>0.77194284456739137</v>
      </c>
      <c r="F99" s="119">
        <v>44.978650108644324</v>
      </c>
      <c r="G99" s="119" t="s">
        <v>381</v>
      </c>
      <c r="H99" s="119">
        <v>76.459031836984238</v>
      </c>
      <c r="I99" s="119">
        <v>0.81814665287217769</v>
      </c>
      <c r="J99" s="119">
        <v>1.2570520053479655</v>
      </c>
      <c r="K99" s="119">
        <v>1.9339261620737929</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2116.1759999999999</v>
      </c>
      <c r="AL99" s="97" t="s">
        <v>384</v>
      </c>
    </row>
    <row r="100" spans="1:38" s="1" customFormat="1" ht="24.75" customHeight="1" thickBot="1">
      <c r="A100" s="45" t="s">
        <v>116</v>
      </c>
      <c r="B100" s="45" t="s">
        <v>225</v>
      </c>
      <c r="C100" s="73" t="s">
        <v>277</v>
      </c>
      <c r="D100" s="96"/>
      <c r="E100" s="122">
        <v>0.56591574279577639</v>
      </c>
      <c r="F100" s="119">
        <v>48.559802437509468</v>
      </c>
      <c r="G100" s="119" t="s">
        <v>381</v>
      </c>
      <c r="H100" s="119">
        <v>81.848377167077558</v>
      </c>
      <c r="I100" s="119">
        <v>1.046465188605844</v>
      </c>
      <c r="J100" s="119">
        <v>1.5838946836281744</v>
      </c>
      <c r="K100" s="119">
        <v>2.4367610517356528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5013.3319999999994</v>
      </c>
      <c r="AL100" s="97" t="s">
        <v>384</v>
      </c>
    </row>
    <row r="101" spans="1:38" s="1" customFormat="1" ht="24.75" customHeight="1" thickBot="1">
      <c r="A101" s="45" t="s">
        <v>116</v>
      </c>
      <c r="B101" s="45" t="s">
        <v>227</v>
      </c>
      <c r="C101" s="73" t="s">
        <v>270</v>
      </c>
      <c r="D101" s="96"/>
      <c r="E101" s="122">
        <v>0.20643945497691429</v>
      </c>
      <c r="F101" s="119">
        <v>1.3263701054416002</v>
      </c>
      <c r="G101" s="119" t="s">
        <v>381</v>
      </c>
      <c r="H101" s="119">
        <v>5.4090767795245718</v>
      </c>
      <c r="I101" s="119">
        <v>0.16067046512111968</v>
      </c>
      <c r="J101" s="119">
        <v>0.52926741451662951</v>
      </c>
      <c r="K101" s="119">
        <v>0.81425756079481459</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10894.263999999999</v>
      </c>
      <c r="AL101" s="97" t="s">
        <v>384</v>
      </c>
    </row>
    <row r="102" spans="1:38" s="1" customFormat="1" ht="24.75" customHeight="1" thickBot="1">
      <c r="A102" s="45" t="s">
        <v>116</v>
      </c>
      <c r="B102" s="45" t="s">
        <v>228</v>
      </c>
      <c r="C102" s="73" t="s">
        <v>271</v>
      </c>
      <c r="D102" s="96"/>
      <c r="E102" s="122">
        <v>1.6070819126634751E-2</v>
      </c>
      <c r="F102" s="119">
        <v>3.6799249935069218</v>
      </c>
      <c r="G102" s="119" t="s">
        <v>381</v>
      </c>
      <c r="H102" s="119">
        <v>35.308062430861462</v>
      </c>
      <c r="I102" s="119">
        <v>0.53711204963883319</v>
      </c>
      <c r="J102" s="119">
        <v>3.2781967879499998</v>
      </c>
      <c r="K102" s="119">
        <v>5.0433796737692305</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8322.625</v>
      </c>
      <c r="AL102" s="97" t="s">
        <v>384</v>
      </c>
    </row>
    <row r="103" spans="1:38" s="1" customFormat="1" ht="24.75" customHeight="1" thickBot="1">
      <c r="A103" s="45" t="s">
        <v>116</v>
      </c>
      <c r="B103" s="45" t="s">
        <v>226</v>
      </c>
      <c r="C103" s="73" t="s">
        <v>272</v>
      </c>
      <c r="D103" s="96"/>
      <c r="E103" s="123">
        <v>6.4748985380147145E-2</v>
      </c>
      <c r="F103" s="119">
        <v>3.716047901301923</v>
      </c>
      <c r="G103" s="119" t="s">
        <v>381</v>
      </c>
      <c r="H103" s="119">
        <v>5.6630710372801714</v>
      </c>
      <c r="I103" s="119">
        <v>5.8843735830644124E-2</v>
      </c>
      <c r="J103" s="119">
        <v>8.9840678076580541E-2</v>
      </c>
      <c r="K103" s="119">
        <v>0.13821642781012392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186.27600000000001</v>
      </c>
      <c r="AL103" s="97" t="s">
        <v>384</v>
      </c>
    </row>
    <row r="104" spans="1:38" s="1" customFormat="1" ht="24.75" customHeight="1" thickBot="1">
      <c r="A104" s="45" t="s">
        <v>116</v>
      </c>
      <c r="B104" s="45" t="s">
        <v>344</v>
      </c>
      <c r="C104" s="73" t="s">
        <v>273</v>
      </c>
      <c r="D104" s="96"/>
      <c r="E104" s="122">
        <v>2.5223072473028574E-2</v>
      </c>
      <c r="F104" s="119">
        <v>0.12154336957785</v>
      </c>
      <c r="G104" s="119" t="s">
        <v>381</v>
      </c>
      <c r="H104" s="119">
        <v>0.6142810065762857</v>
      </c>
      <c r="I104" s="119">
        <v>2.164307138104794E-2</v>
      </c>
      <c r="J104" s="119">
        <v>7.1294823372863789E-2</v>
      </c>
      <c r="K104" s="119">
        <v>0.10968434365055967</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1331.077</v>
      </c>
      <c r="AL104" s="97" t="s">
        <v>384</v>
      </c>
    </row>
    <row r="105" spans="1:38" s="1" customFormat="1" ht="24.75" customHeight="1" thickBot="1">
      <c r="A105" s="45" t="s">
        <v>116</v>
      </c>
      <c r="B105" s="45" t="s">
        <v>345</v>
      </c>
      <c r="C105" s="73" t="s">
        <v>274</v>
      </c>
      <c r="D105" s="96"/>
      <c r="E105" s="122">
        <v>3.3083200000000007E-2</v>
      </c>
      <c r="F105" s="119">
        <v>0.75204604380000017</v>
      </c>
      <c r="G105" s="119" t="s">
        <v>381</v>
      </c>
      <c r="H105" s="119">
        <v>2.2134291428571427</v>
      </c>
      <c r="I105" s="119">
        <v>4.4660000000000012E-2</v>
      </c>
      <c r="J105" s="119">
        <v>7.0180000000000006E-2</v>
      </c>
      <c r="K105" s="119">
        <v>0.10796923076923078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290</v>
      </c>
      <c r="AL105" s="97" t="s">
        <v>384</v>
      </c>
    </row>
    <row r="106" spans="1:38" s="1" customFormat="1" ht="24.75" customHeight="1" thickBot="1">
      <c r="A106" s="45" t="s">
        <v>116</v>
      </c>
      <c r="B106" s="45" t="s">
        <v>247</v>
      </c>
      <c r="C106" s="73" t="s">
        <v>275</v>
      </c>
      <c r="D106" s="96"/>
      <c r="E106" s="122">
        <v>3.8216800000000005E-3</v>
      </c>
      <c r="F106" s="119">
        <v>3.8338886059999987E-2</v>
      </c>
      <c r="G106" s="119" t="s">
        <v>381</v>
      </c>
      <c r="H106" s="119">
        <v>0.25568922857142856</v>
      </c>
      <c r="I106" s="119">
        <v>2.8714285714285716E-3</v>
      </c>
      <c r="J106" s="119">
        <v>4.5942857142857139E-3</v>
      </c>
      <c r="K106" s="119">
        <v>7.0681318681318677E-3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33.5</v>
      </c>
      <c r="AL106" s="97" t="s">
        <v>384</v>
      </c>
    </row>
    <row r="107" spans="1:38" s="1" customFormat="1" ht="24.75" customHeight="1" thickBot="1">
      <c r="A107" s="66" t="s">
        <v>116</v>
      </c>
      <c r="B107" s="45" t="s">
        <v>346</v>
      </c>
      <c r="C107" s="66" t="s">
        <v>327</v>
      </c>
      <c r="D107" s="96"/>
      <c r="E107" s="122">
        <v>7.3061871745108184E-2</v>
      </c>
      <c r="F107" s="119">
        <v>3.0879538532021908</v>
      </c>
      <c r="G107" s="119" t="s">
        <v>381</v>
      </c>
      <c r="H107" s="119">
        <v>12.520542071055898</v>
      </c>
      <c r="I107" s="119">
        <v>0.12336198337451278</v>
      </c>
      <c r="J107" s="119">
        <v>0.99864462731748427</v>
      </c>
      <c r="K107" s="119">
        <v>1.5363763497192064</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50584.940272617663</v>
      </c>
      <c r="AL107" s="97" t="s">
        <v>384</v>
      </c>
    </row>
    <row r="108" spans="1:38" s="1" customFormat="1" ht="24.75" customHeight="1" thickBot="1">
      <c r="A108" s="66" t="s">
        <v>116</v>
      </c>
      <c r="B108" s="45" t="s">
        <v>347</v>
      </c>
      <c r="C108" s="66" t="s">
        <v>328</v>
      </c>
      <c r="D108" s="96"/>
      <c r="E108" s="122">
        <v>0.15558185361453844</v>
      </c>
      <c r="F108" s="119">
        <v>5.410472540984685</v>
      </c>
      <c r="G108" s="119" t="s">
        <v>381</v>
      </c>
      <c r="H108" s="119">
        <v>12.964436375689456</v>
      </c>
      <c r="I108" s="119">
        <v>1.1156739823418182</v>
      </c>
      <c r="J108" s="119">
        <v>8.5316245708491962</v>
      </c>
      <c r="K108" s="119">
        <v>13.125576262844918</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102543.56455347592</v>
      </c>
      <c r="AL108" s="97" t="s">
        <v>384</v>
      </c>
    </row>
    <row r="109" spans="1:38" s="1" customFormat="1" ht="24.75" customHeight="1" thickBot="1">
      <c r="A109" s="66" t="s">
        <v>116</v>
      </c>
      <c r="B109" s="45" t="s">
        <v>348</v>
      </c>
      <c r="C109" s="66" t="s">
        <v>313</v>
      </c>
      <c r="D109" s="96"/>
      <c r="E109" s="122">
        <v>8.6433077645774986E-2</v>
      </c>
      <c r="F109" s="119">
        <v>2.9790313747963122</v>
      </c>
      <c r="G109" s="119" t="s">
        <v>381</v>
      </c>
      <c r="H109" s="119">
        <v>7.2023575363095249</v>
      </c>
      <c r="I109" s="119">
        <v>0.24814715441176471</v>
      </c>
      <c r="J109" s="119">
        <v>1.3648093492647058</v>
      </c>
      <c r="K109" s="119">
        <v>2.0997066911764706</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12980.004999999999</v>
      </c>
      <c r="AL109" s="97" t="s">
        <v>384</v>
      </c>
    </row>
    <row r="110" spans="1:38" s="1" customFormat="1" ht="24.75" customHeight="1" thickBot="1">
      <c r="A110" s="66" t="s">
        <v>116</v>
      </c>
      <c r="B110" s="45" t="s">
        <v>349</v>
      </c>
      <c r="C110" s="67" t="s">
        <v>314</v>
      </c>
      <c r="D110" s="96"/>
      <c r="E110" s="122">
        <v>7.2378208785471049E-2</v>
      </c>
      <c r="F110" s="119">
        <v>7.5038241887656252</v>
      </c>
      <c r="G110" s="119" t="s">
        <v>381</v>
      </c>
      <c r="H110" s="119">
        <v>6.0311833352390591</v>
      </c>
      <c r="I110" s="119">
        <v>0.33776058101233136</v>
      </c>
      <c r="J110" s="119">
        <v>2.2398857997223782</v>
      </c>
      <c r="K110" s="119">
        <v>3.4459781534190435</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32695.08213754827</v>
      </c>
      <c r="AL110" s="97" t="s">
        <v>384</v>
      </c>
    </row>
    <row r="111" spans="1:38" s="1" customFormat="1" ht="24.75" customHeight="1" thickBot="1">
      <c r="A111" s="45" t="s">
        <v>116</v>
      </c>
      <c r="B111" s="45" t="s">
        <v>350</v>
      </c>
      <c r="C111" s="73" t="s">
        <v>276</v>
      </c>
      <c r="D111" s="96"/>
      <c r="E111" s="122">
        <v>0.1128646581270541</v>
      </c>
      <c r="F111" s="119">
        <v>1.5204148223868803</v>
      </c>
      <c r="G111" s="119" t="s">
        <v>381</v>
      </c>
      <c r="H111" s="119">
        <v>8.6964520614297456</v>
      </c>
      <c r="I111" s="119">
        <v>3.582857142857142E-4</v>
      </c>
      <c r="J111" s="119">
        <v>6.9097959183673466E-4</v>
      </c>
      <c r="K111" s="119">
        <v>1.0630455259026687E-3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17925.162963035982</v>
      </c>
      <c r="AL111" s="97" t="s">
        <v>384</v>
      </c>
    </row>
    <row r="112" spans="1:38" s="1" customFormat="1" ht="24.75" customHeight="1" thickBot="1">
      <c r="A112" s="45" t="s">
        <v>126</v>
      </c>
      <c r="B112" s="45" t="s">
        <v>294</v>
      </c>
      <c r="C112" s="73" t="s">
        <v>295</v>
      </c>
      <c r="D112" s="64"/>
      <c r="E112" s="119">
        <v>30.912762384740191</v>
      </c>
      <c r="F112" s="119" t="s">
        <v>381</v>
      </c>
      <c r="G112" s="119" t="s">
        <v>381</v>
      </c>
      <c r="H112" s="119">
        <v>112.67850735925519</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772819059.61850476</v>
      </c>
      <c r="AL112" s="97" t="s">
        <v>393</v>
      </c>
    </row>
    <row r="113" spans="1:38" s="1" customFormat="1" ht="24.75" customHeight="1" thickBot="1">
      <c r="A113" s="45" t="s">
        <v>126</v>
      </c>
      <c r="B113" s="61" t="s">
        <v>244</v>
      </c>
      <c r="C113" s="75" t="s">
        <v>133</v>
      </c>
      <c r="D113" s="64"/>
      <c r="E113" s="119">
        <v>20.681760156149767</v>
      </c>
      <c r="F113" s="119">
        <v>20.799111013428156</v>
      </c>
      <c r="G113" s="119" t="s">
        <v>381</v>
      </c>
      <c r="H113" s="119">
        <v>84.147819717336091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517044003.90374416</v>
      </c>
      <c r="AL113" s="97" t="s">
        <v>402</v>
      </c>
    </row>
    <row r="114" spans="1:38" s="1" customFormat="1" ht="24.75" customHeight="1" thickBot="1">
      <c r="A114" s="45" t="s">
        <v>126</v>
      </c>
      <c r="B114" s="61" t="s">
        <v>245</v>
      </c>
      <c r="C114" s="75" t="s">
        <v>134</v>
      </c>
      <c r="D114" s="64"/>
      <c r="E114" s="119">
        <v>0.41167605785656602</v>
      </c>
      <c r="F114" s="119" t="s">
        <v>381</v>
      </c>
      <c r="G114" s="119" t="s">
        <v>381</v>
      </c>
      <c r="H114" s="119">
        <v>1.3379471880338396</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10291901.446414152</v>
      </c>
      <c r="AL114" s="97" t="s">
        <v>402</v>
      </c>
    </row>
    <row r="115" spans="1:38" s="1" customFormat="1" ht="24.75" customHeight="1" thickBot="1">
      <c r="A115" s="45" t="s">
        <v>126</v>
      </c>
      <c r="B115" s="61" t="s">
        <v>246</v>
      </c>
      <c r="C115" s="75" t="s">
        <v>351</v>
      </c>
      <c r="D115" s="64"/>
      <c r="E115" s="119">
        <v>0.75489862259542428</v>
      </c>
      <c r="F115" s="119" t="s">
        <v>381</v>
      </c>
      <c r="G115" s="119" t="s">
        <v>381</v>
      </c>
      <c r="H115" s="119">
        <v>1.5097972451908483</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18872465.564885605</v>
      </c>
      <c r="AL115" s="97" t="s">
        <v>401</v>
      </c>
    </row>
    <row r="116" spans="1:38" s="1" customFormat="1" ht="24.75" customHeight="1" thickBot="1">
      <c r="A116" s="45" t="s">
        <v>126</v>
      </c>
      <c r="B116" s="45" t="s">
        <v>250</v>
      </c>
      <c r="C116" s="74" t="s">
        <v>293</v>
      </c>
      <c r="D116" s="64"/>
      <c r="E116" s="119">
        <v>8.2677989532166016</v>
      </c>
      <c r="F116" s="119">
        <v>0.16595982558837363</v>
      </c>
      <c r="G116" s="119" t="s">
        <v>381</v>
      </c>
      <c r="H116" s="119">
        <v>11.421303114211744</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208501723.83041498</v>
      </c>
      <c r="AL116" s="97" t="s">
        <v>402</v>
      </c>
    </row>
    <row r="117" spans="1:38" s="1" customFormat="1" ht="24.75" customHeight="1" thickBot="1">
      <c r="A117" s="45" t="s">
        <v>126</v>
      </c>
      <c r="B117" s="45" t="s">
        <v>297</v>
      </c>
      <c r="C117" s="74" t="s">
        <v>298</v>
      </c>
      <c r="D117" s="64"/>
      <c r="E117" s="119" t="s">
        <v>394</v>
      </c>
      <c r="F117" s="119" t="s">
        <v>381</v>
      </c>
      <c r="G117" s="119" t="s">
        <v>381</v>
      </c>
      <c r="H117" s="119">
        <v>5.1142137469268789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9685918.3900000006</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0.48547672739999997</v>
      </c>
      <c r="J119" s="119">
        <v>12.622394912399999</v>
      </c>
      <c r="K119" s="119">
        <v>12.622394912399999</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8091278.79</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7.8030956199999997</v>
      </c>
      <c r="G121" s="119" t="s">
        <v>381</v>
      </c>
      <c r="H121" s="119">
        <v>1.7551759285714286</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202714222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115.41919999999999</v>
      </c>
      <c r="AD122" s="119" t="s">
        <v>381</v>
      </c>
      <c r="AE122" s="107"/>
      <c r="AF122" s="106" t="s">
        <v>381</v>
      </c>
      <c r="AG122" s="106" t="s">
        <v>381</v>
      </c>
      <c r="AH122" s="106" t="s">
        <v>381</v>
      </c>
      <c r="AI122" s="106" t="s">
        <v>381</v>
      </c>
      <c r="AJ122" s="106" t="s">
        <v>381</v>
      </c>
      <c r="AK122" s="129">
        <v>380253</v>
      </c>
      <c r="AL122" s="97" t="s">
        <v>408</v>
      </c>
    </row>
    <row r="123" spans="1:38" s="1" customFormat="1" ht="24.75" customHeight="1" thickBot="1">
      <c r="A123" s="45" t="s">
        <v>126</v>
      </c>
      <c r="B123" s="45" t="s">
        <v>229</v>
      </c>
      <c r="C123" s="73" t="s">
        <v>299</v>
      </c>
      <c r="D123" s="64"/>
      <c r="E123" s="119">
        <v>0.53535786724537593</v>
      </c>
      <c r="F123" s="119">
        <v>0.80119204436875513</v>
      </c>
      <c r="G123" s="119">
        <v>8.2847210830515022E-2</v>
      </c>
      <c r="H123" s="119">
        <v>0.5139435525555599</v>
      </c>
      <c r="I123" s="119">
        <v>1.2062223771428104</v>
      </c>
      <c r="J123" s="119">
        <v>1.270465321212255</v>
      </c>
      <c r="K123" s="119">
        <v>1.4116281346802835</v>
      </c>
      <c r="L123" s="119">
        <v>0.12174715223155501</v>
      </c>
      <c r="M123" s="119">
        <v>19.701169514629775</v>
      </c>
      <c r="N123" s="119">
        <v>2.1142780146510599E-2</v>
      </c>
      <c r="O123" s="119">
        <v>0.13288242848963996</v>
      </c>
      <c r="P123" s="119">
        <v>2.3234156664666002E-2</v>
      </c>
      <c r="Q123" s="119">
        <v>9.8186134201680014E-3</v>
      </c>
      <c r="R123" s="119">
        <v>2.3292316794040001E-2</v>
      </c>
      <c r="S123" s="119">
        <v>1.8040502445383102E-2</v>
      </c>
      <c r="T123" s="119">
        <v>1.1296650656446E-2</v>
      </c>
      <c r="U123" s="119">
        <v>8.1930156314940009E-3</v>
      </c>
      <c r="V123" s="119">
        <v>0.17340956520524001</v>
      </c>
      <c r="W123" s="119">
        <v>0.12446783077675</v>
      </c>
      <c r="X123" s="119">
        <v>7.4829787880595383E-2</v>
      </c>
      <c r="Y123" s="119">
        <v>0.20661184611497396</v>
      </c>
      <c r="Z123" s="119">
        <v>8.1960566631931034E-2</v>
      </c>
      <c r="AA123" s="119">
        <v>5.4927313232577803E-2</v>
      </c>
      <c r="AB123" s="119">
        <v>0.41832951386007816</v>
      </c>
      <c r="AC123" s="119" t="s">
        <v>381</v>
      </c>
      <c r="AD123" s="119" t="s">
        <v>381</v>
      </c>
      <c r="AE123" s="107"/>
      <c r="AF123" s="106" t="s">
        <v>381</v>
      </c>
      <c r="AG123" s="106" t="s">
        <v>381</v>
      </c>
      <c r="AH123" s="106" t="s">
        <v>381</v>
      </c>
      <c r="AI123" s="106" t="s">
        <v>381</v>
      </c>
      <c r="AJ123" s="106" t="s">
        <v>381</v>
      </c>
      <c r="AK123" s="106">
        <v>412.4212424000001</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8.4830832857101512</v>
      </c>
      <c r="G125" s="119" t="s">
        <v>381</v>
      </c>
      <c r="H125" s="119">
        <v>6.8778229101065387</v>
      </c>
      <c r="I125" s="119">
        <v>5.7304309923005166E-4</v>
      </c>
      <c r="J125" s="119">
        <v>3.8029223857994334E-3</v>
      </c>
      <c r="K125" s="119">
        <v>3.8029223857994334E-3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25272.003296789444</v>
      </c>
      <c r="AL125" s="97" t="s">
        <v>392</v>
      </c>
    </row>
    <row r="126" spans="1:38" s="1" customFormat="1" ht="24.75" customHeight="1" thickBot="1">
      <c r="A126" s="45" t="s">
        <v>117</v>
      </c>
      <c r="B126" s="45" t="s">
        <v>102</v>
      </c>
      <c r="C126" s="73" t="s">
        <v>257</v>
      </c>
      <c r="D126" s="64"/>
      <c r="E126" s="119" t="s">
        <v>381</v>
      </c>
      <c r="F126" s="119">
        <v>8.5595695315200004E-2</v>
      </c>
      <c r="G126" s="119" t="s">
        <v>381</v>
      </c>
      <c r="H126" s="119">
        <v>0.40436364000000002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1684.8485000000001</v>
      </c>
      <c r="AL126" s="97" t="s">
        <v>403</v>
      </c>
    </row>
    <row r="127" spans="1:38" s="1" customFormat="1" ht="24.75" customHeight="1" thickBot="1">
      <c r="A127" s="45" t="s">
        <v>117</v>
      </c>
      <c r="B127" s="45" t="s">
        <v>103</v>
      </c>
      <c r="C127" s="73" t="s">
        <v>258</v>
      </c>
      <c r="D127" s="64"/>
      <c r="E127" s="119" t="s">
        <v>381</v>
      </c>
      <c r="F127" s="119" t="s">
        <v>381</v>
      </c>
      <c r="G127" s="119" t="s">
        <v>381</v>
      </c>
      <c r="H127" s="119">
        <v>2.8940672809438087E-2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831815.78064975864</v>
      </c>
      <c r="AL127" s="144" t="s">
        <v>409</v>
      </c>
    </row>
    <row r="128" spans="1:38" s="1" customFormat="1" ht="24.75" customHeight="1" thickBot="1">
      <c r="A128" s="45" t="s">
        <v>117</v>
      </c>
      <c r="B128" s="59" t="s">
        <v>232</v>
      </c>
      <c r="C128" s="74" t="s">
        <v>99</v>
      </c>
      <c r="D128" s="64" t="s">
        <v>97</v>
      </c>
      <c r="E128" s="119">
        <v>0.30296865000000001</v>
      </c>
      <c r="F128" s="119">
        <v>0.12130864746</v>
      </c>
      <c r="G128" s="119">
        <v>0.10274589000000002</v>
      </c>
      <c r="H128" s="119">
        <v>7.9035300000000004E-4</v>
      </c>
      <c r="I128" s="119">
        <v>8.1381360000000007E-3</v>
      </c>
      <c r="J128" s="119">
        <v>1.2118746000000001E-2</v>
      </c>
      <c r="K128" s="119">
        <v>1.2366067346938778E-2</v>
      </c>
      <c r="L128" s="119">
        <v>2.8483476000000003E-4</v>
      </c>
      <c r="M128" s="119">
        <v>1.8441570000000001E-2</v>
      </c>
      <c r="N128" s="119">
        <v>0.35565885000000003</v>
      </c>
      <c r="O128" s="119">
        <v>6.5862750000000012E-2</v>
      </c>
      <c r="P128" s="119">
        <v>3.9517650000000001E-2</v>
      </c>
      <c r="Q128" s="119">
        <v>1.3172550000000002E-2</v>
      </c>
      <c r="R128" s="119">
        <v>0.11855295</v>
      </c>
      <c r="S128" s="119">
        <v>0.26345100000000005</v>
      </c>
      <c r="T128" s="119">
        <v>4.3074238500000011</v>
      </c>
      <c r="U128" s="119">
        <v>3.4248630000000002E-3</v>
      </c>
      <c r="V128" s="119">
        <v>4.4786670000000004E-3</v>
      </c>
      <c r="W128" s="119">
        <v>7.0602683200000005</v>
      </c>
      <c r="X128" s="119">
        <v>2.3343759493670889E-3</v>
      </c>
      <c r="Y128" s="119">
        <v>4.9744439873417728E-3</v>
      </c>
      <c r="Z128" s="119">
        <v>2.6400680379746839E-3</v>
      </c>
      <c r="AA128" s="119">
        <v>3.2236620253164564E-3</v>
      </c>
      <c r="AB128" s="119">
        <v>1.3172550000000002E-2</v>
      </c>
      <c r="AC128" s="119">
        <v>0.26345100000000005</v>
      </c>
      <c r="AD128" s="119">
        <v>1.3172550000000001</v>
      </c>
      <c r="AE128" s="107"/>
      <c r="AF128" s="106" t="s">
        <v>381</v>
      </c>
      <c r="AG128" s="106" t="s">
        <v>381</v>
      </c>
      <c r="AH128" s="106" t="s">
        <v>381</v>
      </c>
      <c r="AI128" s="106" t="s">
        <v>381</v>
      </c>
      <c r="AJ128" s="106" t="s">
        <v>381</v>
      </c>
      <c r="AK128" s="106">
        <v>263.45100000000002</v>
      </c>
      <c r="AL128" s="97" t="s">
        <v>385</v>
      </c>
    </row>
    <row r="129" spans="1:67" s="1" customFormat="1" ht="24.75" customHeight="1" thickBot="1">
      <c r="A129" s="45" t="s">
        <v>117</v>
      </c>
      <c r="B129" s="59" t="s">
        <v>329</v>
      </c>
      <c r="C129" s="65" t="s">
        <v>98</v>
      </c>
      <c r="D129" s="64" t="s">
        <v>97</v>
      </c>
      <c r="E129" s="119">
        <v>0.43354199999999998</v>
      </c>
      <c r="F129" s="119">
        <v>1.6041053999999999</v>
      </c>
      <c r="G129" s="119">
        <v>0.27746688000000003</v>
      </c>
      <c r="H129" s="119" t="s">
        <v>381</v>
      </c>
      <c r="I129" s="119">
        <v>2.9728594285714283E-2</v>
      </c>
      <c r="J129" s="119">
        <v>5.2025039999999995E-2</v>
      </c>
      <c r="K129" s="119">
        <v>5.3086775510204076E-2</v>
      </c>
      <c r="L129" s="119">
        <v>1.0405008E-3</v>
      </c>
      <c r="M129" s="119">
        <v>0.12139176</v>
      </c>
      <c r="N129" s="119">
        <v>5.2025040000000002</v>
      </c>
      <c r="O129" s="119">
        <v>0.17341679999999998</v>
      </c>
      <c r="P129" s="119">
        <v>0.17341679999999998</v>
      </c>
      <c r="Q129" s="119">
        <v>2.6012519999999997E-2</v>
      </c>
      <c r="R129" s="119">
        <v>0.34683359999999996</v>
      </c>
      <c r="S129" s="119">
        <v>0.26012519999999995</v>
      </c>
      <c r="T129" s="119">
        <v>0.17341679999999998</v>
      </c>
      <c r="U129" s="119">
        <v>1.3006259999999998E-3</v>
      </c>
      <c r="V129" s="119">
        <v>2.7313145999999997</v>
      </c>
      <c r="W129" s="119">
        <v>24.228744560000003</v>
      </c>
      <c r="X129" s="119">
        <v>4.1136078139534876E-2</v>
      </c>
      <c r="Y129" s="119">
        <v>5.6461283720930233E-3</v>
      </c>
      <c r="Z129" s="119">
        <v>4.9201975813953476E-2</v>
      </c>
      <c r="AA129" s="119">
        <v>8.0658976744186033E-3</v>
      </c>
      <c r="AB129" s="119">
        <v>0.10405007999999999</v>
      </c>
      <c r="AC129" s="119">
        <v>2.1677100000000001E-2</v>
      </c>
      <c r="AD129" s="119">
        <v>1.083855</v>
      </c>
      <c r="AE129" s="107"/>
      <c r="AF129" s="106" t="s">
        <v>381</v>
      </c>
      <c r="AG129" s="106" t="s">
        <v>381</v>
      </c>
      <c r="AH129" s="106" t="s">
        <v>381</v>
      </c>
      <c r="AI129" s="106" t="s">
        <v>381</v>
      </c>
      <c r="AJ129" s="106" t="s">
        <v>381</v>
      </c>
      <c r="AK129" s="106">
        <v>216.77099999999999</v>
      </c>
      <c r="AL129" s="97" t="s">
        <v>386</v>
      </c>
    </row>
    <row r="130" spans="1:67" s="1" customFormat="1" ht="24.75" customHeight="1" thickBot="1">
      <c r="A130" s="45" t="s">
        <v>117</v>
      </c>
      <c r="B130" s="59" t="s">
        <v>330</v>
      </c>
      <c r="C130" s="84" t="s">
        <v>331</v>
      </c>
      <c r="D130" s="64" t="s">
        <v>97</v>
      </c>
      <c r="E130" s="119">
        <v>8.2399999999999997E-4</v>
      </c>
      <c r="F130" s="119">
        <v>3.0487999999999999E-3</v>
      </c>
      <c r="G130" s="119">
        <v>5.2735999999999994E-4</v>
      </c>
      <c r="H130" s="119" t="s">
        <v>381</v>
      </c>
      <c r="I130" s="119">
        <v>5.6502857142857141E-5</v>
      </c>
      <c r="J130" s="119">
        <v>9.8880000000000002E-5</v>
      </c>
      <c r="K130" s="119">
        <v>1.0089795918367347E-4</v>
      </c>
      <c r="L130" s="119">
        <v>1.9776000000000003E-6</v>
      </c>
      <c r="M130" s="119">
        <v>3.1073039999999995E-5</v>
      </c>
      <c r="N130" s="119">
        <v>9.8879999999999992E-3</v>
      </c>
      <c r="O130" s="119">
        <v>3.2959999999999999E-4</v>
      </c>
      <c r="P130" s="119">
        <v>3.2959999999999999E-4</v>
      </c>
      <c r="Q130" s="119">
        <v>4.9440000000000001E-5</v>
      </c>
      <c r="R130" s="119">
        <v>6.5919999999999998E-4</v>
      </c>
      <c r="S130" s="119">
        <v>4.9439999999999998E-4</v>
      </c>
      <c r="T130" s="119">
        <v>3.2959999999999999E-4</v>
      </c>
      <c r="U130" s="119">
        <v>2.4719999999999998E-6</v>
      </c>
      <c r="V130" s="119">
        <v>5.1911999999999991E-3</v>
      </c>
      <c r="W130" s="119">
        <v>8.2400000000000001E-2</v>
      </c>
      <c r="X130" s="119">
        <v>7.818418604651162E-5</v>
      </c>
      <c r="Y130" s="119">
        <v>1.0731162790697676E-5</v>
      </c>
      <c r="Z130" s="119">
        <v>9.3514418604651159E-5</v>
      </c>
      <c r="AA130" s="119">
        <v>1.5330232558139535E-5</v>
      </c>
      <c r="AB130" s="119">
        <v>1.9776E-4</v>
      </c>
      <c r="AC130" s="119" t="s">
        <v>381</v>
      </c>
      <c r="AD130" s="119" t="s">
        <v>381</v>
      </c>
      <c r="AE130" s="107"/>
      <c r="AF130" s="106" t="s">
        <v>381</v>
      </c>
      <c r="AG130" s="106" t="s">
        <v>381</v>
      </c>
      <c r="AH130" s="106" t="s">
        <v>381</v>
      </c>
      <c r="AI130" s="106" t="s">
        <v>381</v>
      </c>
      <c r="AJ130" s="106" t="s">
        <v>381</v>
      </c>
      <c r="AK130" s="106">
        <v>0.41199999999999998</v>
      </c>
      <c r="AL130" s="97" t="s">
        <v>386</v>
      </c>
    </row>
    <row r="131" spans="1:67" s="1" customFormat="1" ht="24.75" customHeight="1" thickBot="1">
      <c r="A131" s="45" t="s">
        <v>117</v>
      </c>
      <c r="B131" s="59" t="s">
        <v>332</v>
      </c>
      <c r="C131" s="65" t="s">
        <v>148</v>
      </c>
      <c r="D131" s="64" t="s">
        <v>97</v>
      </c>
      <c r="E131" s="119">
        <v>6.6703489435968016E-2</v>
      </c>
      <c r="F131" s="119">
        <v>7.7353522399999985E-2</v>
      </c>
      <c r="G131" s="119">
        <v>2.8665005300800004E-3</v>
      </c>
      <c r="H131" s="119" t="s">
        <v>381</v>
      </c>
      <c r="I131" s="119">
        <v>2.8373272016320008E-3</v>
      </c>
      <c r="J131" s="119">
        <v>2.8373272016320008E-3</v>
      </c>
      <c r="K131" s="119">
        <v>2.8952318384000007E-3</v>
      </c>
      <c r="L131" s="119">
        <v>9.9306452057120023E-5</v>
      </c>
      <c r="M131" s="119">
        <v>8.3342895134399988E-3</v>
      </c>
      <c r="N131" s="119">
        <v>2.7184237871999998E-3</v>
      </c>
      <c r="O131" s="119">
        <v>1.2464967609600002E-4</v>
      </c>
      <c r="P131" s="119">
        <v>4.0710053788800002E-3</v>
      </c>
      <c r="Q131" s="119">
        <v>4.6412113439999998E-4</v>
      </c>
      <c r="R131" s="119">
        <v>1.2906987737599999E-3</v>
      </c>
      <c r="S131" s="119">
        <v>6.2324838047999993E-2</v>
      </c>
      <c r="T131" s="119">
        <v>2.76704600128E-3</v>
      </c>
      <c r="U131" s="119">
        <v>4.1284679955199983E-3</v>
      </c>
      <c r="V131" s="119" t="s">
        <v>381</v>
      </c>
      <c r="W131" s="119">
        <v>21.415091999999998</v>
      </c>
      <c r="X131" s="119">
        <v>6.1713719522195355E-6</v>
      </c>
      <c r="Y131" s="119">
        <v>8.4705105226542657E-7</v>
      </c>
      <c r="Z131" s="119">
        <v>7.3814448840272871E-6</v>
      </c>
      <c r="AA131" s="119">
        <v>1.210072931807752E-6</v>
      </c>
      <c r="AB131" s="119">
        <v>1.5609940820320002E-5</v>
      </c>
      <c r="AC131" s="119">
        <v>2.099595608</v>
      </c>
      <c r="AD131" s="119">
        <v>2.2101006399999998</v>
      </c>
      <c r="AE131" s="107"/>
      <c r="AF131" s="106" t="s">
        <v>381</v>
      </c>
      <c r="AG131" s="106" t="s">
        <v>381</v>
      </c>
      <c r="AH131" s="106" t="s">
        <v>381</v>
      </c>
      <c r="AI131" s="106" t="s">
        <v>381</v>
      </c>
      <c r="AJ131" s="106" t="s">
        <v>381</v>
      </c>
      <c r="AK131" s="106">
        <v>110.505032</v>
      </c>
      <c r="AL131" s="97" t="s">
        <v>386</v>
      </c>
    </row>
    <row r="132" spans="1:67" s="1" customFormat="1" ht="24.75" customHeight="1" thickBot="1">
      <c r="A132" s="45" t="s">
        <v>117</v>
      </c>
      <c r="B132" s="59" t="s">
        <v>333</v>
      </c>
      <c r="C132" s="65" t="s">
        <v>104</v>
      </c>
      <c r="D132" s="64" t="s">
        <v>97</v>
      </c>
      <c r="E132" s="119">
        <v>8.1641999999999992E-2</v>
      </c>
      <c r="F132" s="119">
        <v>6.8350682399999987E-3</v>
      </c>
      <c r="G132" s="119">
        <v>4.89852E-2</v>
      </c>
      <c r="H132" s="119" t="s">
        <v>381</v>
      </c>
      <c r="I132" s="119">
        <v>2.7991542857142854E-3</v>
      </c>
      <c r="J132" s="119">
        <v>4.89852E-3</v>
      </c>
      <c r="K132" s="119">
        <v>4.9984897959183669E-3</v>
      </c>
      <c r="L132" s="119">
        <v>9.79704E-5</v>
      </c>
      <c r="M132" s="119">
        <v>1.63284E-2</v>
      </c>
      <c r="N132" s="119">
        <v>8.1641999999999992E-2</v>
      </c>
      <c r="O132" s="119">
        <v>3.26568E-2</v>
      </c>
      <c r="P132" s="119">
        <v>3.26568E-2</v>
      </c>
      <c r="Q132" s="119">
        <v>1.3606999999999999E-2</v>
      </c>
      <c r="R132" s="119">
        <v>8.1641999999999992E-2</v>
      </c>
      <c r="S132" s="119">
        <v>0.27213999999999999</v>
      </c>
      <c r="T132" s="119">
        <v>8.1641999999999992E-2</v>
      </c>
      <c r="U132" s="119" t="s">
        <v>381</v>
      </c>
      <c r="V132" s="119">
        <v>0.27213999999999999</v>
      </c>
      <c r="W132" s="119">
        <v>2.095478</v>
      </c>
      <c r="X132" s="119">
        <v>6.4554139534883717E-3</v>
      </c>
      <c r="Y132" s="119">
        <v>8.8603720930232569E-4</v>
      </c>
      <c r="Z132" s="119">
        <v>7.7211813953488367E-3</v>
      </c>
      <c r="AA132" s="119">
        <v>1.265767441860465E-3</v>
      </c>
      <c r="AB132" s="119">
        <v>1.63284E-2</v>
      </c>
      <c r="AC132" s="119">
        <v>13.606999999999999</v>
      </c>
      <c r="AD132" s="119">
        <v>0.13607</v>
      </c>
      <c r="AE132" s="107"/>
      <c r="AF132" s="106" t="s">
        <v>381</v>
      </c>
      <c r="AG132" s="106" t="s">
        <v>381</v>
      </c>
      <c r="AH132" s="106" t="s">
        <v>381</v>
      </c>
      <c r="AI132" s="106" t="s">
        <v>381</v>
      </c>
      <c r="AJ132" s="106" t="s">
        <v>381</v>
      </c>
      <c r="AK132" s="106">
        <v>27.213999999999999</v>
      </c>
      <c r="AL132" s="97" t="s">
        <v>386</v>
      </c>
    </row>
    <row r="133" spans="1:67" s="1" customFormat="1" ht="24.75" customHeight="1" thickBot="1">
      <c r="A133" s="45" t="s">
        <v>117</v>
      </c>
      <c r="B133" s="59" t="s">
        <v>334</v>
      </c>
      <c r="C133" s="65" t="s">
        <v>94</v>
      </c>
      <c r="D133" s="64" t="s">
        <v>97</v>
      </c>
      <c r="E133" s="119">
        <v>2.1263824999999997E-2</v>
      </c>
      <c r="F133" s="119">
        <v>3.3506633333333334E-4</v>
      </c>
      <c r="G133" s="119">
        <v>2.9124996666666666E-3</v>
      </c>
      <c r="H133" s="119" t="s">
        <v>381</v>
      </c>
      <c r="I133" s="119">
        <v>9.9385829333333334E-4</v>
      </c>
      <c r="J133" s="119">
        <v>9.9385829333333334E-4</v>
      </c>
      <c r="K133" s="119">
        <v>1.0141411156462585E-3</v>
      </c>
      <c r="L133" s="119" t="s">
        <v>381</v>
      </c>
      <c r="M133" s="119">
        <v>3.6084066666666669E-3</v>
      </c>
      <c r="N133" s="119">
        <v>7.7400322999999994E-4</v>
      </c>
      <c r="O133" s="119">
        <v>1.2964489666666666E-4</v>
      </c>
      <c r="P133" s="119">
        <v>3.8403756666666664E-2</v>
      </c>
      <c r="Q133" s="119">
        <v>3.5078867666666664E-4</v>
      </c>
      <c r="R133" s="119">
        <v>3.4949996000000004E-4</v>
      </c>
      <c r="S133" s="119">
        <v>3.203749633333333E-4</v>
      </c>
      <c r="T133" s="119">
        <v>4.4666919666666658E-4</v>
      </c>
      <c r="U133" s="119">
        <v>5.098163133333333E-4</v>
      </c>
      <c r="V133" s="119">
        <v>1.1911608149999999E-2</v>
      </c>
      <c r="W133" s="119">
        <v>8.2993353333333326E-4</v>
      </c>
      <c r="X133" s="119">
        <v>1.0026215666666664E-6</v>
      </c>
      <c r="Y133" s="119">
        <v>1.7642531166666666E-6</v>
      </c>
      <c r="Z133" s="119">
        <v>8.2168574666666657E-7</v>
      </c>
      <c r="AA133" s="119">
        <v>9.5287710333333327E-7</v>
      </c>
      <c r="AB133" s="119">
        <v>4.5414375333333328E-6</v>
      </c>
      <c r="AC133" s="119">
        <v>3.8661499999999996E-3</v>
      </c>
      <c r="AD133" s="119">
        <v>1.0567476666666666E-2</v>
      </c>
      <c r="AE133" s="107"/>
      <c r="AF133" s="106" t="s">
        <v>381</v>
      </c>
      <c r="AG133" s="106" t="s">
        <v>381</v>
      </c>
      <c r="AH133" s="106" t="s">
        <v>381</v>
      </c>
      <c r="AI133" s="106" t="s">
        <v>381</v>
      </c>
      <c r="AJ133" s="106" t="s">
        <v>381</v>
      </c>
      <c r="AK133" s="129">
        <v>30167</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1.9446155085470094</v>
      </c>
      <c r="F135" s="119">
        <v>1.1113727742556985</v>
      </c>
      <c r="G135" s="119">
        <v>8.5563082376068286E-2</v>
      </c>
      <c r="H135" s="119" t="s">
        <v>381</v>
      </c>
      <c r="I135" s="119">
        <v>4.3594512291682674</v>
      </c>
      <c r="J135" s="119">
        <v>4.5942819653804881</v>
      </c>
      <c r="K135" s="119">
        <v>5.1047577393116539</v>
      </c>
      <c r="L135" s="119">
        <v>0.92408128966153746</v>
      </c>
      <c r="M135" s="119">
        <v>71.561850714529754</v>
      </c>
      <c r="N135" s="119">
        <v>0.15874761553322084</v>
      </c>
      <c r="O135" s="119">
        <v>0.36132311087573249</v>
      </c>
      <c r="P135" s="119">
        <v>6.3893492674524002E-2</v>
      </c>
      <c r="Q135" s="119">
        <v>4.0057678119341335E-2</v>
      </c>
      <c r="R135" s="119">
        <v>7.4607655954658944E-2</v>
      </c>
      <c r="S135" s="119">
        <v>7.469102175751445E-2</v>
      </c>
      <c r="T135" s="119">
        <v>3.3010067760531996E-2</v>
      </c>
      <c r="U135" s="119">
        <v>3.1217312988692798E-2</v>
      </c>
      <c r="V135" s="119">
        <v>3.2097952734393718</v>
      </c>
      <c r="W135" s="119">
        <v>7.7784620341880251</v>
      </c>
      <c r="X135" s="119">
        <v>0.21994344684947553</v>
      </c>
      <c r="Y135" s="119">
        <v>0.60708330514692777</v>
      </c>
      <c r="Z135" s="119">
        <v>0.23673551196605924</v>
      </c>
      <c r="AA135" s="119">
        <v>0.15106369251466839</v>
      </c>
      <c r="AB135" s="119">
        <v>1.2148259564771311</v>
      </c>
      <c r="AC135" s="119" t="s">
        <v>381</v>
      </c>
      <c r="AD135" s="119" t="s">
        <v>381</v>
      </c>
      <c r="AE135" s="107"/>
      <c r="AF135" s="106" t="s">
        <v>381</v>
      </c>
      <c r="AG135" s="106" t="s">
        <v>381</v>
      </c>
      <c r="AH135" s="106" t="s">
        <v>381</v>
      </c>
      <c r="AI135" s="106" t="s">
        <v>381</v>
      </c>
      <c r="AJ135" s="106" t="s">
        <v>381</v>
      </c>
      <c r="AK135" s="129">
        <v>903.55510102089329</v>
      </c>
      <c r="AL135" s="97" t="s">
        <v>404</v>
      </c>
    </row>
    <row r="136" spans="1:67" s="1" customFormat="1" ht="24.75" customHeight="1" thickBot="1">
      <c r="A136" s="45" t="s">
        <v>117</v>
      </c>
      <c r="B136" s="45" t="s">
        <v>105</v>
      </c>
      <c r="C136" s="73" t="s">
        <v>107</v>
      </c>
      <c r="D136" s="64"/>
      <c r="E136" s="119" t="s">
        <v>381</v>
      </c>
      <c r="F136" s="119">
        <v>8.627295033749996E-2</v>
      </c>
      <c r="G136" s="119" t="s">
        <v>381</v>
      </c>
      <c r="H136" s="119">
        <v>3.1653345576170087</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1905.981294084786</v>
      </c>
      <c r="AL136" s="97" t="s">
        <v>388</v>
      </c>
    </row>
    <row r="137" spans="1:67" s="1" customFormat="1" ht="24.75" customHeight="1" thickBot="1">
      <c r="A137" s="45" t="s">
        <v>117</v>
      </c>
      <c r="B137" s="45" t="s">
        <v>106</v>
      </c>
      <c r="C137" s="73" t="s">
        <v>108</v>
      </c>
      <c r="D137" s="64"/>
      <c r="E137" s="119" t="s">
        <v>381</v>
      </c>
      <c r="F137" s="119">
        <v>1.4015492505041414E-2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239.7416454871946</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3.0518667948602483</v>
      </c>
      <c r="J139" s="119">
        <v>3.0518667948602483</v>
      </c>
      <c r="K139" s="119">
        <v>3.0518667948602483</v>
      </c>
      <c r="L139" s="119">
        <v>0.56459535704914587</v>
      </c>
      <c r="M139" s="119" t="s">
        <v>398</v>
      </c>
      <c r="N139" s="119">
        <v>1.7668544826644244E-2</v>
      </c>
      <c r="O139" s="119">
        <v>8.7812510921906131E-3</v>
      </c>
      <c r="P139" s="119">
        <v>1.7668544826644244E-2</v>
      </c>
      <c r="Q139" s="119" t="s">
        <v>398</v>
      </c>
      <c r="R139" s="119" t="s">
        <v>398</v>
      </c>
      <c r="S139" s="119" t="s">
        <v>398</v>
      </c>
      <c r="T139" s="119" t="s">
        <v>398</v>
      </c>
      <c r="U139" s="119" t="s">
        <v>398</v>
      </c>
      <c r="V139" s="119" t="s">
        <v>398</v>
      </c>
      <c r="W139" s="119">
        <v>31.248716055678464</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56909.108999999997</v>
      </c>
      <c r="AL139" s="97" t="s">
        <v>412</v>
      </c>
    </row>
    <row r="140" spans="1:67" s="1" customFormat="1" ht="24.75" customHeight="1" thickBot="1">
      <c r="A140" s="45" t="s">
        <v>118</v>
      </c>
      <c r="B140" s="47" t="s">
        <v>235</v>
      </c>
      <c r="C140" s="73" t="s">
        <v>284</v>
      </c>
      <c r="D140" s="64"/>
      <c r="E140" s="119" t="s">
        <v>381</v>
      </c>
      <c r="F140" s="119" t="s">
        <v>381</v>
      </c>
      <c r="G140" s="119" t="s">
        <v>381</v>
      </c>
      <c r="H140" s="119">
        <v>9.7776542287260497</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20078314.625277176</v>
      </c>
      <c r="AL140" s="97" t="s">
        <v>450</v>
      </c>
    </row>
    <row r="141" spans="1:67" s="7" customFormat="1" ht="23.75" customHeight="1" thickBot="1">
      <c r="A141" s="36"/>
      <c r="B141" s="85" t="s">
        <v>19</v>
      </c>
      <c r="C141" s="158" t="s">
        <v>432</v>
      </c>
      <c r="D141" s="36"/>
      <c r="E141" s="134">
        <v>1723.5558697244114</v>
      </c>
      <c r="F141" s="134">
        <v>1905.7212176529647</v>
      </c>
      <c r="G141" s="134">
        <v>1003.9300912246412</v>
      </c>
      <c r="H141" s="134">
        <v>518.62735052643552</v>
      </c>
      <c r="I141" s="134">
        <v>222.59666824229217</v>
      </c>
      <c r="J141" s="134">
        <v>322.7941184743591</v>
      </c>
      <c r="K141" s="134">
        <v>470.17698642350103</v>
      </c>
      <c r="L141" s="134">
        <v>45.20780217135615</v>
      </c>
      <c r="M141" s="134">
        <v>5985.1312970166582</v>
      </c>
      <c r="N141" s="134">
        <v>1569.2265543669171</v>
      </c>
      <c r="O141" s="134">
        <v>9.9912673902478328</v>
      </c>
      <c r="P141" s="134">
        <v>14.367066811383394</v>
      </c>
      <c r="Q141" s="134">
        <v>26.765592999616409</v>
      </c>
      <c r="R141" s="134">
        <v>53.408846401159288</v>
      </c>
      <c r="S141" s="134">
        <v>464.44991948910524</v>
      </c>
      <c r="T141" s="134">
        <v>103.51598269744539</v>
      </c>
      <c r="U141" s="134">
        <v>8.1663373276692788</v>
      </c>
      <c r="V141" s="134">
        <v>891.42099303376449</v>
      </c>
      <c r="W141" s="134">
        <v>473.48341729837938</v>
      </c>
      <c r="X141" s="134">
        <v>12.694788181883714</v>
      </c>
      <c r="Y141" s="134">
        <v>16.358849953799037</v>
      </c>
      <c r="Z141" s="134">
        <v>7.6573045584285149</v>
      </c>
      <c r="AA141" s="134">
        <v>8.8316601889836726</v>
      </c>
      <c r="AB141" s="134">
        <v>89.696454105025722</v>
      </c>
      <c r="AC141" s="134">
        <v>148.70246837367407</v>
      </c>
      <c r="AD141" s="134">
        <v>158.11913674380719</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1723.5558697244114</v>
      </c>
      <c r="F152" s="131">
        <f t="shared" ref="F152:AD152" si="0">SUM(F$141, F$151, IF(AND(ISNUMBER(SEARCH($B$4,"AT|BE|CH|GB|IE|LT|LU|NL")),SUM(F$143:F$149)&gt;0),SUM(F$143:F$149)-SUM(F$27:F$33),0))</f>
        <v>1905.7212176529647</v>
      </c>
      <c r="G152" s="131">
        <f t="shared" si="0"/>
        <v>1003.9300912246412</v>
      </c>
      <c r="H152" s="131">
        <f t="shared" si="0"/>
        <v>518.62735052643552</v>
      </c>
      <c r="I152" s="131">
        <f t="shared" si="0"/>
        <v>222.59666824229217</v>
      </c>
      <c r="J152" s="131">
        <f t="shared" si="0"/>
        <v>322.7941184743591</v>
      </c>
      <c r="K152" s="131">
        <f t="shared" si="0"/>
        <v>470.17698642350103</v>
      </c>
      <c r="L152" s="131">
        <f t="shared" si="0"/>
        <v>45.20780217135615</v>
      </c>
      <c r="M152" s="131">
        <f t="shared" si="0"/>
        <v>5985.1312970166582</v>
      </c>
      <c r="N152" s="131">
        <f t="shared" si="0"/>
        <v>1569.2265543669171</v>
      </c>
      <c r="O152" s="131">
        <f t="shared" si="0"/>
        <v>9.9912673902478328</v>
      </c>
      <c r="P152" s="131">
        <f t="shared" si="0"/>
        <v>14.367066811383394</v>
      </c>
      <c r="Q152" s="131">
        <f t="shared" si="0"/>
        <v>26.765592999616409</v>
      </c>
      <c r="R152" s="131">
        <f t="shared" si="0"/>
        <v>53.408846401159288</v>
      </c>
      <c r="S152" s="131">
        <f t="shared" si="0"/>
        <v>464.44991948910524</v>
      </c>
      <c r="T152" s="131">
        <f t="shared" si="0"/>
        <v>103.51598269744539</v>
      </c>
      <c r="U152" s="131">
        <f t="shared" si="0"/>
        <v>8.1663373276692788</v>
      </c>
      <c r="V152" s="131">
        <f t="shared" si="0"/>
        <v>891.42099303376449</v>
      </c>
      <c r="W152" s="131">
        <f t="shared" si="0"/>
        <v>473.48341729837938</v>
      </c>
      <c r="X152" s="131">
        <f t="shared" si="0"/>
        <v>12.694788181883714</v>
      </c>
      <c r="Y152" s="131">
        <f t="shared" si="0"/>
        <v>16.358849953799037</v>
      </c>
      <c r="Z152" s="131">
        <f t="shared" si="0"/>
        <v>7.6573045584285149</v>
      </c>
      <c r="AA152" s="131">
        <f t="shared" si="0"/>
        <v>8.8316601889836726</v>
      </c>
      <c r="AB152" s="131">
        <f t="shared" si="0"/>
        <v>89.696454105025722</v>
      </c>
      <c r="AC152" s="131">
        <f t="shared" si="0"/>
        <v>148.70246837367407</v>
      </c>
      <c r="AD152" s="131">
        <f t="shared" si="0"/>
        <v>158.11913674380719</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1723.5558697244114</v>
      </c>
      <c r="F154" s="131">
        <f>SUM(F$141, F$153, -1 * IF(OR($B$6=2005,$B$6&gt;=2020),SUM(F$99:F$122),0), IF(AND(ISNUMBER(SEARCH($B$4,"AT|BE|CH|GB|IE|LT|LU|NL")),SUM(F$143:F$149)&gt;0),SUM(F$143:F$149)-SUM(F$27:F$33),0))</f>
        <v>1905.7212176529647</v>
      </c>
      <c r="G154" s="131">
        <f>SUM(G$141, G$153, IF(AND(ISNUMBER(SEARCH($B$4,"AT|BE|CH|GB|IE|LT|LU|NL")),SUM(G$143:G$149)&gt;0),SUM(G$143:G$149)-SUM(G$27:G$33),0))</f>
        <v>1003.9300912246412</v>
      </c>
      <c r="H154" s="131">
        <f>SUM(H$141, H$153, IF(AND(ISNUMBER(SEARCH($B$4,"AT|BE|CH|GB|IE|LT|LU|NL")),SUM(H$143:H$149)&gt;0),SUM(H$143:H$149)-SUM(H$27:H$33),0))</f>
        <v>518.62735052643552</v>
      </c>
      <c r="I154" s="131">
        <f t="shared" ref="I154:AD154" si="1">SUM(I$141, I$153, IF(AND(ISNUMBER(SEARCH($B$4,"AT|BE|CH|GB|IE|LT|LU|NL")),SUM(I$143:I$149)&gt;0),SUM(I$143:I$149)-SUM(I$27:I$33),0))</f>
        <v>222.59666824229217</v>
      </c>
      <c r="J154" s="131">
        <f t="shared" si="1"/>
        <v>322.7941184743591</v>
      </c>
      <c r="K154" s="131">
        <f t="shared" si="1"/>
        <v>470.17698642350103</v>
      </c>
      <c r="L154" s="131">
        <f t="shared" si="1"/>
        <v>45.20780217135615</v>
      </c>
      <c r="M154" s="131">
        <f t="shared" si="1"/>
        <v>5985.1312970166582</v>
      </c>
      <c r="N154" s="131">
        <f t="shared" si="1"/>
        <v>1569.2265543669171</v>
      </c>
      <c r="O154" s="131">
        <f t="shared" si="1"/>
        <v>9.9912673902478328</v>
      </c>
      <c r="P154" s="131">
        <f t="shared" si="1"/>
        <v>14.367066811383394</v>
      </c>
      <c r="Q154" s="131">
        <f t="shared" si="1"/>
        <v>26.765592999616409</v>
      </c>
      <c r="R154" s="131">
        <f t="shared" si="1"/>
        <v>53.408846401159288</v>
      </c>
      <c r="S154" s="131">
        <f t="shared" si="1"/>
        <v>464.44991948910524</v>
      </c>
      <c r="T154" s="131">
        <f t="shared" si="1"/>
        <v>103.51598269744539</v>
      </c>
      <c r="U154" s="131">
        <f t="shared" si="1"/>
        <v>8.1663373276692788</v>
      </c>
      <c r="V154" s="131">
        <f t="shared" si="1"/>
        <v>891.42099303376449</v>
      </c>
      <c r="W154" s="131">
        <f t="shared" si="1"/>
        <v>473.48341729837938</v>
      </c>
      <c r="X154" s="131">
        <f t="shared" si="1"/>
        <v>12.694788181883714</v>
      </c>
      <c r="Y154" s="131">
        <f t="shared" si="1"/>
        <v>16.358849953799037</v>
      </c>
      <c r="Z154" s="131">
        <f t="shared" si="1"/>
        <v>7.6573045584285149</v>
      </c>
      <c r="AA154" s="131">
        <f t="shared" si="1"/>
        <v>8.8316601889836726</v>
      </c>
      <c r="AB154" s="131">
        <f t="shared" si="1"/>
        <v>89.696454105025722</v>
      </c>
      <c r="AC154" s="131">
        <f t="shared" si="1"/>
        <v>148.70246837367407</v>
      </c>
      <c r="AD154" s="131">
        <f t="shared" si="1"/>
        <v>158.11913674380719</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33.175167465689718</v>
      </c>
      <c r="F157" s="127">
        <v>0.44781867295293248</v>
      </c>
      <c r="G157" s="127">
        <v>2.205847168458515</v>
      </c>
      <c r="H157" s="127" t="s">
        <v>381</v>
      </c>
      <c r="I157" s="127">
        <v>0.62466510099124473</v>
      </c>
      <c r="J157" s="127">
        <v>0.62466510099124473</v>
      </c>
      <c r="K157" s="127">
        <v>0.637413368358413</v>
      </c>
      <c r="L157" s="127">
        <v>0.29983968275579742</v>
      </c>
      <c r="M157" s="127">
        <v>3.5793623921875444</v>
      </c>
      <c r="N157" s="127">
        <v>3.5328960362031556</v>
      </c>
      <c r="O157" s="127">
        <v>1.1028570842292569E-3</v>
      </c>
      <c r="P157" s="127" t="s">
        <v>381</v>
      </c>
      <c r="Q157" s="127" t="s">
        <v>381</v>
      </c>
      <c r="R157" s="127">
        <v>1.0070635987350009E-3</v>
      </c>
      <c r="S157" s="127">
        <v>1.3738750479334648E-2</v>
      </c>
      <c r="T157" s="127">
        <v>3.3082912526877705E-3</v>
      </c>
      <c r="U157" s="127">
        <v>3.3087742526877705E-2</v>
      </c>
      <c r="V157" s="127">
        <v>6.6025244532805602E-2</v>
      </c>
      <c r="W157" s="127" t="s">
        <v>381</v>
      </c>
      <c r="X157" s="114" t="s">
        <v>394</v>
      </c>
      <c r="Y157" s="114" t="s">
        <v>394</v>
      </c>
      <c r="Z157" s="114" t="s">
        <v>394</v>
      </c>
      <c r="AA157" s="114" t="s">
        <v>394</v>
      </c>
      <c r="AB157" s="127">
        <v>4.3419667295293245E-4</v>
      </c>
      <c r="AC157" s="127" t="s">
        <v>381</v>
      </c>
      <c r="AD157" s="127" t="s">
        <v>381</v>
      </c>
      <c r="AE157" s="115"/>
      <c r="AF157" s="130">
        <v>85208.092365225835</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7.9249233453921812</v>
      </c>
      <c r="F158" s="127">
        <v>0.14640573874106386</v>
      </c>
      <c r="G158" s="127">
        <v>0.54083260303364189</v>
      </c>
      <c r="H158" s="127" t="s">
        <v>381</v>
      </c>
      <c r="I158" s="127">
        <v>0.10816643660672841</v>
      </c>
      <c r="J158" s="127">
        <v>0.10816643660672841</v>
      </c>
      <c r="K158" s="127">
        <v>0.11037391490482493</v>
      </c>
      <c r="L158" s="127">
        <v>5.1919455291229627E-2</v>
      </c>
      <c r="M158" s="127">
        <v>1.9770395861420076</v>
      </c>
      <c r="N158" s="127">
        <v>0.8661862858186814</v>
      </c>
      <c r="O158" s="127">
        <v>2.7048280151682112E-4</v>
      </c>
      <c r="P158" s="127" t="s">
        <v>381</v>
      </c>
      <c r="Q158" s="127" t="s">
        <v>381</v>
      </c>
      <c r="R158" s="127">
        <v>2.4734505290546386E-4</v>
      </c>
      <c r="S158" s="127">
        <v>3.3832488153153336E-3</v>
      </c>
      <c r="T158" s="127">
        <v>8.117284045504635E-4</v>
      </c>
      <c r="U158" s="127">
        <v>8.1124540455046312E-3</v>
      </c>
      <c r="V158" s="127">
        <v>1.6196614426812084E-2</v>
      </c>
      <c r="W158" s="127" t="s">
        <v>381</v>
      </c>
      <c r="X158" s="114" t="s">
        <v>394</v>
      </c>
      <c r="Y158" s="114" t="s">
        <v>394</v>
      </c>
      <c r="Z158" s="114" t="s">
        <v>394</v>
      </c>
      <c r="AA158" s="114" t="s">
        <v>394</v>
      </c>
      <c r="AB158" s="127">
        <v>1.6002773874106385E-4</v>
      </c>
      <c r="AC158" s="127" t="s">
        <v>381</v>
      </c>
      <c r="AD158" s="127" t="s">
        <v>381</v>
      </c>
      <c r="AE158" s="115"/>
      <c r="AF158" s="130">
        <v>23549.017801725022</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67.067087748445644</v>
      </c>
      <c r="F159" s="127">
        <v>2.644567543286239</v>
      </c>
      <c r="G159" s="127">
        <v>64.042927561822083</v>
      </c>
      <c r="H159" s="127">
        <v>7.5805253403804099E-3</v>
      </c>
      <c r="I159" s="127">
        <v>7.6039903631398147</v>
      </c>
      <c r="J159" s="127">
        <v>7.6099285481720678</v>
      </c>
      <c r="K159" s="127">
        <v>7.7652332124204779</v>
      </c>
      <c r="L159" s="127">
        <v>0.9392174073522106</v>
      </c>
      <c r="M159" s="127">
        <v>8.1425916576065127</v>
      </c>
      <c r="N159" s="127">
        <v>0.2218863523118022</v>
      </c>
      <c r="O159" s="127">
        <v>1.3475479122309604E-2</v>
      </c>
      <c r="P159" s="127" t="s">
        <v>381</v>
      </c>
      <c r="Q159" s="127">
        <v>0.10606793106756404</v>
      </c>
      <c r="R159" s="127">
        <v>6.2745904294256472E-2</v>
      </c>
      <c r="S159" s="127">
        <v>0.10606793106756404</v>
      </c>
      <c r="T159" s="127">
        <v>3.387405012226862</v>
      </c>
      <c r="U159" s="127">
        <v>0.2474030878262613</v>
      </c>
      <c r="V159" s="127">
        <v>0.60745323673831353</v>
      </c>
      <c r="W159" s="127">
        <v>1.4422612900267143E-4</v>
      </c>
      <c r="X159" s="114" t="s">
        <v>394</v>
      </c>
      <c r="Y159" s="114" t="s">
        <v>394</v>
      </c>
      <c r="Z159" s="114" t="s">
        <v>394</v>
      </c>
      <c r="AA159" s="114" t="s">
        <v>394</v>
      </c>
      <c r="AB159" s="127">
        <v>4.4377270462360438E-2</v>
      </c>
      <c r="AC159" s="127">
        <v>8.8754540924720879E-5</v>
      </c>
      <c r="AD159" s="127">
        <v>4.2158406939242413E-5</v>
      </c>
      <c r="AE159" s="115"/>
      <c r="AF159" s="130">
        <v>45732.841509719918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6362.6116504854372</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5.0242508696874371</v>
      </c>
      <c r="F163" s="128">
        <v>15.049458355030126</v>
      </c>
      <c r="G163" s="128">
        <v>1.1466253984784858</v>
      </c>
      <c r="H163" s="128">
        <v>1.2899535732882961</v>
      </c>
      <c r="I163" s="128">
        <v>15.072752609062309</v>
      </c>
      <c r="J163" s="128">
        <v>18.422253188853933</v>
      </c>
      <c r="K163" s="128">
        <v>20.469170209837703</v>
      </c>
      <c r="L163" s="128">
        <v>1.3565477348156079</v>
      </c>
      <c r="M163" s="128">
        <v>179.1982810188519</v>
      </c>
      <c r="N163" s="128" t="s">
        <v>381</v>
      </c>
      <c r="O163" s="128" t="s">
        <v>381</v>
      </c>
      <c r="P163" s="128" t="s">
        <v>381</v>
      </c>
      <c r="Q163" s="128" t="s">
        <v>381</v>
      </c>
      <c r="R163" s="128" t="s">
        <v>381</v>
      </c>
      <c r="S163" s="128" t="s">
        <v>381</v>
      </c>
      <c r="T163" s="128" t="s">
        <v>381</v>
      </c>
      <c r="U163" s="128" t="s">
        <v>381</v>
      </c>
      <c r="V163" s="128" t="s">
        <v>381</v>
      </c>
      <c r="W163" s="128">
        <v>16.747502898958121</v>
      </c>
      <c r="X163" s="116" t="s">
        <v>394</v>
      </c>
      <c r="Y163" s="116" t="s">
        <v>394</v>
      </c>
      <c r="Z163" s="116" t="s">
        <v>394</v>
      </c>
      <c r="AA163" s="116" t="s">
        <v>394</v>
      </c>
      <c r="AB163" s="128">
        <v>24.702566775963234</v>
      </c>
      <c r="AC163" s="128" t="s">
        <v>381</v>
      </c>
      <c r="AD163" s="128" t="s">
        <v>381</v>
      </c>
      <c r="AE163" s="115"/>
      <c r="AF163" s="133">
        <v>46179.509873737472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7.2017668845114367</v>
      </c>
      <c r="F164" s="128">
        <v>1207.9970130500424</v>
      </c>
      <c r="G164" s="128">
        <v>1.8052428990508667</v>
      </c>
      <c r="H164" s="128">
        <v>2.0308982614322248</v>
      </c>
      <c r="I164" s="128">
        <v>21.605300653534307</v>
      </c>
      <c r="J164" s="128">
        <v>26.406478576541936</v>
      </c>
      <c r="K164" s="128">
        <v>29.340531751713257</v>
      </c>
      <c r="L164" s="128">
        <v>9.074226274484408</v>
      </c>
      <c r="M164" s="128">
        <v>256.86301888090793</v>
      </c>
      <c r="N164" s="128" t="s">
        <v>381</v>
      </c>
      <c r="O164" s="128" t="s">
        <v>381</v>
      </c>
      <c r="P164" s="128" t="s">
        <v>381</v>
      </c>
      <c r="Q164" s="128" t="s">
        <v>381</v>
      </c>
      <c r="R164" s="128" t="s">
        <v>381</v>
      </c>
      <c r="S164" s="128" t="s">
        <v>381</v>
      </c>
      <c r="T164" s="128" t="s">
        <v>381</v>
      </c>
      <c r="U164" s="128" t="s">
        <v>381</v>
      </c>
      <c r="V164" s="128" t="s">
        <v>381</v>
      </c>
      <c r="W164" s="128">
        <v>24.005889615038122</v>
      </c>
      <c r="X164" s="116" t="s">
        <v>394</v>
      </c>
      <c r="Y164" s="116" t="s">
        <v>394</v>
      </c>
      <c r="Z164" s="116" t="s">
        <v>394</v>
      </c>
      <c r="AA164" s="116" t="s">
        <v>394</v>
      </c>
      <c r="AB164" s="128">
        <v>35.408687182181239</v>
      </c>
      <c r="AC164" s="128" t="s">
        <v>381</v>
      </c>
      <c r="AD164" s="128" t="s">
        <v>381</v>
      </c>
      <c r="AE164" s="117"/>
      <c r="AF164" s="133">
        <v>109314.97264851935</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9330"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1999</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1999</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144.23881700000001</v>
      </c>
      <c r="F14" s="119">
        <v>3.5072613634200001</v>
      </c>
      <c r="G14" s="119">
        <v>418.02016399999997</v>
      </c>
      <c r="H14" s="119">
        <v>0.10891966909999999</v>
      </c>
      <c r="I14" s="119">
        <v>10.948464636261326</v>
      </c>
      <c r="J14" s="119">
        <v>16</v>
      </c>
      <c r="K14" s="119">
        <v>16.842105263157897</v>
      </c>
      <c r="L14" s="119">
        <v>0.54199216044579912</v>
      </c>
      <c r="M14" s="119">
        <v>21.924390388799999</v>
      </c>
      <c r="N14" s="119">
        <v>3.0813033331379489</v>
      </c>
      <c r="O14" s="119">
        <v>0.14738946535024294</v>
      </c>
      <c r="P14" s="119">
        <v>0.87106422424961139</v>
      </c>
      <c r="Q14" s="119">
        <v>2.5035327912030114</v>
      </c>
      <c r="R14" s="119">
        <v>7.8301025554172057</v>
      </c>
      <c r="S14" s="119">
        <v>4.9936218353852295</v>
      </c>
      <c r="T14" s="119">
        <v>22.904128504990723</v>
      </c>
      <c r="U14" s="119">
        <v>2.2102510028861024</v>
      </c>
      <c r="V14" s="119">
        <v>4.6699217285252796</v>
      </c>
      <c r="W14" s="119">
        <v>18.133017298250753</v>
      </c>
      <c r="X14" s="119">
        <v>3.3139292032571141E-2</v>
      </c>
      <c r="Y14" s="119">
        <v>0.17891911360484536</v>
      </c>
      <c r="Z14" s="119">
        <v>0.18220732094067749</v>
      </c>
      <c r="AA14" s="119">
        <v>0.27411021126545804</v>
      </c>
      <c r="AB14" s="119">
        <v>0.66837593784355187</v>
      </c>
      <c r="AC14" s="119">
        <v>0.17700235788669152</v>
      </c>
      <c r="AD14" s="119">
        <v>3.9132064458000007E-2</v>
      </c>
      <c r="AE14" s="107"/>
      <c r="AF14" s="129">
        <v>702380.91744000011</v>
      </c>
      <c r="AG14" s="129">
        <v>225615.26500000001</v>
      </c>
      <c r="AH14" s="129">
        <v>428778.00000000006</v>
      </c>
      <c r="AI14" s="129">
        <v>10969.416000000001</v>
      </c>
      <c r="AJ14" s="129">
        <v>3056.364</v>
      </c>
      <c r="AK14" s="106" t="s">
        <v>381</v>
      </c>
      <c r="AL14" s="97" t="s">
        <v>12</v>
      </c>
    </row>
    <row r="15" spans="1:39" s="1" customFormat="1" ht="24.75" customHeight="1" thickBot="1">
      <c r="A15" s="45" t="s">
        <v>112</v>
      </c>
      <c r="B15" s="45" t="s">
        <v>151</v>
      </c>
      <c r="C15" s="73" t="s">
        <v>48</v>
      </c>
      <c r="D15" s="64"/>
      <c r="E15" s="119">
        <v>27.931919999999998</v>
      </c>
      <c r="F15" s="119">
        <v>0.71268847996000007</v>
      </c>
      <c r="G15" s="119">
        <v>116.12917999999999</v>
      </c>
      <c r="H15" s="119">
        <v>5.6458939184000002E-2</v>
      </c>
      <c r="I15" s="119">
        <v>2.6670849298870936</v>
      </c>
      <c r="J15" s="119">
        <v>3.7230604999999999</v>
      </c>
      <c r="K15" s="119">
        <v>4.6538256249999996</v>
      </c>
      <c r="L15" s="119">
        <v>0.12230163230763816</v>
      </c>
      <c r="M15" s="119">
        <v>3.5498106988</v>
      </c>
      <c r="N15" s="119">
        <v>0.31094953924855318</v>
      </c>
      <c r="O15" s="119">
        <v>1.7602722002758701E-2</v>
      </c>
      <c r="P15" s="119">
        <v>9.740138681489699E-2</v>
      </c>
      <c r="Q15" s="119">
        <v>9.5022986814897001E-2</v>
      </c>
      <c r="R15" s="119">
        <v>0.64565741395941145</v>
      </c>
      <c r="S15" s="119">
        <v>0.60835344289214044</v>
      </c>
      <c r="T15" s="119">
        <v>3.4747532973528439</v>
      </c>
      <c r="U15" s="119">
        <v>0.13980494241986266</v>
      </c>
      <c r="V15" s="119">
        <v>0.41611937643255309</v>
      </c>
      <c r="W15" s="119">
        <v>3.1163458391095045</v>
      </c>
      <c r="X15" s="119">
        <v>4.1053592390400294E-3</v>
      </c>
      <c r="Y15" s="119">
        <v>3.2410730834526537E-2</v>
      </c>
      <c r="Z15" s="119">
        <v>3.6732161612463413E-3</v>
      </c>
      <c r="AA15" s="119">
        <v>3.2410730834526546E-3</v>
      </c>
      <c r="AB15" s="119">
        <v>4.3430379318265579E-2</v>
      </c>
      <c r="AC15" s="119" t="s">
        <v>381</v>
      </c>
      <c r="AD15" s="119" t="s">
        <v>381</v>
      </c>
      <c r="AE15" s="107"/>
      <c r="AF15" s="129">
        <v>266438.69592000003</v>
      </c>
      <c r="AG15" s="129" t="s">
        <v>398</v>
      </c>
      <c r="AH15" s="129">
        <v>15856</v>
      </c>
      <c r="AI15" s="129" t="s">
        <v>398</v>
      </c>
      <c r="AJ15" s="129" t="s">
        <v>398</v>
      </c>
      <c r="AK15" s="106" t="s">
        <v>381</v>
      </c>
      <c r="AL15" s="97" t="s">
        <v>12</v>
      </c>
    </row>
    <row r="16" spans="1:39" s="1" customFormat="1" ht="24.75" customHeight="1" thickBot="1">
      <c r="A16" s="45" t="s">
        <v>112</v>
      </c>
      <c r="B16" s="45" t="s">
        <v>152</v>
      </c>
      <c r="C16" s="73" t="s">
        <v>132</v>
      </c>
      <c r="D16" s="64"/>
      <c r="E16" s="119">
        <v>11.716950000000001</v>
      </c>
      <c r="F16" s="119">
        <v>2.7215053175574737</v>
      </c>
      <c r="G16" s="119">
        <v>31.014700000000001</v>
      </c>
      <c r="H16" s="119">
        <v>5.0377585674590934E-2</v>
      </c>
      <c r="I16" s="119">
        <v>1.0921914250610556</v>
      </c>
      <c r="J16" s="119">
        <v>1.58594477</v>
      </c>
      <c r="K16" s="119">
        <v>1.9824309625000001</v>
      </c>
      <c r="L16" s="119">
        <v>0.22705057697513331</v>
      </c>
      <c r="M16" s="119">
        <v>26.259322535136704</v>
      </c>
      <c r="N16" s="119">
        <v>9.3057618508464196E-2</v>
      </c>
      <c r="O16" s="119">
        <v>5.0221292474318833E-3</v>
      </c>
      <c r="P16" s="119">
        <v>3.6715126763106204E-2</v>
      </c>
      <c r="Q16" s="119">
        <v>2.6989827276308196E-2</v>
      </c>
      <c r="R16" s="119">
        <v>0.41717441536956035</v>
      </c>
      <c r="S16" s="119">
        <v>0.25124702179086378</v>
      </c>
      <c r="T16" s="119">
        <v>0.79040338191860982</v>
      </c>
      <c r="U16" s="119">
        <v>8.9583642428986601E-2</v>
      </c>
      <c r="V16" s="119">
        <v>7.4760614178768156E-2</v>
      </c>
      <c r="W16" s="119">
        <v>0.52332429925137702</v>
      </c>
      <c r="X16" s="119">
        <v>5.3791999999999993E-2</v>
      </c>
      <c r="Y16" s="119">
        <v>6.0596849831933185E-3</v>
      </c>
      <c r="Z16" s="119">
        <v>5.6004849831933186E-3</v>
      </c>
      <c r="AA16" s="119">
        <v>8.4408666852661685E-3</v>
      </c>
      <c r="AB16" s="119">
        <v>7.3893036651652783E-2</v>
      </c>
      <c r="AC16" s="119" t="s">
        <v>381</v>
      </c>
      <c r="AD16" s="119" t="s">
        <v>381</v>
      </c>
      <c r="AE16" s="107"/>
      <c r="AF16" s="129">
        <v>21472.330925835522</v>
      </c>
      <c r="AG16" s="129">
        <v>56820.255998651999</v>
      </c>
      <c r="AH16" s="129">
        <v>20625.468913334702</v>
      </c>
      <c r="AI16" s="129" t="s">
        <v>398</v>
      </c>
      <c r="AJ16" s="129" t="s">
        <v>398</v>
      </c>
      <c r="AK16" s="106" t="s">
        <v>381</v>
      </c>
      <c r="AL16" s="97" t="s">
        <v>12</v>
      </c>
    </row>
    <row r="17" spans="1:39" s="1" customFormat="1" ht="24.75" customHeight="1" thickBot="1">
      <c r="A17" s="45" t="s">
        <v>112</v>
      </c>
      <c r="B17" s="45" t="s">
        <v>153</v>
      </c>
      <c r="C17" s="73" t="s">
        <v>49</v>
      </c>
      <c r="D17" s="64"/>
      <c r="E17" s="119">
        <v>11.946975259648799</v>
      </c>
      <c r="F17" s="119">
        <v>1.2278909231541799</v>
      </c>
      <c r="G17" s="119">
        <v>12.058428639820397</v>
      </c>
      <c r="H17" s="119">
        <v>6.6002203958139188E-2</v>
      </c>
      <c r="I17" s="119">
        <v>3.2599659395355998</v>
      </c>
      <c r="J17" s="119">
        <v>4.1171812878052636</v>
      </c>
      <c r="K17" s="119">
        <v>5.8179410887067666</v>
      </c>
      <c r="L17" s="119">
        <v>8.1782525040431583E-3</v>
      </c>
      <c r="M17" s="119">
        <v>281.61903605101844</v>
      </c>
      <c r="N17" s="119">
        <v>45.687823557259904</v>
      </c>
      <c r="O17" s="119">
        <v>1.915263202798043</v>
      </c>
      <c r="P17" s="119">
        <v>0.92462932560309097</v>
      </c>
      <c r="Q17" s="119">
        <v>2.2289856491460731</v>
      </c>
      <c r="R17" s="119">
        <v>4.9606966578992848</v>
      </c>
      <c r="S17" s="119">
        <v>19.302294197073344</v>
      </c>
      <c r="T17" s="119">
        <v>1.2653600090406409</v>
      </c>
      <c r="U17" s="119">
        <v>0.6830894816315789</v>
      </c>
      <c r="V17" s="119">
        <v>110.61219524199674</v>
      </c>
      <c r="W17" s="119">
        <v>67.354755789473685</v>
      </c>
      <c r="X17" s="119">
        <v>1.1149218329862858</v>
      </c>
      <c r="Y17" s="119">
        <v>1.4432724387448845</v>
      </c>
      <c r="Z17" s="119">
        <v>0.58073950421483456</v>
      </c>
      <c r="AA17" s="119">
        <v>0.45331986615925907</v>
      </c>
      <c r="AB17" s="119">
        <v>3.5922536421052635</v>
      </c>
      <c r="AC17" s="119">
        <v>3.6249154844995881</v>
      </c>
      <c r="AD17" s="119">
        <v>32.679837525637318</v>
      </c>
      <c r="AE17" s="107"/>
      <c r="AF17" s="129">
        <v>3821.7110400000001</v>
      </c>
      <c r="AG17" s="129">
        <v>277721.14780134801</v>
      </c>
      <c r="AH17" s="129">
        <v>66451.5</v>
      </c>
      <c r="AI17" s="129" t="s">
        <v>398</v>
      </c>
      <c r="AJ17" s="129" t="s">
        <v>398</v>
      </c>
      <c r="AK17" s="106" t="s">
        <v>381</v>
      </c>
      <c r="AL17" s="97" t="s">
        <v>12</v>
      </c>
    </row>
    <row r="18" spans="1:39" s="1" customFormat="1" ht="24.75" customHeight="1" thickBot="1">
      <c r="A18" s="45" t="s">
        <v>112</v>
      </c>
      <c r="B18" s="45" t="s">
        <v>154</v>
      </c>
      <c r="C18" s="73" t="s">
        <v>266</v>
      </c>
      <c r="D18" s="64"/>
      <c r="E18" s="119">
        <v>2.6970301836844928</v>
      </c>
      <c r="F18" s="119">
        <v>3.3675576616900704</v>
      </c>
      <c r="G18" s="119">
        <v>14.953753219387766</v>
      </c>
      <c r="H18" s="119">
        <v>1.1835999999999999E-2</v>
      </c>
      <c r="I18" s="119">
        <v>1.1794432778897344</v>
      </c>
      <c r="J18" s="119">
        <v>1.9788557926164665</v>
      </c>
      <c r="K18" s="119">
        <v>2.8269368465949527</v>
      </c>
      <c r="L18" s="119">
        <v>6.2662779494926893E-2</v>
      </c>
      <c r="M18" s="119">
        <v>13.6577337904773</v>
      </c>
      <c r="N18" s="119">
        <v>26.695688290444398</v>
      </c>
      <c r="O18" s="119">
        <v>2.1669950739170645</v>
      </c>
      <c r="P18" s="119">
        <v>0.86026277200000001</v>
      </c>
      <c r="Q18" s="119">
        <v>2.1642234</v>
      </c>
      <c r="R18" s="119">
        <v>1.5494358000000001</v>
      </c>
      <c r="S18" s="119">
        <v>1.5942122677272728</v>
      </c>
      <c r="T18" s="119">
        <v>0.73278900000000013</v>
      </c>
      <c r="U18" s="119" t="s">
        <v>381</v>
      </c>
      <c r="V18" s="119">
        <v>30.667028583947769</v>
      </c>
      <c r="W18" s="119">
        <v>37.886899999999997</v>
      </c>
      <c r="X18" s="119">
        <v>2.9689401773533425E-2</v>
      </c>
      <c r="Y18" s="119">
        <v>3.8433093724420199E-2</v>
      </c>
      <c r="Z18" s="119">
        <v>1.5464589495225103E-2</v>
      </c>
      <c r="AA18" s="119">
        <v>1.2071515006821283E-2</v>
      </c>
      <c r="AB18" s="119">
        <v>9.5658599999999996E-2</v>
      </c>
      <c r="AC18" s="119">
        <v>4.2653000000000008</v>
      </c>
      <c r="AD18" s="119">
        <v>3.7635000000000001</v>
      </c>
      <c r="AE18" s="107"/>
      <c r="AF18" s="129">
        <v>3470.0198399999999</v>
      </c>
      <c r="AG18" s="129">
        <v>1447.0170000000001</v>
      </c>
      <c r="AH18" s="129">
        <v>15046.2</v>
      </c>
      <c r="AI18" s="129" t="s">
        <v>398</v>
      </c>
      <c r="AJ18" s="129" t="s">
        <v>398</v>
      </c>
      <c r="AK18" s="106" t="s">
        <v>381</v>
      </c>
      <c r="AL18" s="97" t="s">
        <v>12</v>
      </c>
    </row>
    <row r="19" spans="1:39" s="1" customFormat="1" ht="24.75" customHeight="1" thickBot="1">
      <c r="A19" s="45" t="s">
        <v>112</v>
      </c>
      <c r="B19" s="45" t="s">
        <v>155</v>
      </c>
      <c r="C19" s="73" t="s">
        <v>50</v>
      </c>
      <c r="D19" s="64"/>
      <c r="E19" s="119">
        <v>17.963769438787089</v>
      </c>
      <c r="F19" s="119">
        <v>0.90050593424249348</v>
      </c>
      <c r="G19" s="119">
        <v>41.962004674654594</v>
      </c>
      <c r="H19" s="119" t="s">
        <v>381</v>
      </c>
      <c r="I19" s="119">
        <v>2.4992797159417859</v>
      </c>
      <c r="J19" s="119">
        <v>3.4443136621957566</v>
      </c>
      <c r="K19" s="119">
        <v>3.6255933286271125</v>
      </c>
      <c r="L19" s="119">
        <v>0.15517405489617561</v>
      </c>
      <c r="M19" s="119">
        <v>5.2266745881416448</v>
      </c>
      <c r="N19" s="119">
        <v>0.50011879704913476</v>
      </c>
      <c r="O19" s="119">
        <v>2.7713054501901112E-2</v>
      </c>
      <c r="P19" s="119">
        <v>0.17411296604912949</v>
      </c>
      <c r="Q19" s="119">
        <v>0.15109564018433169</v>
      </c>
      <c r="R19" s="119">
        <v>1.5595415413252236</v>
      </c>
      <c r="S19" s="119">
        <v>1.1378994505359716</v>
      </c>
      <c r="T19" s="119">
        <v>4.9978254074549877</v>
      </c>
      <c r="U19" s="119">
        <v>0.33648971865640354</v>
      </c>
      <c r="V19" s="119">
        <v>0.55435939754434937</v>
      </c>
      <c r="W19" s="119">
        <v>3.8429341735272438</v>
      </c>
      <c r="X19" s="119">
        <v>6.1826486301604019E-3</v>
      </c>
      <c r="Y19" s="119">
        <v>4.3250483771334051E-2</v>
      </c>
      <c r="Z19" s="119">
        <v>5.0431087010018687E-3</v>
      </c>
      <c r="AA19" s="119">
        <v>4.3908455396428651E-3</v>
      </c>
      <c r="AB19" s="119">
        <v>5.8867086642139195E-2</v>
      </c>
      <c r="AC19" s="119">
        <v>1.0593293207222703E-3</v>
      </c>
      <c r="AD19" s="119">
        <v>6.468E-4</v>
      </c>
      <c r="AE19" s="107"/>
      <c r="AF19" s="129">
        <v>162859.09767416446</v>
      </c>
      <c r="AG19" s="129">
        <v>234.47200000000001</v>
      </c>
      <c r="AH19" s="129">
        <v>165204.79999999999</v>
      </c>
      <c r="AI19" s="129">
        <v>184.8</v>
      </c>
      <c r="AJ19" s="129" t="s">
        <v>398</v>
      </c>
      <c r="AK19" s="106" t="s">
        <v>381</v>
      </c>
      <c r="AL19" s="97" t="s">
        <v>12</v>
      </c>
    </row>
    <row r="20" spans="1:39" s="1" customFormat="1" ht="24.75" customHeight="1" thickBot="1">
      <c r="A20" s="45" t="s">
        <v>112</v>
      </c>
      <c r="B20" s="45" t="s">
        <v>156</v>
      </c>
      <c r="C20" s="73" t="s">
        <v>51</v>
      </c>
      <c r="D20" s="64"/>
      <c r="E20" s="119">
        <v>3.9953759999999998</v>
      </c>
      <c r="F20" s="119">
        <v>4.3428000000000005E-5</v>
      </c>
      <c r="G20" s="119">
        <v>3.7710588235294122</v>
      </c>
      <c r="H20" s="119">
        <v>0.28228199999999998</v>
      </c>
      <c r="I20" s="119">
        <v>0.31919580000000003</v>
      </c>
      <c r="J20" s="119">
        <v>0.42559439999999998</v>
      </c>
      <c r="K20" s="119">
        <v>0.60799200000000009</v>
      </c>
      <c r="L20" s="119">
        <v>8.2990907999999988E-3</v>
      </c>
      <c r="M20" s="119">
        <v>4.3428000000000005E-4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6682.1328000000003</v>
      </c>
      <c r="AG20" s="119">
        <v>106.6</v>
      </c>
      <c r="AH20" s="119">
        <v>64806.3</v>
      </c>
      <c r="AI20" s="119">
        <v>11</v>
      </c>
      <c r="AJ20" s="119" t="s">
        <v>398</v>
      </c>
      <c r="AK20" s="106" t="s">
        <v>381</v>
      </c>
      <c r="AL20" s="97" t="s">
        <v>12</v>
      </c>
    </row>
    <row r="21" spans="1:39" s="1" customFormat="1" ht="24.75" customHeight="1" thickBot="1">
      <c r="A21" s="45" t="s">
        <v>112</v>
      </c>
      <c r="B21" s="45" t="s">
        <v>157</v>
      </c>
      <c r="C21" s="73" t="s">
        <v>52</v>
      </c>
      <c r="D21" s="64"/>
      <c r="E21" s="119">
        <v>4.7077480413285429</v>
      </c>
      <c r="F21" s="119">
        <v>0.30282910527400003</v>
      </c>
      <c r="G21" s="119">
        <v>6.6684750778802044</v>
      </c>
      <c r="H21" s="119">
        <v>5.9135999999999998E-4</v>
      </c>
      <c r="I21" s="119">
        <v>0.42742961256326839</v>
      </c>
      <c r="J21" s="119">
        <v>0.57172064765000008</v>
      </c>
      <c r="K21" s="119">
        <v>0.60181120805263166</v>
      </c>
      <c r="L21" s="119">
        <v>2.2456741740901155E-2</v>
      </c>
      <c r="M21" s="119">
        <v>1.5203273555799999</v>
      </c>
      <c r="N21" s="119">
        <v>0.12722012453125611</v>
      </c>
      <c r="O21" s="119">
        <v>6.6877581067554563E-3</v>
      </c>
      <c r="P21" s="119">
        <v>4.7851173054745108E-2</v>
      </c>
      <c r="Q21" s="119">
        <v>5.0383005403263258E-2</v>
      </c>
      <c r="R21" s="119">
        <v>0.53660282221889122</v>
      </c>
      <c r="S21" s="119">
        <v>0.32059188931698873</v>
      </c>
      <c r="T21" s="119">
        <v>1.0342612998450875</v>
      </c>
      <c r="U21" s="119">
        <v>0.11966895729070298</v>
      </c>
      <c r="V21" s="119">
        <v>0.11700202008712753</v>
      </c>
      <c r="W21" s="119">
        <v>0.80128625042163615</v>
      </c>
      <c r="X21" s="119">
        <v>4.0343690113196478E-3</v>
      </c>
      <c r="Y21" s="119">
        <v>9.5901929100168579E-3</v>
      </c>
      <c r="Z21" s="119">
        <v>1.8447087625921097E-3</v>
      </c>
      <c r="AA21" s="119">
        <v>1.4074242099579568E-3</v>
      </c>
      <c r="AB21" s="119">
        <v>1.6876694893886574E-2</v>
      </c>
      <c r="AC21" s="119">
        <v>3.0725136142161083E-3</v>
      </c>
      <c r="AD21" s="119">
        <v>1.8760000000000001E-3</v>
      </c>
      <c r="AE21" s="107"/>
      <c r="AF21" s="129">
        <v>29658.057920000003</v>
      </c>
      <c r="AG21" s="129">
        <v>1905.085</v>
      </c>
      <c r="AH21" s="129">
        <v>78638.3</v>
      </c>
      <c r="AI21" s="129">
        <v>536</v>
      </c>
      <c r="AJ21" s="129" t="s">
        <v>398</v>
      </c>
      <c r="AK21" s="106" t="s">
        <v>381</v>
      </c>
      <c r="AL21" s="97" t="s">
        <v>12</v>
      </c>
    </row>
    <row r="22" spans="1:39" s="1" customFormat="1" ht="24.75" customHeight="1" thickBot="1">
      <c r="A22" s="45" t="s">
        <v>112</v>
      </c>
      <c r="B22" s="59" t="s">
        <v>158</v>
      </c>
      <c r="C22" s="73" t="s">
        <v>288</v>
      </c>
      <c r="D22" s="64"/>
      <c r="E22" s="119">
        <v>105.2432018003832</v>
      </c>
      <c r="F22" s="119">
        <v>1.5591154941578145</v>
      </c>
      <c r="G22" s="119">
        <v>49.141123897316497</v>
      </c>
      <c r="H22" s="119">
        <v>0.26438974256884273</v>
      </c>
      <c r="I22" s="119">
        <v>6.7089297250741575</v>
      </c>
      <c r="J22" s="119">
        <v>8.881022036162582</v>
      </c>
      <c r="K22" s="119">
        <v>12.686279333954065</v>
      </c>
      <c r="L22" s="119">
        <v>0.22131107384629597</v>
      </c>
      <c r="M22" s="119">
        <v>41.040496512862894</v>
      </c>
      <c r="N22" s="119">
        <v>48.463460113000004</v>
      </c>
      <c r="O22" s="119">
        <v>0.60050779999999992</v>
      </c>
      <c r="P22" s="119">
        <v>1.1525628669535146</v>
      </c>
      <c r="Q22" s="119">
        <v>21.810145979999998</v>
      </c>
      <c r="R22" s="119">
        <v>3.5547079399999997</v>
      </c>
      <c r="S22" s="119">
        <v>2.7049115999999995</v>
      </c>
      <c r="T22" s="119">
        <v>6.4158196649999999</v>
      </c>
      <c r="U22" s="119">
        <v>1.4291290699999997</v>
      </c>
      <c r="V22" s="119">
        <v>20.249006054999999</v>
      </c>
      <c r="W22" s="119">
        <v>1.9168317500000001</v>
      </c>
      <c r="X22" s="119">
        <v>5.3445429740791263E-3</v>
      </c>
      <c r="Y22" s="119">
        <v>6.9185402455661672E-3</v>
      </c>
      <c r="Z22" s="119">
        <v>2.7838608458390177E-3</v>
      </c>
      <c r="AA22" s="119">
        <v>2.1730559345156889E-3</v>
      </c>
      <c r="AB22" s="119">
        <v>1.7219999999999999E-2</v>
      </c>
      <c r="AC22" s="119">
        <v>0.42170298500000003</v>
      </c>
      <c r="AD22" s="119" t="s">
        <v>381</v>
      </c>
      <c r="AE22" s="107"/>
      <c r="AF22" s="129">
        <v>122098.81104</v>
      </c>
      <c r="AG22" s="129">
        <v>21404.341</v>
      </c>
      <c r="AH22" s="129">
        <v>140310.9</v>
      </c>
      <c r="AI22" s="129">
        <v>12539.5</v>
      </c>
      <c r="AJ22" s="129" t="s">
        <v>398</v>
      </c>
      <c r="AK22" s="106" t="s">
        <v>381</v>
      </c>
      <c r="AL22" s="97" t="s">
        <v>12</v>
      </c>
    </row>
    <row r="23" spans="1:39" s="1" customFormat="1" ht="24.75" customHeight="1" thickBot="1">
      <c r="A23" s="45" t="s">
        <v>119</v>
      </c>
      <c r="B23" s="59" t="s">
        <v>322</v>
      </c>
      <c r="C23" s="73" t="s">
        <v>337</v>
      </c>
      <c r="D23" s="92"/>
      <c r="E23" s="119">
        <v>31.285821779766547</v>
      </c>
      <c r="F23" s="119">
        <v>4.5635347216690976</v>
      </c>
      <c r="G23" s="119">
        <v>0.61158779019776444</v>
      </c>
      <c r="H23" s="119">
        <v>4.4898726278669466E-3</v>
      </c>
      <c r="I23" s="119">
        <v>3.8128796673802356</v>
      </c>
      <c r="J23" s="119">
        <v>3.8128796673802356</v>
      </c>
      <c r="K23" s="119">
        <v>3.8906935381430978</v>
      </c>
      <c r="L23" s="119">
        <v>2.3639853937757462</v>
      </c>
      <c r="M23" s="119">
        <v>10.420420896451326</v>
      </c>
      <c r="N23" s="119">
        <v>2.0898483452402972</v>
      </c>
      <c r="O23" s="119">
        <v>1.1324918735730986E-3</v>
      </c>
      <c r="P23" s="119" t="s">
        <v>381</v>
      </c>
      <c r="Q23" s="119" t="s">
        <v>381</v>
      </c>
      <c r="R23" s="119">
        <v>3.3273002177492158E-3</v>
      </c>
      <c r="S23" s="119">
        <v>8.8349128602603147E-2</v>
      </c>
      <c r="T23" s="119">
        <v>6.1158779019776441E-3</v>
      </c>
      <c r="U23" s="119">
        <v>1.2231755803955288E-2</v>
      </c>
      <c r="V23" s="119">
        <v>1.9423887621786678E-2</v>
      </c>
      <c r="W23" s="119" t="s">
        <v>381</v>
      </c>
      <c r="X23" s="119">
        <v>1.8347633705932932E-2</v>
      </c>
      <c r="Y23" s="119">
        <v>3.057938950988822E-2</v>
      </c>
      <c r="Z23" s="119" t="s">
        <v>394</v>
      </c>
      <c r="AA23" s="119" t="s">
        <v>394</v>
      </c>
      <c r="AB23" s="119">
        <v>4.8927023215821146E-2</v>
      </c>
      <c r="AC23" s="119" t="s">
        <v>381</v>
      </c>
      <c r="AD23" s="119" t="s">
        <v>381</v>
      </c>
      <c r="AE23" s="107"/>
      <c r="AF23" s="129">
        <v>26118.076751999997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12.835678883520725</v>
      </c>
      <c r="F24" s="119">
        <v>1.0521617830496235</v>
      </c>
      <c r="G24" s="119">
        <v>9.9779717180534426</v>
      </c>
      <c r="H24" s="119">
        <v>1.0949727999999999E-3</v>
      </c>
      <c r="I24" s="119">
        <v>0.66523672666161571</v>
      </c>
      <c r="J24" s="119">
        <v>0.89405762122637</v>
      </c>
      <c r="K24" s="119">
        <v>0.94111328550144213</v>
      </c>
      <c r="L24" s="119">
        <v>3.334589139543466E-2</v>
      </c>
      <c r="M24" s="119">
        <v>5.3022195513140415</v>
      </c>
      <c r="N24" s="119">
        <v>0.32625003067734565</v>
      </c>
      <c r="O24" s="119">
        <v>1.6581297451152371E-2</v>
      </c>
      <c r="P24" s="119">
        <v>0.14204091202003322</v>
      </c>
      <c r="Q24" s="119">
        <v>0.12248701207927559</v>
      </c>
      <c r="R24" s="119">
        <v>1.9399731286513047</v>
      </c>
      <c r="S24" s="119">
        <v>0.99923394088667594</v>
      </c>
      <c r="T24" s="119">
        <v>2.0435683865865286</v>
      </c>
      <c r="U24" s="119">
        <v>0.42608451363311572</v>
      </c>
      <c r="V24" s="119">
        <v>0.17303653028081201</v>
      </c>
      <c r="W24" s="119">
        <v>1.2292486750635105</v>
      </c>
      <c r="X24" s="119">
        <v>4.7952642205883996E-3</v>
      </c>
      <c r="Y24" s="119">
        <v>1.463545738287945E-2</v>
      </c>
      <c r="Z24" s="119">
        <v>2.9751390781933141E-3</v>
      </c>
      <c r="AA24" s="119">
        <v>2.4386299561815058E-3</v>
      </c>
      <c r="AB24" s="119">
        <v>2.4844490637842668E-2</v>
      </c>
      <c r="AC24" s="119">
        <v>1.005801343906245E-3</v>
      </c>
      <c r="AD24" s="119">
        <v>6.5140284000000003E-6</v>
      </c>
      <c r="AE24" s="107"/>
      <c r="AF24" s="129">
        <v>44404.363440000001</v>
      </c>
      <c r="AG24" s="129">
        <v>4444.2479999999996</v>
      </c>
      <c r="AH24" s="129">
        <v>353185.11053184932</v>
      </c>
      <c r="AI24" s="129" t="s">
        <v>398</v>
      </c>
      <c r="AJ24" s="129" t="s">
        <v>398</v>
      </c>
      <c r="AK24" s="106" t="s">
        <v>381</v>
      </c>
      <c r="AL24" s="97" t="s">
        <v>12</v>
      </c>
    </row>
    <row r="25" spans="1:39" s="1" customFormat="1" ht="24.75" customHeight="1" thickBot="1">
      <c r="A25" s="45" t="s">
        <v>120</v>
      </c>
      <c r="B25" s="59" t="s">
        <v>160</v>
      </c>
      <c r="C25" s="74" t="s">
        <v>301</v>
      </c>
      <c r="D25" s="64"/>
      <c r="E25" s="119">
        <v>3.0146114071667078</v>
      </c>
      <c r="F25" s="119">
        <v>0.28235607013750141</v>
      </c>
      <c r="G25" s="119">
        <v>0.24428591752417184</v>
      </c>
      <c r="H25" s="119" t="s">
        <v>394</v>
      </c>
      <c r="I25" s="119">
        <v>3.5227552667001963E-2</v>
      </c>
      <c r="J25" s="119">
        <v>3.5227552667001963E-2</v>
      </c>
      <c r="K25" s="119">
        <v>3.5946482313267317E-2</v>
      </c>
      <c r="L25" s="119">
        <v>1.690866692016094E-2</v>
      </c>
      <c r="M25" s="119">
        <v>3.2388356887032592</v>
      </c>
      <c r="N25" s="119">
        <v>0.39172006686061778</v>
      </c>
      <c r="O25" s="119">
        <v>1.2238023066327977E-4</v>
      </c>
      <c r="P25" s="119" t="s">
        <v>381</v>
      </c>
      <c r="Q25" s="119" t="s">
        <v>381</v>
      </c>
      <c r="R25" s="119">
        <v>1.1214989668783953E-4</v>
      </c>
      <c r="S25" s="119">
        <v>1.5399431454379241E-3</v>
      </c>
      <c r="T25" s="119">
        <v>3.6750069198983928E-4</v>
      </c>
      <c r="U25" s="119">
        <v>3.6687969198983929E-3</v>
      </c>
      <c r="V25" s="119">
        <v>7.3305161098105595E-3</v>
      </c>
      <c r="W25" s="119" t="s">
        <v>381</v>
      </c>
      <c r="X25" s="119" t="s">
        <v>394</v>
      </c>
      <c r="Y25" s="119" t="s">
        <v>394</v>
      </c>
      <c r="Z25" s="119" t="s">
        <v>394</v>
      </c>
      <c r="AA25" s="119" t="s">
        <v>394</v>
      </c>
      <c r="AB25" s="119">
        <v>2.9987007013750137E-4</v>
      </c>
      <c r="AC25" s="119" t="s">
        <v>381</v>
      </c>
      <c r="AD25" s="119" t="s">
        <v>381</v>
      </c>
      <c r="AE25" s="107"/>
      <c r="AF25" s="129">
        <v>10636.481263722186</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2.3284295157235473</v>
      </c>
      <c r="F26" s="119">
        <v>0.20967776512249595</v>
      </c>
      <c r="G26" s="119">
        <v>0.19055979849570381</v>
      </c>
      <c r="H26" s="119" t="s">
        <v>394</v>
      </c>
      <c r="I26" s="119">
        <v>2.1066165630645558E-2</v>
      </c>
      <c r="J26" s="119">
        <v>2.1066165630645558E-2</v>
      </c>
      <c r="K26" s="119">
        <v>2.1496087378209752E-2</v>
      </c>
      <c r="L26" s="119">
        <v>1.0111759502709868E-2</v>
      </c>
      <c r="M26" s="119">
        <v>2.107767040683179</v>
      </c>
      <c r="N26" s="119">
        <v>0.31750688376270031</v>
      </c>
      <c r="O26" s="119">
        <v>9.9121779396447394E-5</v>
      </c>
      <c r="P26" s="119" t="s">
        <v>381</v>
      </c>
      <c r="Q26" s="119" t="s">
        <v>381</v>
      </c>
      <c r="R26" s="119">
        <v>9.0537833300714866E-5</v>
      </c>
      <c r="S26" s="119">
        <v>1.2357924316662703E-3</v>
      </c>
      <c r="T26" s="119">
        <v>2.9736533818934221E-4</v>
      </c>
      <c r="U26" s="119">
        <v>2.973653381893422E-3</v>
      </c>
      <c r="V26" s="119">
        <v>5.9344209324653065E-3</v>
      </c>
      <c r="W26" s="119" t="s">
        <v>381</v>
      </c>
      <c r="X26" s="119" t="s">
        <v>394</v>
      </c>
      <c r="Y26" s="119" t="s">
        <v>394</v>
      </c>
      <c r="Z26" s="119" t="s">
        <v>394</v>
      </c>
      <c r="AA26" s="119" t="s">
        <v>394</v>
      </c>
      <c r="AB26" s="119">
        <v>2.0967776512249592E-4</v>
      </c>
      <c r="AC26" s="119" t="s">
        <v>381</v>
      </c>
      <c r="AD26" s="119" t="s">
        <v>381</v>
      </c>
      <c r="AE26" s="107"/>
      <c r="AF26" s="129">
        <v>8693.4626868131672</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459.52533219909697</v>
      </c>
      <c r="F27" s="119">
        <v>317.8399748373044</v>
      </c>
      <c r="G27" s="119">
        <v>17.413894287704245</v>
      </c>
      <c r="H27" s="119">
        <v>11.811445892845608</v>
      </c>
      <c r="I27" s="119">
        <v>12.525988180481203</v>
      </c>
      <c r="J27" s="119">
        <v>12.525988180481205</v>
      </c>
      <c r="K27" s="119">
        <v>12.525988180481193</v>
      </c>
      <c r="L27" s="119">
        <v>6.3536747303669676</v>
      </c>
      <c r="M27" s="119">
        <v>2615.473903390834</v>
      </c>
      <c r="N27" s="119">
        <v>953.88038520672819</v>
      </c>
      <c r="O27" s="119">
        <v>0.2657271725696248</v>
      </c>
      <c r="P27" s="119">
        <v>0.16174356082343055</v>
      </c>
      <c r="Q27" s="119">
        <v>5.1671702901361985E-3</v>
      </c>
      <c r="R27" s="119">
        <v>1.2449269763363335</v>
      </c>
      <c r="S27" s="119">
        <v>44.861476356965753</v>
      </c>
      <c r="T27" s="119">
        <v>1.8716352041239992</v>
      </c>
      <c r="U27" s="119">
        <v>0.2648242743484841</v>
      </c>
      <c r="V27" s="119">
        <v>26.505874514270065</v>
      </c>
      <c r="W27" s="119">
        <v>13.030694351717019</v>
      </c>
      <c r="X27" s="119">
        <v>0.26776779641502735</v>
      </c>
      <c r="Y27" s="119">
        <v>0.3428271525976645</v>
      </c>
      <c r="Z27" s="119">
        <v>0.2165972283813451</v>
      </c>
      <c r="AA27" s="119">
        <v>0.33782011557881753</v>
      </c>
      <c r="AB27" s="119">
        <v>1.1650122929728546</v>
      </c>
      <c r="AC27" s="119">
        <v>1.3030694351717012E-2</v>
      </c>
      <c r="AD27" s="119">
        <v>2.6687091236223632E-3</v>
      </c>
      <c r="AE27" s="107"/>
      <c r="AF27" s="129">
        <v>963745.37187577586</v>
      </c>
      <c r="AG27" s="129" t="s">
        <v>398</v>
      </c>
      <c r="AH27" s="129">
        <v>11964.088683587446</v>
      </c>
      <c r="AI27" s="129">
        <v>395.41591178702242</v>
      </c>
      <c r="AJ27" s="129" t="s">
        <v>398</v>
      </c>
      <c r="AK27" s="106" t="s">
        <v>381</v>
      </c>
      <c r="AL27" s="97" t="s">
        <v>12</v>
      </c>
    </row>
    <row r="28" spans="1:39" s="1" customFormat="1" ht="24.75" customHeight="1" thickBot="1">
      <c r="A28" s="45" t="s">
        <v>121</v>
      </c>
      <c r="B28" s="45" t="s">
        <v>162</v>
      </c>
      <c r="C28" s="73" t="s">
        <v>144</v>
      </c>
      <c r="D28" s="64"/>
      <c r="E28" s="119">
        <v>68.774981578127338</v>
      </c>
      <c r="F28" s="119">
        <v>14.561429197499246</v>
      </c>
      <c r="G28" s="119">
        <v>3.7030625443014697</v>
      </c>
      <c r="H28" s="119">
        <v>0.18831429507316227</v>
      </c>
      <c r="I28" s="119">
        <v>10.911738619652615</v>
      </c>
      <c r="J28" s="119">
        <v>10.911738619652619</v>
      </c>
      <c r="K28" s="119">
        <v>10.911738619652615</v>
      </c>
      <c r="L28" s="119">
        <v>5.6867440136792329</v>
      </c>
      <c r="M28" s="119">
        <v>153.15529254290533</v>
      </c>
      <c r="N28" s="119">
        <v>44.123193260980081</v>
      </c>
      <c r="O28" s="119">
        <v>3.1189911509633E-2</v>
      </c>
      <c r="P28" s="119">
        <v>2.1978464782392848E-2</v>
      </c>
      <c r="Q28" s="119">
        <v>4.8633569960300347E-4</v>
      </c>
      <c r="R28" s="119">
        <v>0.16140337394790255</v>
      </c>
      <c r="S28" s="119">
        <v>5.29652547259436</v>
      </c>
      <c r="T28" s="119">
        <v>0.21810845237737356</v>
      </c>
      <c r="U28" s="119">
        <v>3.121835270158331E-2</v>
      </c>
      <c r="V28" s="119">
        <v>3.1291736760917739</v>
      </c>
      <c r="W28" s="119">
        <v>1.0723948117517534</v>
      </c>
      <c r="X28" s="119">
        <v>7.2529013098289519E-2</v>
      </c>
      <c r="Y28" s="119">
        <v>8.271968526882513E-2</v>
      </c>
      <c r="Z28" s="119">
        <v>6.3221564928754873E-2</v>
      </c>
      <c r="AA28" s="119">
        <v>7.0153342971708652E-2</v>
      </c>
      <c r="AB28" s="119">
        <v>0.28862360626757816</v>
      </c>
      <c r="AC28" s="119">
        <v>1.0723948117517537E-3</v>
      </c>
      <c r="AD28" s="119">
        <v>3.518727402569872E-4</v>
      </c>
      <c r="AE28" s="107"/>
      <c r="AF28" s="129">
        <v>163109.00054673824</v>
      </c>
      <c r="AG28" s="129" t="s">
        <v>398</v>
      </c>
      <c r="AH28" s="129" t="s">
        <v>394</v>
      </c>
      <c r="AI28" s="129">
        <v>261.75959825588069</v>
      </c>
      <c r="AJ28" s="129" t="s">
        <v>398</v>
      </c>
      <c r="AK28" s="106" t="s">
        <v>381</v>
      </c>
      <c r="AL28" s="97" t="s">
        <v>12</v>
      </c>
    </row>
    <row r="29" spans="1:39" s="1" customFormat="1" ht="24.75" customHeight="1" thickBot="1">
      <c r="A29" s="45" t="s">
        <v>121</v>
      </c>
      <c r="B29" s="45" t="s">
        <v>163</v>
      </c>
      <c r="C29" s="73" t="s">
        <v>145</v>
      </c>
      <c r="D29" s="64"/>
      <c r="E29" s="119">
        <v>322.39669126838987</v>
      </c>
      <c r="F29" s="119">
        <v>22.382708770794821</v>
      </c>
      <c r="G29" s="119">
        <v>8.1597583556844526</v>
      </c>
      <c r="H29" s="119">
        <v>0.11514313789368379</v>
      </c>
      <c r="I29" s="119">
        <v>11.816089441948995</v>
      </c>
      <c r="J29" s="119">
        <v>11.816089441949002</v>
      </c>
      <c r="K29" s="119">
        <v>11.816089441948998</v>
      </c>
      <c r="L29" s="119">
        <v>6.184195568170896</v>
      </c>
      <c r="M29" s="119">
        <v>74.113129422961734</v>
      </c>
      <c r="N29" s="119">
        <v>31.570480116698754</v>
      </c>
      <c r="O29" s="119">
        <v>3.058332985723795E-2</v>
      </c>
      <c r="P29" s="119">
        <v>4.3293811481622826E-2</v>
      </c>
      <c r="Q29" s="119">
        <v>8.1829876902790491E-4</v>
      </c>
      <c r="R29" s="119">
        <v>0.19639962466404359</v>
      </c>
      <c r="S29" s="119">
        <v>5.1945586011414049</v>
      </c>
      <c r="T29" s="119">
        <v>0.21267160433960436</v>
      </c>
      <c r="U29" s="119">
        <v>3.0858554842197652E-2</v>
      </c>
      <c r="V29" s="119">
        <v>3.1260585286246152</v>
      </c>
      <c r="W29" s="119">
        <v>2.4986053821593788</v>
      </c>
      <c r="X29" s="119">
        <v>3.569436260227684E-2</v>
      </c>
      <c r="Y29" s="119">
        <v>0.21614919575823202</v>
      </c>
      <c r="Z29" s="119">
        <v>0.24153185360873994</v>
      </c>
      <c r="AA29" s="119">
        <v>5.5524564047986183E-2</v>
      </c>
      <c r="AB29" s="119">
        <v>0.54889997601723495</v>
      </c>
      <c r="AC29" s="119">
        <v>9.794043897207185E-4</v>
      </c>
      <c r="AD29" s="119">
        <v>4.5015021871314793E-4</v>
      </c>
      <c r="AE29" s="107"/>
      <c r="AF29" s="129">
        <v>347795.05680224224</v>
      </c>
      <c r="AG29" s="129" t="s">
        <v>398</v>
      </c>
      <c r="AH29" s="129">
        <v>97.711316412554538</v>
      </c>
      <c r="AI29" s="129">
        <v>650.28793057234361</v>
      </c>
      <c r="AJ29" s="129" t="s">
        <v>398</v>
      </c>
      <c r="AK29" s="106" t="s">
        <v>381</v>
      </c>
      <c r="AL29" s="97" t="s">
        <v>12</v>
      </c>
    </row>
    <row r="30" spans="1:39" s="1" customFormat="1" ht="24.75" customHeight="1" thickBot="1">
      <c r="A30" s="45" t="s">
        <v>121</v>
      </c>
      <c r="B30" s="45" t="s">
        <v>164</v>
      </c>
      <c r="C30" s="73" t="s">
        <v>54</v>
      </c>
      <c r="D30" s="64"/>
      <c r="E30" s="119">
        <v>6.6896509683378609</v>
      </c>
      <c r="F30" s="119">
        <v>277.81009592344412</v>
      </c>
      <c r="G30" s="119">
        <v>1.0752710567271042</v>
      </c>
      <c r="H30" s="119">
        <v>6.8400136223511168E-2</v>
      </c>
      <c r="I30" s="119">
        <v>5.8439449549631286</v>
      </c>
      <c r="J30" s="119">
        <v>5.8439449549631286</v>
      </c>
      <c r="K30" s="119">
        <v>5.8439449549631286</v>
      </c>
      <c r="L30" s="119">
        <v>1.0434371147942272</v>
      </c>
      <c r="M30" s="119">
        <v>761.98850614776336</v>
      </c>
      <c r="N30" s="119">
        <v>80.712314954046477</v>
      </c>
      <c r="O30" s="119">
        <v>0.14977779147557121</v>
      </c>
      <c r="P30" s="119">
        <v>1.1693572741907261E-2</v>
      </c>
      <c r="Q30" s="119">
        <v>4.0322664627266214E-4</v>
      </c>
      <c r="R30" s="119">
        <v>0.63797922783020788</v>
      </c>
      <c r="S30" s="119">
        <v>25.514377686417991</v>
      </c>
      <c r="T30" s="119">
        <v>1.0486706085986628</v>
      </c>
      <c r="U30" s="119">
        <v>0.14912205036280199</v>
      </c>
      <c r="V30" s="119">
        <v>14.805087379525856</v>
      </c>
      <c r="W30" s="119">
        <v>0.7453943828050642</v>
      </c>
      <c r="X30" s="119">
        <v>1.1248191584939478E-2</v>
      </c>
      <c r="Y30" s="119">
        <v>2.0472665456343003E-2</v>
      </c>
      <c r="Z30" s="119">
        <v>7.0695659771875972E-3</v>
      </c>
      <c r="AA30" s="119">
        <v>2.3941704717269433E-2</v>
      </c>
      <c r="AB30" s="119">
        <v>6.273212773573951E-2</v>
      </c>
      <c r="AC30" s="119">
        <v>7.4539438280506426E-4</v>
      </c>
      <c r="AD30" s="119">
        <v>7.2856398852221699E-4</v>
      </c>
      <c r="AE30" s="107"/>
      <c r="AF30" s="129">
        <v>60764.159143436424</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103.84436665103577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772131.8923689638</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5.7482017607426581</v>
      </c>
      <c r="J32" s="119">
        <v>11.071081989016406</v>
      </c>
      <c r="K32" s="119">
        <v>14.169195544778722</v>
      </c>
      <c r="L32" s="119">
        <v>1.3097875614386991</v>
      </c>
      <c r="M32" s="119" t="s">
        <v>381</v>
      </c>
      <c r="N32" s="119">
        <v>42.362602752806026</v>
      </c>
      <c r="O32" s="119">
        <v>0.18628283621846073</v>
      </c>
      <c r="P32" s="119" t="s">
        <v>381</v>
      </c>
      <c r="Q32" s="119">
        <v>0.48458312459358549</v>
      </c>
      <c r="R32" s="119">
        <v>15.803301315196199</v>
      </c>
      <c r="S32" s="119">
        <v>346.90882097361873</v>
      </c>
      <c r="T32" s="119">
        <v>2.4326527918534038</v>
      </c>
      <c r="U32" s="119">
        <v>0.28338391089557458</v>
      </c>
      <c r="V32" s="119">
        <v>113.73221891775152</v>
      </c>
      <c r="W32" s="119" t="s">
        <v>394</v>
      </c>
      <c r="X32" s="119">
        <v>3.3891903855186048E-2</v>
      </c>
      <c r="Y32" s="119">
        <v>2.8400451529017102E-3</v>
      </c>
      <c r="Z32" s="119">
        <v>4.1924476066644307E-3</v>
      </c>
      <c r="AA32" s="119" t="s">
        <v>394</v>
      </c>
      <c r="AB32" s="119">
        <v>4.0924396614752188E-2</v>
      </c>
      <c r="AC32" s="119" t="s">
        <v>381</v>
      </c>
      <c r="AD32" s="119" t="s">
        <v>394</v>
      </c>
      <c r="AE32" s="107"/>
      <c r="AF32" s="106" t="s">
        <v>381</v>
      </c>
      <c r="AG32" s="106" t="s">
        <v>381</v>
      </c>
      <c r="AH32" s="106" t="s">
        <v>381</v>
      </c>
      <c r="AI32" s="106" t="s">
        <v>381</v>
      </c>
      <c r="AJ32" s="106" t="s">
        <v>381</v>
      </c>
      <c r="AK32" s="129">
        <v>540096.95569396403</v>
      </c>
      <c r="AL32" s="97" t="s">
        <v>355</v>
      </c>
    </row>
    <row r="33" spans="1:38" s="1" customFormat="1" ht="24.75" customHeight="1" thickBot="1">
      <c r="A33" s="45" t="s">
        <v>121</v>
      </c>
      <c r="B33" s="45" t="s">
        <v>167</v>
      </c>
      <c r="C33" s="73" t="s">
        <v>57</v>
      </c>
      <c r="D33" s="64"/>
      <c r="E33" s="119" t="s">
        <v>381</v>
      </c>
      <c r="F33" s="119" t="s">
        <v>381</v>
      </c>
      <c r="G33" s="119" t="s">
        <v>381</v>
      </c>
      <c r="H33" s="119" t="s">
        <v>381</v>
      </c>
      <c r="I33" s="119">
        <v>2.697583038870206</v>
      </c>
      <c r="J33" s="119">
        <v>4.9955241460559394</v>
      </c>
      <c r="K33" s="119">
        <v>9.9910482921118788</v>
      </c>
      <c r="L33" s="119">
        <v>0.10590511189638588</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540096.95569396403</v>
      </c>
      <c r="AL33" s="97" t="s">
        <v>355</v>
      </c>
    </row>
    <row r="34" spans="1:38" s="1" customFormat="1" ht="24.75" customHeight="1" thickBot="1">
      <c r="A34" s="45" t="s">
        <v>119</v>
      </c>
      <c r="B34" s="45" t="s">
        <v>168</v>
      </c>
      <c r="C34" s="73" t="s">
        <v>58</v>
      </c>
      <c r="D34" s="64"/>
      <c r="E34" s="119">
        <v>7.2836000000000007</v>
      </c>
      <c r="F34" s="119">
        <v>0.64635000000000009</v>
      </c>
      <c r="G34" s="119">
        <v>0.13900000000000004</v>
      </c>
      <c r="H34" s="119">
        <v>9.7300000000000002E-4</v>
      </c>
      <c r="I34" s="119">
        <v>0.19043000000000004</v>
      </c>
      <c r="J34" s="119">
        <v>0.20016</v>
      </c>
      <c r="K34" s="119">
        <v>0.20424489795918369</v>
      </c>
      <c r="L34" s="119">
        <v>0.13010400000000003</v>
      </c>
      <c r="M34" s="119">
        <v>1.4872999999999998</v>
      </c>
      <c r="N34" s="119">
        <v>0.47497501527044572</v>
      </c>
      <c r="O34" s="119">
        <v>2.5738965517241313E-4</v>
      </c>
      <c r="P34" s="119" t="s">
        <v>381</v>
      </c>
      <c r="Q34" s="119" t="s">
        <v>381</v>
      </c>
      <c r="R34" s="119">
        <v>7.5621969189016629E-4</v>
      </c>
      <c r="S34" s="119">
        <v>2.0079748275862043E-2</v>
      </c>
      <c r="T34" s="119">
        <v>1.3900000000000002E-3</v>
      </c>
      <c r="U34" s="119">
        <v>2.7800000000000004E-3</v>
      </c>
      <c r="V34" s="119">
        <v>4.4146080459770073E-3</v>
      </c>
      <c r="W34" s="119" t="s">
        <v>381</v>
      </c>
      <c r="X34" s="119">
        <v>4.1700000000000001E-3</v>
      </c>
      <c r="Y34" s="119">
        <v>6.9500000000000013E-3</v>
      </c>
      <c r="Z34" s="119" t="s">
        <v>394</v>
      </c>
      <c r="AA34" s="119" t="s">
        <v>394</v>
      </c>
      <c r="AB34" s="119">
        <v>1.112E-2</v>
      </c>
      <c r="AC34" s="119" t="s">
        <v>381</v>
      </c>
      <c r="AD34" s="119" t="s">
        <v>381</v>
      </c>
      <c r="AE34" s="107"/>
      <c r="AF34" s="129">
        <v>5936.04504</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105.35233345563063</v>
      </c>
      <c r="F36" s="119">
        <v>51.39471152203199</v>
      </c>
      <c r="G36" s="119">
        <v>81.874576851478636</v>
      </c>
      <c r="H36" s="119">
        <v>1.2455484640209246E-2</v>
      </c>
      <c r="I36" s="119">
        <v>9.9929721193235537</v>
      </c>
      <c r="J36" s="119">
        <v>10.031328019046567</v>
      </c>
      <c r="K36" s="119">
        <v>10.23604899902711</v>
      </c>
      <c r="L36" s="119">
        <v>1.5745553513684136</v>
      </c>
      <c r="M36" s="119">
        <v>123.89432477779508</v>
      </c>
      <c r="N36" s="119">
        <v>13.28556441103126</v>
      </c>
      <c r="O36" s="119">
        <v>2.0990238797915058E-2</v>
      </c>
      <c r="P36" s="119" t="s">
        <v>381</v>
      </c>
      <c r="Q36" s="119">
        <v>0.16437968157904095</v>
      </c>
      <c r="R36" s="119">
        <v>9.7338277885702734E-2</v>
      </c>
      <c r="S36" s="119">
        <v>0.16570746135432191</v>
      </c>
      <c r="T36" s="119">
        <v>5.2499793329462161</v>
      </c>
      <c r="U36" s="119">
        <v>0.3866100472176861</v>
      </c>
      <c r="V36" s="119">
        <v>0.94778199392031048</v>
      </c>
      <c r="W36" s="119">
        <v>0.21214509455138919</v>
      </c>
      <c r="X36" s="119" t="s">
        <v>394</v>
      </c>
      <c r="Y36" s="119" t="s">
        <v>394</v>
      </c>
      <c r="Z36" s="119" t="s">
        <v>394</v>
      </c>
      <c r="AA36" s="119" t="s">
        <v>394</v>
      </c>
      <c r="AB36" s="119">
        <v>8.5814053708119717E-2</v>
      </c>
      <c r="AC36" s="119">
        <v>0.13055082741623947</v>
      </c>
      <c r="AD36" s="119">
        <v>6.2011643022713725E-2</v>
      </c>
      <c r="AE36" s="107"/>
      <c r="AF36" s="129">
        <v>81420.941399018397</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2.9146849241379313</v>
      </c>
      <c r="F37" s="119">
        <v>3.1485859862068963E-2</v>
      </c>
      <c r="G37" s="119">
        <v>6.4082482758620694E-3</v>
      </c>
      <c r="H37" s="119" t="s">
        <v>394</v>
      </c>
      <c r="I37" s="119">
        <v>4.165361379310345E-2</v>
      </c>
      <c r="J37" s="119">
        <v>4.165361379310345E-2</v>
      </c>
      <c r="K37" s="119">
        <v>5.2067017241379313E-2</v>
      </c>
      <c r="L37" s="119">
        <v>1.0413403448275864E-3</v>
      </c>
      <c r="M37" s="119">
        <v>0.91744754482758628</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12594.343944827586</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21.949934111980802</v>
      </c>
      <c r="F39" s="119">
        <v>5.5733875186045658</v>
      </c>
      <c r="G39" s="119">
        <v>1.9842003480280412</v>
      </c>
      <c r="H39" s="119">
        <v>5.594499000000001E-3</v>
      </c>
      <c r="I39" s="119">
        <v>0.32386164301541925</v>
      </c>
      <c r="J39" s="119">
        <v>0.3932843396681826</v>
      </c>
      <c r="K39" s="119">
        <v>0.46268745843315606</v>
      </c>
      <c r="L39" s="119">
        <v>6.0448372534240589E-2</v>
      </c>
      <c r="M39" s="119">
        <v>11.568075245642834</v>
      </c>
      <c r="N39" s="119">
        <v>12.338041317008001</v>
      </c>
      <c r="O39" s="119">
        <v>0.79636221100000004</v>
      </c>
      <c r="P39" s="119">
        <v>0.65128938078018284</v>
      </c>
      <c r="Q39" s="119">
        <v>0.14923928236800002</v>
      </c>
      <c r="R39" s="119">
        <v>1.4857489404400002</v>
      </c>
      <c r="S39" s="119">
        <v>2.3906785179679999</v>
      </c>
      <c r="T39" s="119">
        <v>30.821027758528</v>
      </c>
      <c r="U39" s="119">
        <v>2.9079018932799995E-2</v>
      </c>
      <c r="V39" s="119">
        <v>5.109968433271999</v>
      </c>
      <c r="W39" s="119">
        <v>62.622057041470534</v>
      </c>
      <c r="X39" s="119">
        <v>9.2624433664383554E-2</v>
      </c>
      <c r="Y39" s="119">
        <v>4.565668915150263E-2</v>
      </c>
      <c r="Z39" s="119">
        <v>0.1097099551014307</v>
      </c>
      <c r="AA39" s="119">
        <v>3.7740317323123107E-2</v>
      </c>
      <c r="AB39" s="119">
        <v>0.28573139524043994</v>
      </c>
      <c r="AC39" s="119">
        <v>7.7842580999999997</v>
      </c>
      <c r="AD39" s="119">
        <v>12.501300000000001</v>
      </c>
      <c r="AE39" s="107"/>
      <c r="AF39" s="129">
        <v>38924.026639999996</v>
      </c>
      <c r="AG39" s="129" t="s">
        <v>398</v>
      </c>
      <c r="AH39" s="129">
        <v>242980.29910091334</v>
      </c>
      <c r="AI39" s="129">
        <v>18024.101339999997</v>
      </c>
      <c r="AJ39" s="129">
        <v>10234.89466</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51.477282634877909</v>
      </c>
      <c r="F41" s="119">
        <v>117.4442636208849</v>
      </c>
      <c r="G41" s="119">
        <v>24.789120905636615</v>
      </c>
      <c r="H41" s="119">
        <v>1.0955973509104129</v>
      </c>
      <c r="I41" s="119">
        <v>74.388592264184282</v>
      </c>
      <c r="J41" s="119">
        <v>75.234629149787835</v>
      </c>
      <c r="K41" s="119">
        <v>88.511328411515109</v>
      </c>
      <c r="L41" s="119">
        <v>6.0100217266078202</v>
      </c>
      <c r="M41" s="119">
        <v>975.9632297946813</v>
      </c>
      <c r="N41" s="119">
        <v>7.6810294870537676</v>
      </c>
      <c r="O41" s="119">
        <v>0.84876816770432351</v>
      </c>
      <c r="P41" s="119">
        <v>0.27160545617032261</v>
      </c>
      <c r="Q41" s="119">
        <v>0.68347527273273778</v>
      </c>
      <c r="R41" s="119">
        <v>1.4213935053850744</v>
      </c>
      <c r="S41" s="119">
        <v>1.7267367875495991</v>
      </c>
      <c r="T41" s="119">
        <v>13.34376523225095</v>
      </c>
      <c r="U41" s="119">
        <v>0.10564361377673789</v>
      </c>
      <c r="V41" s="119">
        <v>16.860281201000856</v>
      </c>
      <c r="W41" s="119">
        <v>83.4348779022244</v>
      </c>
      <c r="X41" s="119">
        <v>10.921966634387982</v>
      </c>
      <c r="Y41" s="119">
        <v>13.377391443992495</v>
      </c>
      <c r="Z41" s="119">
        <v>6.0941390657766403</v>
      </c>
      <c r="AA41" s="119">
        <v>7.5953264181623874</v>
      </c>
      <c r="AB41" s="119">
        <v>37.988823562319503</v>
      </c>
      <c r="AC41" s="119">
        <v>1.0032930413889838</v>
      </c>
      <c r="AD41" s="119">
        <v>11.35798047598977</v>
      </c>
      <c r="AE41" s="107"/>
      <c r="AF41" s="129">
        <v>278061.08380000002</v>
      </c>
      <c r="AG41" s="129">
        <v>3003.6869999999999</v>
      </c>
      <c r="AH41" s="129">
        <v>652855.74804066133</v>
      </c>
      <c r="AI41" s="129">
        <v>167208.71730547579</v>
      </c>
      <c r="AJ41" s="129" t="s">
        <v>398</v>
      </c>
      <c r="AK41" s="106" t="s">
        <v>381</v>
      </c>
      <c r="AL41" s="97" t="s">
        <v>12</v>
      </c>
    </row>
    <row r="42" spans="1:38" s="1" customFormat="1" ht="24.75" customHeight="1" thickBot="1">
      <c r="A42" s="45" t="s">
        <v>119</v>
      </c>
      <c r="B42" s="45" t="s">
        <v>176</v>
      </c>
      <c r="C42" s="73" t="s">
        <v>60</v>
      </c>
      <c r="D42" s="64"/>
      <c r="E42" s="119">
        <v>1.822058823529412E-2</v>
      </c>
      <c r="F42" s="119">
        <v>8.3691176470588236</v>
      </c>
      <c r="G42" s="119">
        <v>8.0000000000000002E-3</v>
      </c>
      <c r="H42" s="119">
        <v>4.1176470588235297E-5</v>
      </c>
      <c r="I42" s="119">
        <v>1.02430062E-2</v>
      </c>
      <c r="J42" s="119">
        <v>1.02430062E-2</v>
      </c>
      <c r="K42" s="119">
        <v>1.0452047142857144E-2</v>
      </c>
      <c r="L42" s="119">
        <v>5.1215031000000002E-4</v>
      </c>
      <c r="M42" s="119">
        <v>16.182352941176472</v>
      </c>
      <c r="N42" s="119">
        <v>0.60759127429533621</v>
      </c>
      <c r="O42" s="119">
        <v>5.0000000000000013E-6</v>
      </c>
      <c r="P42" s="119" t="s">
        <v>381</v>
      </c>
      <c r="Q42" s="119" t="s">
        <v>381</v>
      </c>
      <c r="R42" s="119">
        <v>4.5669999999999903E-6</v>
      </c>
      <c r="S42" s="119">
        <v>6.2337078651685408E-5</v>
      </c>
      <c r="T42" s="119">
        <v>1.5E-5</v>
      </c>
      <c r="U42" s="119">
        <v>1.4999999999999999E-4</v>
      </c>
      <c r="V42" s="119">
        <v>2.9934999999999999E-4</v>
      </c>
      <c r="W42" s="119" t="s">
        <v>381</v>
      </c>
      <c r="X42" s="119">
        <v>4.0000000000000007E-4</v>
      </c>
      <c r="Y42" s="119">
        <v>4.0000000000000007E-4</v>
      </c>
      <c r="Z42" s="119" t="s">
        <v>394</v>
      </c>
      <c r="AA42" s="119" t="s">
        <v>394</v>
      </c>
      <c r="AB42" s="119">
        <v>8.0000000000000015E-4</v>
      </c>
      <c r="AC42" s="119" t="s">
        <v>381</v>
      </c>
      <c r="AD42" s="119" t="s">
        <v>381</v>
      </c>
      <c r="AE42" s="107"/>
      <c r="AF42" s="129">
        <v>439.61399999999998</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0.51966738663930434</v>
      </c>
      <c r="F43" s="119">
        <v>4.7734420354803138E-2</v>
      </c>
      <c r="G43" s="119">
        <v>8.7511510967779177E-2</v>
      </c>
      <c r="H43" s="119" t="s">
        <v>381</v>
      </c>
      <c r="I43" s="119">
        <v>3.4085783159792132E-2</v>
      </c>
      <c r="J43" s="119">
        <v>4.034787943659212E-2</v>
      </c>
      <c r="K43" s="119">
        <v>4.7468093454814266E-2</v>
      </c>
      <c r="L43" s="119">
        <v>1.8169043166135688E-2</v>
      </c>
      <c r="M43" s="119">
        <v>0.38060556769401577</v>
      </c>
      <c r="N43" s="119">
        <v>3.9242177343999998E-2</v>
      </c>
      <c r="O43" s="119">
        <v>1.3243933607999997E-2</v>
      </c>
      <c r="P43" s="119">
        <v>3.6129506205921265E-3</v>
      </c>
      <c r="Q43" s="119">
        <v>1.3020299807999996E-2</v>
      </c>
      <c r="R43" s="119">
        <v>3.2635288887999998E-2</v>
      </c>
      <c r="S43" s="119">
        <v>1.3540804207999996E-2</v>
      </c>
      <c r="T43" s="119">
        <v>0.45514323695999992</v>
      </c>
      <c r="U43" s="119">
        <v>6.5455346399999998E-4</v>
      </c>
      <c r="V43" s="119">
        <v>1.4512200807999996E-2</v>
      </c>
      <c r="W43" s="119">
        <v>8.5104998529458589E-2</v>
      </c>
      <c r="X43" s="119">
        <v>4.4589999999999998E-5</v>
      </c>
      <c r="Y43" s="119">
        <v>3.6789999999999998E-5</v>
      </c>
      <c r="Z43" s="119">
        <v>8.8919999999999982E-5</v>
      </c>
      <c r="AA43" s="119">
        <v>2.3529999999999997E-5</v>
      </c>
      <c r="AB43" s="119">
        <v>1.9382999999999998E-4</v>
      </c>
      <c r="AC43" s="119" t="s">
        <v>381</v>
      </c>
      <c r="AD43" s="119">
        <v>4.6799999999999994E-2</v>
      </c>
      <c r="AE43" s="107"/>
      <c r="AF43" s="129">
        <v>3866.9059200000011</v>
      </c>
      <c r="AG43" s="129" t="s">
        <v>398</v>
      </c>
      <c r="AH43" s="129">
        <v>4996.4942629606294</v>
      </c>
      <c r="AI43" s="129">
        <v>76.8</v>
      </c>
      <c r="AJ43" s="129" t="s">
        <v>398</v>
      </c>
      <c r="AK43" s="106" t="s">
        <v>381</v>
      </c>
      <c r="AL43" s="97" t="s">
        <v>12</v>
      </c>
    </row>
    <row r="44" spans="1:38" s="1" customFormat="1" ht="24.75" customHeight="1" thickBot="1">
      <c r="A44" s="45" t="s">
        <v>119</v>
      </c>
      <c r="B44" s="45" t="s">
        <v>178</v>
      </c>
      <c r="C44" s="73" t="s">
        <v>62</v>
      </c>
      <c r="D44" s="64"/>
      <c r="E44" s="119">
        <v>102.63198823645497</v>
      </c>
      <c r="F44" s="119">
        <v>35.602974307603134</v>
      </c>
      <c r="G44" s="119">
        <v>2.2206000000000001</v>
      </c>
      <c r="H44" s="119">
        <v>1.5045306651577793E-2</v>
      </c>
      <c r="I44" s="119">
        <v>15.879612481262622</v>
      </c>
      <c r="J44" s="119">
        <v>15.879612481262622</v>
      </c>
      <c r="K44" s="119">
        <v>16.203686205370023</v>
      </c>
      <c r="L44" s="119">
        <v>9.0236820255548942</v>
      </c>
      <c r="M44" s="119">
        <v>110.97593767612585</v>
      </c>
      <c r="N44" s="119">
        <v>10.605305980827124</v>
      </c>
      <c r="O44" s="119">
        <v>4.0609068965517135E-3</v>
      </c>
      <c r="P44" s="119" t="s">
        <v>381</v>
      </c>
      <c r="Q44" s="119" t="s">
        <v>381</v>
      </c>
      <c r="R44" s="119">
        <v>1.1878444145530017E-2</v>
      </c>
      <c r="S44" s="119">
        <v>0.31509948729174703</v>
      </c>
      <c r="T44" s="119">
        <v>2.1867999999999999E-2</v>
      </c>
      <c r="U44" s="119">
        <v>4.4359999999999997E-2</v>
      </c>
      <c r="V44" s="119">
        <v>7.0761159080459712E-2</v>
      </c>
      <c r="W44" s="119" t="s">
        <v>381</v>
      </c>
      <c r="X44" s="119">
        <v>6.7450000000000024E-2</v>
      </c>
      <c r="Y44" s="119">
        <v>0.11103000000000002</v>
      </c>
      <c r="Z44" s="119" t="s">
        <v>394</v>
      </c>
      <c r="AA44" s="119" t="s">
        <v>394</v>
      </c>
      <c r="AB44" s="119">
        <v>0.17848000000000003</v>
      </c>
      <c r="AC44" s="119" t="s">
        <v>381</v>
      </c>
      <c r="AD44" s="119" t="s">
        <v>381</v>
      </c>
      <c r="AE44" s="107"/>
      <c r="AF44" s="129">
        <v>95340.972239999988</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9.7750000000000021</v>
      </c>
      <c r="F45" s="119">
        <v>1.0855999999999999</v>
      </c>
      <c r="G45" s="119">
        <v>0.23000000000000004</v>
      </c>
      <c r="H45" s="119">
        <v>1.6100000000000003E-3</v>
      </c>
      <c r="I45" s="119">
        <v>1.0304000000000004</v>
      </c>
      <c r="J45" s="119">
        <v>1.0304000000000004</v>
      </c>
      <c r="K45" s="119">
        <v>1.0514285714285718</v>
      </c>
      <c r="L45" s="119">
        <v>0.56672000000000011</v>
      </c>
      <c r="M45" s="119">
        <v>2.5070000000000006</v>
      </c>
      <c r="N45" s="119">
        <v>4.6000000000000006E-2</v>
      </c>
      <c r="O45" s="119">
        <v>2.7936465364718634E-3</v>
      </c>
      <c r="P45" s="119" t="s">
        <v>381</v>
      </c>
      <c r="Q45" s="119">
        <v>2.1989296674955635E-2</v>
      </c>
      <c r="R45" s="119">
        <v>1.3008062764851148E-2</v>
      </c>
      <c r="S45" s="119">
        <v>2.1989296674955635E-2</v>
      </c>
      <c r="T45" s="119">
        <v>0.70225423483221372</v>
      </c>
      <c r="U45" s="119">
        <v>5.1289959573609559E-2</v>
      </c>
      <c r="V45" s="119">
        <v>0.12593315721688098</v>
      </c>
      <c r="W45" s="119">
        <v>1.2768902640000002</v>
      </c>
      <c r="X45" s="119" t="s">
        <v>394</v>
      </c>
      <c r="Y45" s="119" t="s">
        <v>394</v>
      </c>
      <c r="Z45" s="119" t="s">
        <v>394</v>
      </c>
      <c r="AA45" s="119" t="s">
        <v>394</v>
      </c>
      <c r="AB45" s="119">
        <v>9.1999999999999998E-3</v>
      </c>
      <c r="AC45" s="119">
        <v>0.78577862400000009</v>
      </c>
      <c r="AD45" s="119">
        <v>0.37324484640000005</v>
      </c>
      <c r="AE45" s="107"/>
      <c r="AF45" s="129">
        <v>9822.2328000000016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8.4902447352941159</v>
      </c>
      <c r="F47" s="119">
        <v>2.3568494741176469</v>
      </c>
      <c r="G47" s="119">
        <v>0.36482619999999999</v>
      </c>
      <c r="H47" s="119">
        <v>6.2231255882352931E-4</v>
      </c>
      <c r="I47" s="119">
        <v>1.1122283191496964</v>
      </c>
      <c r="J47" s="119">
        <v>1.1122283191496964</v>
      </c>
      <c r="K47" s="119">
        <v>1.1349268562752006</v>
      </c>
      <c r="L47" s="119">
        <v>0.58097653570427432</v>
      </c>
      <c r="M47" s="119">
        <v>64.217146911764701</v>
      </c>
      <c r="N47" s="119">
        <v>2.4293868719716372</v>
      </c>
      <c r="O47" s="119">
        <v>2.733179241379307E-4</v>
      </c>
      <c r="P47" s="119" t="s">
        <v>381</v>
      </c>
      <c r="Q47" s="119" t="s">
        <v>381</v>
      </c>
      <c r="R47" s="119">
        <v>4.926967015399103E-4</v>
      </c>
      <c r="S47" s="119">
        <v>1.1276019898217733E-2</v>
      </c>
      <c r="T47" s="119">
        <v>1.1081075000000001E-3</v>
      </c>
      <c r="U47" s="119">
        <v>5.8947549999999998E-3</v>
      </c>
      <c r="V47" s="119">
        <v>1.1235378711781607E-2</v>
      </c>
      <c r="W47" s="119" t="s">
        <v>381</v>
      </c>
      <c r="X47" s="119">
        <v>3.2369099999999995E-3</v>
      </c>
      <c r="Y47" s="119">
        <v>4.5334899999999994E-3</v>
      </c>
      <c r="Z47" s="119" t="s">
        <v>394</v>
      </c>
      <c r="AA47" s="119" t="s">
        <v>394</v>
      </c>
      <c r="AB47" s="119">
        <v>7.8064257016E-3</v>
      </c>
      <c r="AC47" s="119" t="s">
        <v>381</v>
      </c>
      <c r="AD47" s="119" t="s">
        <v>381</v>
      </c>
      <c r="AE47" s="107"/>
      <c r="AF47" s="129">
        <v>16130.056050359997</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3.8E-3</v>
      </c>
      <c r="G48" s="119" t="s">
        <v>381</v>
      </c>
      <c r="H48" s="119" t="s">
        <v>381</v>
      </c>
      <c r="I48" s="119">
        <v>5.4239850000000006E-2</v>
      </c>
      <c r="J48" s="119">
        <v>0.54239850000000001</v>
      </c>
      <c r="K48" s="119">
        <v>1.084797</v>
      </c>
      <c r="L48" s="119">
        <v>4.6103872500000004E-2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1.9E-2</v>
      </c>
      <c r="AL48" s="97" t="s">
        <v>357</v>
      </c>
    </row>
    <row r="49" spans="1:38" s="1" customFormat="1" ht="24.75" customHeight="1" thickBot="1">
      <c r="A49" s="45" t="s">
        <v>114</v>
      </c>
      <c r="B49" s="45" t="s">
        <v>183</v>
      </c>
      <c r="C49" s="73" t="s">
        <v>66</v>
      </c>
      <c r="D49" s="64"/>
      <c r="E49" s="119" t="s">
        <v>413</v>
      </c>
      <c r="F49" s="119">
        <v>2.4950000000000001</v>
      </c>
      <c r="G49" s="119" t="s">
        <v>413</v>
      </c>
      <c r="H49" s="119" t="s">
        <v>413</v>
      </c>
      <c r="I49" s="119">
        <v>0.10562832</v>
      </c>
      <c r="J49" s="119">
        <v>0.251496</v>
      </c>
      <c r="K49" s="119">
        <v>0.31436999999999993</v>
      </c>
      <c r="L49" s="119">
        <v>5.1757876800000005E-2</v>
      </c>
      <c r="M49" s="119" t="s">
        <v>381</v>
      </c>
      <c r="N49" s="119">
        <v>1.0977999999999999</v>
      </c>
      <c r="O49" s="119">
        <v>0.2495</v>
      </c>
      <c r="P49" s="119">
        <v>0.1497</v>
      </c>
      <c r="Q49" s="119">
        <v>9.98E-2</v>
      </c>
      <c r="R49" s="119">
        <v>0.84830000000000005</v>
      </c>
      <c r="S49" s="119">
        <v>0.44909999999999994</v>
      </c>
      <c r="T49" s="119">
        <v>0.32435000000000003</v>
      </c>
      <c r="U49" s="119" t="s">
        <v>381</v>
      </c>
      <c r="V49" s="119">
        <v>1.0977999999999999</v>
      </c>
      <c r="W49" s="119" t="s">
        <v>381</v>
      </c>
      <c r="X49" s="119" t="s">
        <v>381</v>
      </c>
      <c r="Y49" s="119" t="s">
        <v>381</v>
      </c>
      <c r="Z49" s="119" t="s">
        <v>381</v>
      </c>
      <c r="AA49" s="119" t="s">
        <v>381</v>
      </c>
      <c r="AB49" s="119">
        <v>2.6446999999999999E-6</v>
      </c>
      <c r="AC49" s="119" t="s">
        <v>381</v>
      </c>
      <c r="AD49" s="119" t="s">
        <v>381</v>
      </c>
      <c r="AE49" s="107"/>
      <c r="AF49" s="106" t="s">
        <v>381</v>
      </c>
      <c r="AG49" s="106" t="s">
        <v>381</v>
      </c>
      <c r="AH49" s="106" t="s">
        <v>381</v>
      </c>
      <c r="AI49" s="106" t="s">
        <v>381</v>
      </c>
      <c r="AJ49" s="106" t="s">
        <v>381</v>
      </c>
      <c r="AK49" s="106">
        <v>4.99</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1.339562255515935</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5.0152839999999994</v>
      </c>
      <c r="AL51" s="97" t="s">
        <v>359</v>
      </c>
    </row>
    <row r="52" spans="1:38" s="1" customFormat="1" ht="24.75" customHeight="1" thickBot="1">
      <c r="A52" s="45" t="s">
        <v>114</v>
      </c>
      <c r="B52" s="59" t="s">
        <v>316</v>
      </c>
      <c r="C52" s="74" t="s">
        <v>131</v>
      </c>
      <c r="D52" s="94"/>
      <c r="E52" s="119">
        <v>6.2074999999999996</v>
      </c>
      <c r="F52" s="119">
        <v>19.295512499999997</v>
      </c>
      <c r="G52" s="119">
        <v>32.090000000000003</v>
      </c>
      <c r="H52" s="119">
        <v>0.10290940000000003</v>
      </c>
      <c r="I52" s="119">
        <v>0.29648495454545454</v>
      </c>
      <c r="J52" s="119">
        <v>0.67693949999999992</v>
      </c>
      <c r="K52" s="119">
        <v>0.86155936363636343</v>
      </c>
      <c r="L52" s="119">
        <v>3.8543044090909091E-2</v>
      </c>
      <c r="M52" s="119">
        <v>4.0813687938742857</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96.872</v>
      </c>
      <c r="AL52" s="97" t="s">
        <v>360</v>
      </c>
    </row>
    <row r="53" spans="1:38" s="1" customFormat="1" ht="24.75" customHeight="1" thickBot="1">
      <c r="A53" s="45" t="s">
        <v>114</v>
      </c>
      <c r="B53" s="59" t="s">
        <v>317</v>
      </c>
      <c r="C53" s="74" t="s">
        <v>68</v>
      </c>
      <c r="D53" s="94"/>
      <c r="E53" s="119" t="s">
        <v>381</v>
      </c>
      <c r="F53" s="119">
        <v>34.870097736448002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29.393986648853669</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67.441000000000003</v>
      </c>
      <c r="AL54" s="97" t="s">
        <v>356</v>
      </c>
    </row>
    <row r="55" spans="1:38" s="1" customFormat="1" ht="24.75" customHeight="1" thickBot="1">
      <c r="A55" s="45" t="s">
        <v>114</v>
      </c>
      <c r="B55" s="59" t="s">
        <v>187</v>
      </c>
      <c r="C55" s="74" t="s">
        <v>260</v>
      </c>
      <c r="D55" s="94"/>
      <c r="E55" s="119">
        <v>0.27752926421404678</v>
      </c>
      <c r="F55" s="119">
        <v>0.25993938127090299</v>
      </c>
      <c r="G55" s="119">
        <v>10.259782913385381</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78.177257525083604</v>
      </c>
      <c r="AL55" s="97" t="s">
        <v>361</v>
      </c>
    </row>
    <row r="56" spans="1:38" s="1" customFormat="1" ht="24.75" customHeight="1" thickBot="1">
      <c r="A56" s="59" t="s">
        <v>114</v>
      </c>
      <c r="B56" s="59" t="s">
        <v>315</v>
      </c>
      <c r="C56" s="74" t="s">
        <v>146</v>
      </c>
      <c r="D56" s="94" t="s">
        <v>303</v>
      </c>
      <c r="E56" s="119" t="s">
        <v>381</v>
      </c>
      <c r="F56" s="119" t="s">
        <v>381</v>
      </c>
      <c r="G56" s="119" t="s">
        <v>381</v>
      </c>
      <c r="H56" s="119">
        <v>11.474120196285725</v>
      </c>
      <c r="I56" s="119" t="s">
        <v>381</v>
      </c>
      <c r="J56" s="119" t="s">
        <v>381</v>
      </c>
      <c r="K56" s="119" t="s">
        <v>381</v>
      </c>
      <c r="L56" s="119" t="s">
        <v>381</v>
      </c>
      <c r="M56" s="119" t="s">
        <v>381</v>
      </c>
      <c r="N56" s="119">
        <v>6.0435815992683126E-4</v>
      </c>
      <c r="O56" s="119">
        <v>1.0885660322100887E-4</v>
      </c>
      <c r="P56" s="119">
        <v>4.6392928383557344</v>
      </c>
      <c r="Q56" s="119">
        <v>0.6380264624873736</v>
      </c>
      <c r="R56" s="119">
        <v>1.0653167332337404E-3</v>
      </c>
      <c r="S56" s="119">
        <v>1.1351982124483038E-3</v>
      </c>
      <c r="T56" s="119">
        <v>2.9917926045910097E-3</v>
      </c>
      <c r="U56" s="119">
        <v>0.56309079679804208</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4402.7</v>
      </c>
      <c r="AL56" s="97" t="s">
        <v>411</v>
      </c>
    </row>
    <row r="57" spans="1:38" s="1" customFormat="1" ht="24.75" customHeight="1" thickBot="1">
      <c r="A57" s="45" t="s">
        <v>112</v>
      </c>
      <c r="B57" s="45" t="s">
        <v>188</v>
      </c>
      <c r="C57" s="73" t="s">
        <v>69</v>
      </c>
      <c r="D57" s="64"/>
      <c r="E57" s="119" t="s">
        <v>381</v>
      </c>
      <c r="F57" s="119" t="s">
        <v>381</v>
      </c>
      <c r="G57" s="119" t="s">
        <v>381</v>
      </c>
      <c r="H57" s="119" t="s">
        <v>381</v>
      </c>
      <c r="I57" s="119">
        <v>3.7331767199999999</v>
      </c>
      <c r="J57" s="119">
        <v>6.7197180959999994</v>
      </c>
      <c r="K57" s="119">
        <v>7.4663534399999998</v>
      </c>
      <c r="L57" s="119">
        <v>0.11199530159999999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28716.743999999999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0.29750752442184419</v>
      </c>
      <c r="J58" s="119">
        <v>1.5645878161456281</v>
      </c>
      <c r="K58" s="119">
        <v>4.0232258129459009</v>
      </c>
      <c r="L58" s="119">
        <v>1.368534612340483E-3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2556.5160394536406</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4642.6379999999999</v>
      </c>
      <c r="AL59" s="97" t="s">
        <v>364</v>
      </c>
    </row>
    <row r="60" spans="1:38" s="1" customFormat="1" ht="24.75" customHeight="1" thickBot="1">
      <c r="A60" s="45" t="s">
        <v>112</v>
      </c>
      <c r="B60" s="68" t="s">
        <v>323</v>
      </c>
      <c r="C60" s="73" t="s">
        <v>73</v>
      </c>
      <c r="D60" s="92"/>
      <c r="E60" s="119" t="s">
        <v>381</v>
      </c>
      <c r="F60" s="119" t="s">
        <v>381</v>
      </c>
      <c r="G60" s="119" t="s">
        <v>381</v>
      </c>
      <c r="H60" s="119" t="s">
        <v>381</v>
      </c>
      <c r="I60" s="119">
        <v>1.0301957341685599</v>
      </c>
      <c r="J60" s="119">
        <v>10.301957341685601</v>
      </c>
      <c r="K60" s="119">
        <v>21.015992977038625</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206039.146833712</v>
      </c>
      <c r="AL60" s="97" t="s">
        <v>448</v>
      </c>
    </row>
    <row r="61" spans="1:38" s="1" customFormat="1" ht="24.75" customHeight="1" thickBot="1">
      <c r="A61" s="45" t="s">
        <v>112</v>
      </c>
      <c r="B61" s="68" t="s">
        <v>324</v>
      </c>
      <c r="C61" s="73" t="s">
        <v>74</v>
      </c>
      <c r="D61" s="64"/>
      <c r="E61" s="119" t="s">
        <v>381</v>
      </c>
      <c r="F61" s="119" t="s">
        <v>381</v>
      </c>
      <c r="G61" s="119" t="s">
        <v>381</v>
      </c>
      <c r="H61" s="119" t="s">
        <v>381</v>
      </c>
      <c r="I61" s="119">
        <v>3.2863892566666664</v>
      </c>
      <c r="J61" s="119">
        <v>32.863892566666664</v>
      </c>
      <c r="K61" s="119">
        <v>108.94271516666666</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75706.573000000004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0.36699999999999999</v>
      </c>
      <c r="F64" s="119">
        <v>0.11009999999999999</v>
      </c>
      <c r="G64" s="119">
        <v>1.468E-2</v>
      </c>
      <c r="H64" s="119">
        <v>1.1009999999999999E-2</v>
      </c>
      <c r="I64" s="119" t="s">
        <v>381</v>
      </c>
      <c r="J64" s="119" t="s">
        <v>381</v>
      </c>
      <c r="K64" s="119" t="s">
        <v>381</v>
      </c>
      <c r="L64" s="119" t="s">
        <v>381</v>
      </c>
      <c r="M64" s="119">
        <v>7.3400000000000007E-2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367</v>
      </c>
      <c r="AL64" s="97" t="s">
        <v>365</v>
      </c>
    </row>
    <row r="65" spans="1:38" s="1" customFormat="1" ht="24.75" customHeight="1" thickBot="1">
      <c r="A65" s="45" t="s">
        <v>112</v>
      </c>
      <c r="B65" s="59" t="s">
        <v>192</v>
      </c>
      <c r="C65" s="73" t="s">
        <v>77</v>
      </c>
      <c r="D65" s="64"/>
      <c r="E65" s="119">
        <v>0.64724999999999999</v>
      </c>
      <c r="F65" s="119" t="s">
        <v>381</v>
      </c>
      <c r="G65" s="119" t="s">
        <v>381</v>
      </c>
      <c r="H65" s="119">
        <v>4.3150000000000003E-3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431.5</v>
      </c>
      <c r="AL65" s="97" t="s">
        <v>366</v>
      </c>
    </row>
    <row r="66" spans="1:38" s="1" customFormat="1" ht="24.75" customHeight="1" thickBot="1">
      <c r="A66" s="45" t="s">
        <v>112</v>
      </c>
      <c r="B66" s="59" t="s">
        <v>193</v>
      </c>
      <c r="C66" s="73" t="s">
        <v>78</v>
      </c>
      <c r="D66" s="64"/>
      <c r="E66" s="119">
        <v>2.4899999999999999E-2</v>
      </c>
      <c r="F66" s="119" t="s">
        <v>381</v>
      </c>
      <c r="G66" s="119" t="s">
        <v>381</v>
      </c>
      <c r="H66" s="119" t="s">
        <v>381</v>
      </c>
      <c r="I66" s="119">
        <v>5.2500419999999998E-5</v>
      </c>
      <c r="J66" s="119">
        <v>3.5000280000000003E-4</v>
      </c>
      <c r="K66" s="119">
        <v>5.0000400000000007E-4</v>
      </c>
      <c r="L66" s="119">
        <v>9.4500755999999995E-7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68.400000000000006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4.8000000000000001E-2</v>
      </c>
      <c r="F68" s="119" t="s">
        <v>381</v>
      </c>
      <c r="G68" s="119">
        <v>0.27200000000000002</v>
      </c>
      <c r="H68" s="119" t="s">
        <v>381</v>
      </c>
      <c r="I68" s="119">
        <v>3.5999999999999997E-2</v>
      </c>
      <c r="J68" s="119">
        <v>0.04</v>
      </c>
      <c r="K68" s="119">
        <v>5.7142857142857148E-2</v>
      </c>
      <c r="L68" s="119">
        <v>6.4800000000000003E-4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61.258000000000003</v>
      </c>
      <c r="AL68" s="97" t="s">
        <v>369</v>
      </c>
    </row>
    <row r="69" spans="1:38" s="1" customFormat="1" ht="24.75" customHeight="1" thickBot="1">
      <c r="A69" s="45" t="s">
        <v>112</v>
      </c>
      <c r="B69" s="45" t="s">
        <v>196</v>
      </c>
      <c r="C69" s="73" t="s">
        <v>149</v>
      </c>
      <c r="D69" s="93"/>
      <c r="E69" s="120">
        <v>0.14812878490829084</v>
      </c>
      <c r="F69" s="119" t="s">
        <v>381</v>
      </c>
      <c r="G69" s="119">
        <v>0.20149871476495446</v>
      </c>
      <c r="H69" s="119" t="s">
        <v>381</v>
      </c>
      <c r="I69" s="119">
        <v>2.2499999999999999E-2</v>
      </c>
      <c r="J69" s="119">
        <v>2.5000000000000001E-2</v>
      </c>
      <c r="K69" s="119">
        <v>3.5714285714285719E-2</v>
      </c>
      <c r="L69" s="119">
        <v>4.0500000000000003E-4</v>
      </c>
      <c r="M69" s="119">
        <v>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1000</v>
      </c>
      <c r="AL69" s="97" t="s">
        <v>370</v>
      </c>
    </row>
    <row r="70" spans="1:38" s="1" customFormat="1" ht="24.75" customHeight="1" thickBot="1">
      <c r="A70" s="45" t="s">
        <v>112</v>
      </c>
      <c r="B70" s="45" t="s">
        <v>197</v>
      </c>
      <c r="C70" s="73" t="s">
        <v>326</v>
      </c>
      <c r="D70" s="93"/>
      <c r="E70" s="120">
        <v>1.9877133401402882</v>
      </c>
      <c r="F70" s="119">
        <v>6.4136440874641654</v>
      </c>
      <c r="G70" s="119">
        <v>8.7497658677101668</v>
      </c>
      <c r="H70" s="119">
        <v>0.30713356875000003</v>
      </c>
      <c r="I70" s="119">
        <v>0.54413149073812983</v>
      </c>
      <c r="J70" s="119">
        <v>0.96555468658753218</v>
      </c>
      <c r="K70" s="119">
        <v>1.3793638379821889</v>
      </c>
      <c r="L70" s="119">
        <v>9.7943668332863363E-3</v>
      </c>
      <c r="M70" s="119">
        <v>10.441299915206404</v>
      </c>
      <c r="N70" s="119" t="s">
        <v>381</v>
      </c>
      <c r="O70" s="119">
        <v>0.11307250000000001</v>
      </c>
      <c r="P70" s="119">
        <v>0.99058559999999996</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12235.645816057142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14163.803816057141</v>
      </c>
      <c r="AL71" s="97" t="s">
        <v>397</v>
      </c>
    </row>
    <row r="72" spans="1:38" s="1" customFormat="1" ht="24.75" customHeight="1" thickBot="1">
      <c r="A72" s="45" t="s">
        <v>112</v>
      </c>
      <c r="B72" s="45" t="s">
        <v>199</v>
      </c>
      <c r="C72" s="73" t="s">
        <v>80</v>
      </c>
      <c r="D72" s="64"/>
      <c r="E72" s="119">
        <v>1.8856453098980082</v>
      </c>
      <c r="F72" s="119">
        <v>2.7455788362362457</v>
      </c>
      <c r="G72" s="119">
        <v>1.2879902019475937</v>
      </c>
      <c r="H72" s="119" t="s">
        <v>381</v>
      </c>
      <c r="I72" s="119">
        <v>4.4704003707336515</v>
      </c>
      <c r="J72" s="119">
        <v>5.5861762746434955</v>
      </c>
      <c r="K72" s="119">
        <v>6.9827203433043694</v>
      </c>
      <c r="L72" s="119">
        <v>2.9608032761391137E-2</v>
      </c>
      <c r="M72" s="119">
        <v>70.258507184250021</v>
      </c>
      <c r="N72" s="119">
        <v>58.269904709999999</v>
      </c>
      <c r="O72" s="119">
        <v>0.97892590777499988</v>
      </c>
      <c r="P72" s="119">
        <v>2.1721000973249995</v>
      </c>
      <c r="Q72" s="119">
        <v>0.167572828575</v>
      </c>
      <c r="R72" s="119">
        <v>8.4130654438499999</v>
      </c>
      <c r="S72" s="119">
        <v>5.4877443000000001</v>
      </c>
      <c r="T72" s="119">
        <v>3.3050801148750004</v>
      </c>
      <c r="U72" s="119">
        <v>0.74403021892499988</v>
      </c>
      <c r="V72" s="119">
        <v>498.30913026299999</v>
      </c>
      <c r="W72" s="119">
        <v>63.406738473749996</v>
      </c>
      <c r="X72" s="119" t="s">
        <v>394</v>
      </c>
      <c r="Y72" s="119" t="s">
        <v>394</v>
      </c>
      <c r="Z72" s="119" t="s">
        <v>394</v>
      </c>
      <c r="AA72" s="119" t="s">
        <v>394</v>
      </c>
      <c r="AB72" s="119">
        <v>43.399558505749994</v>
      </c>
      <c r="AC72" s="119" t="s">
        <v>413</v>
      </c>
      <c r="AD72" s="119">
        <v>89.209285199999982</v>
      </c>
      <c r="AE72" s="107"/>
      <c r="AF72" s="106" t="s">
        <v>381</v>
      </c>
      <c r="AG72" s="106" t="s">
        <v>381</v>
      </c>
      <c r="AH72" s="106" t="s">
        <v>381</v>
      </c>
      <c r="AI72" s="106" t="s">
        <v>381</v>
      </c>
      <c r="AJ72" s="106" t="s">
        <v>381</v>
      </c>
      <c r="AK72" s="106">
        <v>24780357</v>
      </c>
      <c r="AL72" s="97" t="s">
        <v>371</v>
      </c>
    </row>
    <row r="73" spans="1:38" s="1" customFormat="1" ht="24.75" customHeight="1" thickBot="1">
      <c r="A73" s="45" t="s">
        <v>112</v>
      </c>
      <c r="B73" s="45" t="s">
        <v>200</v>
      </c>
      <c r="C73" s="73" t="s">
        <v>81</v>
      </c>
      <c r="D73" s="64"/>
      <c r="E73" s="119">
        <v>4.6436500000000009E-3</v>
      </c>
      <c r="F73" s="119" t="s">
        <v>381</v>
      </c>
      <c r="G73" s="119">
        <v>3.2505550000000005E-3</v>
      </c>
      <c r="H73" s="119" t="s">
        <v>381</v>
      </c>
      <c r="I73" s="119">
        <v>4.3496860752787761E-2</v>
      </c>
      <c r="J73" s="119">
        <v>5.7995814337050346E-2</v>
      </c>
      <c r="K73" s="119">
        <v>8.2851163338643355E-2</v>
      </c>
      <c r="L73" s="119">
        <v>4.3496860752787764E-3</v>
      </c>
      <c r="M73" s="119">
        <v>0.15045426000000001</v>
      </c>
      <c r="N73" s="119" t="s">
        <v>381</v>
      </c>
      <c r="O73" s="119" t="s">
        <v>381</v>
      </c>
      <c r="P73" s="119">
        <v>7.1939961241999542E-2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92.873000000000005</v>
      </c>
      <c r="AL73" s="97" t="s">
        <v>372</v>
      </c>
    </row>
    <row r="74" spans="1:38" s="1" customFormat="1" ht="24.75" customHeight="1" thickBot="1">
      <c r="A74" s="45" t="s">
        <v>112</v>
      </c>
      <c r="B74" s="45" t="s">
        <v>201</v>
      </c>
      <c r="C74" s="73" t="s">
        <v>290</v>
      </c>
      <c r="D74" s="64"/>
      <c r="E74" s="119">
        <v>0.40248</v>
      </c>
      <c r="F74" s="119">
        <v>9.3600000000000017E-2</v>
      </c>
      <c r="G74" s="119">
        <v>2.8267199999999999</v>
      </c>
      <c r="H74" s="119" t="s">
        <v>381</v>
      </c>
      <c r="I74" s="119">
        <v>0.32853600000000005</v>
      </c>
      <c r="J74" s="119">
        <v>0.43804799999999994</v>
      </c>
      <c r="K74" s="119">
        <v>0.62578285714285697</v>
      </c>
      <c r="L74" s="119">
        <v>7.5563279999999993E-3</v>
      </c>
      <c r="M74" s="119">
        <v>25.346879999999999</v>
      </c>
      <c r="N74" s="119" t="s">
        <v>381</v>
      </c>
      <c r="O74" s="119">
        <v>1.8720000000000001E-2</v>
      </c>
      <c r="P74" s="119" t="s">
        <v>381</v>
      </c>
      <c r="Q74" s="119" t="s">
        <v>381</v>
      </c>
      <c r="R74" s="119" t="s">
        <v>381</v>
      </c>
      <c r="S74" s="119" t="s">
        <v>381</v>
      </c>
      <c r="T74" s="119">
        <v>9.7344E-2</v>
      </c>
      <c r="U74" s="119" t="s">
        <v>381</v>
      </c>
      <c r="V74" s="119">
        <v>0.37440000000000001</v>
      </c>
      <c r="W74" s="119" t="s">
        <v>413</v>
      </c>
      <c r="X74" s="119" t="s">
        <v>394</v>
      </c>
      <c r="Y74" s="119" t="s">
        <v>394</v>
      </c>
      <c r="Z74" s="119" t="s">
        <v>394</v>
      </c>
      <c r="AA74" s="119" t="s">
        <v>394</v>
      </c>
      <c r="AB74" s="119">
        <v>8.9856000000000005E-2</v>
      </c>
      <c r="AC74" s="119" t="s">
        <v>413</v>
      </c>
      <c r="AD74" s="119" t="s">
        <v>413</v>
      </c>
      <c r="AE74" s="107"/>
      <c r="AF74" s="106" t="s">
        <v>381</v>
      </c>
      <c r="AG74" s="106" t="s">
        <v>381</v>
      </c>
      <c r="AH74" s="106" t="s">
        <v>381</v>
      </c>
      <c r="AI74" s="106" t="s">
        <v>381</v>
      </c>
      <c r="AJ74" s="106" t="s">
        <v>381</v>
      </c>
      <c r="AK74" s="106">
        <v>187.2</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215.8</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145.30000000000001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28.5</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0.16205629999999999</v>
      </c>
      <c r="G80" s="119" t="s">
        <v>381</v>
      </c>
      <c r="H80" s="119" t="s">
        <v>381</v>
      </c>
      <c r="I80" s="119">
        <v>5.2558799999999996E-2</v>
      </c>
      <c r="J80" s="119">
        <v>8.7597999999999995E-2</v>
      </c>
      <c r="K80" s="119">
        <v>0.12514</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6.2569999999999997</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157.61202596680499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2469.025823432667</v>
      </c>
      <c r="AL82" s="97" t="s">
        <v>380</v>
      </c>
    </row>
    <row r="83" spans="1:38" s="1" customFormat="1" ht="24.75" customHeight="1" thickBot="1">
      <c r="A83" s="45" t="s">
        <v>115</v>
      </c>
      <c r="B83" s="83" t="s">
        <v>216</v>
      </c>
      <c r="C83" s="65" t="s">
        <v>72</v>
      </c>
      <c r="D83" s="64"/>
      <c r="E83" s="119" t="s">
        <v>381</v>
      </c>
      <c r="F83" s="119">
        <v>0.65600000000000003</v>
      </c>
      <c r="G83" s="119" t="s">
        <v>381</v>
      </c>
      <c r="H83" s="119" t="s">
        <v>381</v>
      </c>
      <c r="I83" s="119">
        <v>0.32791799999999999</v>
      </c>
      <c r="J83" s="119">
        <v>2.46</v>
      </c>
      <c r="K83" s="119">
        <v>2.46</v>
      </c>
      <c r="L83" s="119">
        <v>1.8691326000000001E-2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41000</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227.90169345742902</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884.78193711747292</v>
      </c>
      <c r="AL85" s="97" t="s">
        <v>379</v>
      </c>
    </row>
    <row r="86" spans="1:38" s="1" customFormat="1" ht="24.75" customHeight="1" thickBot="1">
      <c r="A86" s="45" t="s">
        <v>115</v>
      </c>
      <c r="B86" s="74" t="s">
        <v>219</v>
      </c>
      <c r="C86" s="63" t="s">
        <v>88</v>
      </c>
      <c r="D86" s="64"/>
      <c r="E86" s="119" t="s">
        <v>381</v>
      </c>
      <c r="F86" s="119">
        <v>18.686809640625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26.695442343750003</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77.733712758618694</v>
      </c>
      <c r="G88" s="119" t="s">
        <v>381</v>
      </c>
      <c r="H88" s="119" t="s">
        <v>381</v>
      </c>
      <c r="I88" s="119">
        <v>1.3872516262174681E-2</v>
      </c>
      <c r="J88" s="119">
        <v>1.8496688349566241E-2</v>
      </c>
      <c r="K88" s="119">
        <v>2.3120860436957807E-2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20.557015329499187</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105.60126292961401</v>
      </c>
      <c r="AL89" s="97" t="s">
        <v>400</v>
      </c>
    </row>
    <row r="90" spans="1:38" s="8" customFormat="1" ht="24.75" customHeight="1" thickBot="1">
      <c r="A90" s="45" t="s">
        <v>115</v>
      </c>
      <c r="B90" s="74" t="s">
        <v>223</v>
      </c>
      <c r="C90" s="63" t="s">
        <v>280</v>
      </c>
      <c r="D90" s="64"/>
      <c r="E90" s="119" t="s">
        <v>381</v>
      </c>
      <c r="F90" s="119">
        <v>46.336765142000019</v>
      </c>
      <c r="G90" s="119" t="s">
        <v>381</v>
      </c>
      <c r="H90" s="119" t="s">
        <v>381</v>
      </c>
      <c r="I90" s="119">
        <v>2.05378836</v>
      </c>
      <c r="J90" s="119">
        <v>3.0806825399999997</v>
      </c>
      <c r="K90" s="119">
        <v>3.7652786599999999</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0.17736858800000002</v>
      </c>
      <c r="F91" s="119">
        <v>18.008910835669507</v>
      </c>
      <c r="G91" s="119">
        <v>2.2268876E-2</v>
      </c>
      <c r="H91" s="119">
        <v>0.40451294999999998</v>
      </c>
      <c r="I91" s="119">
        <v>2.9722951719999999</v>
      </c>
      <c r="J91" s="119">
        <v>3.3260900959999997</v>
      </c>
      <c r="K91" s="119">
        <v>3.3991644540000001</v>
      </c>
      <c r="L91" s="119" t="s">
        <v>381</v>
      </c>
      <c r="M91" s="119">
        <v>5.4234849699999996</v>
      </c>
      <c r="N91" s="119">
        <v>5.7810592000000005</v>
      </c>
      <c r="O91" s="119">
        <v>0.52877322400000015</v>
      </c>
      <c r="P91" s="119" t="s">
        <v>381</v>
      </c>
      <c r="Q91" s="119" t="s">
        <v>381</v>
      </c>
      <c r="R91" s="119" t="s">
        <v>381</v>
      </c>
      <c r="S91" s="119" t="s">
        <v>381</v>
      </c>
      <c r="T91" s="119" t="s">
        <v>381</v>
      </c>
      <c r="U91" s="119" t="s">
        <v>381</v>
      </c>
      <c r="V91" s="119" t="s">
        <v>381</v>
      </c>
      <c r="W91" s="119">
        <v>9.7473000000000004E-3</v>
      </c>
      <c r="X91" s="119">
        <v>1.0819503000000001E-2</v>
      </c>
      <c r="Y91" s="119" t="s">
        <v>394</v>
      </c>
      <c r="Z91" s="119" t="s">
        <v>394</v>
      </c>
      <c r="AA91" s="119" t="s">
        <v>394</v>
      </c>
      <c r="AB91" s="119">
        <v>1.0819503000000001E-2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0.15875392499999999</v>
      </c>
      <c r="F92" s="119">
        <v>1.544799625</v>
      </c>
      <c r="G92" s="119">
        <v>0.23519100000000001</v>
      </c>
      <c r="H92" s="119" t="s">
        <v>381</v>
      </c>
      <c r="I92" s="119">
        <v>1.5875392500000002E-2</v>
      </c>
      <c r="J92" s="119">
        <v>2.1167190000000002E-2</v>
      </c>
      <c r="K92" s="119">
        <v>3.9198500000000004E-2</v>
      </c>
      <c r="L92" s="119">
        <v>4.1276020499999991E-4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78.397000000000006</v>
      </c>
      <c r="AL92" s="97" t="s">
        <v>382</v>
      </c>
    </row>
    <row r="93" spans="1:38" s="1" customFormat="1" ht="24.75" customHeight="1" thickBot="1">
      <c r="A93" s="45" t="s">
        <v>112</v>
      </c>
      <c r="B93" s="59" t="s">
        <v>210</v>
      </c>
      <c r="C93" s="73" t="s">
        <v>110</v>
      </c>
      <c r="D93" s="93"/>
      <c r="E93" s="120" t="s">
        <v>381</v>
      </c>
      <c r="F93" s="119">
        <v>27.210804224999997</v>
      </c>
      <c r="G93" s="119" t="s">
        <v>381</v>
      </c>
      <c r="H93" s="119" t="s">
        <v>381</v>
      </c>
      <c r="I93" s="119" t="s">
        <v>381</v>
      </c>
      <c r="J93" s="119">
        <v>1.2476835999999998E-2</v>
      </c>
      <c r="K93" s="119">
        <v>1.2476835999999998E-2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10729.42960659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7.0737299999999994</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7073730</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2.1891600000000002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202.7</v>
      </c>
      <c r="AL98" s="97" t="s">
        <v>405</v>
      </c>
    </row>
    <row r="99" spans="1:38" s="1" customFormat="1" ht="24.75" customHeight="1" thickBot="1">
      <c r="A99" s="45" t="s">
        <v>116</v>
      </c>
      <c r="B99" s="45" t="s">
        <v>224</v>
      </c>
      <c r="C99" s="73" t="s">
        <v>278</v>
      </c>
      <c r="D99" s="96"/>
      <c r="E99" s="122">
        <v>0.77789201226292237</v>
      </c>
      <c r="F99" s="119">
        <v>45.086456177658462</v>
      </c>
      <c r="G99" s="119" t="s">
        <v>381</v>
      </c>
      <c r="H99" s="119">
        <v>76.677470490933928</v>
      </c>
      <c r="I99" s="119">
        <v>0.82177890642941209</v>
      </c>
      <c r="J99" s="119">
        <v>1.2626328282994801</v>
      </c>
      <c r="K99" s="119">
        <v>1.9425120435376617</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2125.5709999999999</v>
      </c>
      <c r="AL99" s="97" t="s">
        <v>384</v>
      </c>
    </row>
    <row r="100" spans="1:38" s="1" customFormat="1" ht="24.75" customHeight="1" thickBot="1">
      <c r="A100" s="45" t="s">
        <v>116</v>
      </c>
      <c r="B100" s="45" t="s">
        <v>225</v>
      </c>
      <c r="C100" s="73" t="s">
        <v>277</v>
      </c>
      <c r="D100" s="96"/>
      <c r="E100" s="122">
        <v>0.57356215228004626</v>
      </c>
      <c r="F100" s="119">
        <v>49.321114001310271</v>
      </c>
      <c r="G100" s="119" t="s">
        <v>381</v>
      </c>
      <c r="H100" s="119">
        <v>82.706751920041441</v>
      </c>
      <c r="I100" s="119">
        <v>1.061565972386139</v>
      </c>
      <c r="J100" s="119">
        <v>1.606752785958999</v>
      </c>
      <c r="K100" s="119">
        <v>2.4719273630138443</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5036.1900000000005</v>
      </c>
      <c r="AL100" s="97" t="s">
        <v>384</v>
      </c>
    </row>
    <row r="101" spans="1:38" s="1" customFormat="1" ht="24.75" customHeight="1" thickBot="1">
      <c r="A101" s="45" t="s">
        <v>116</v>
      </c>
      <c r="B101" s="45" t="s">
        <v>227</v>
      </c>
      <c r="C101" s="73" t="s">
        <v>270</v>
      </c>
      <c r="D101" s="96"/>
      <c r="E101" s="122">
        <v>0.2087611319643429</v>
      </c>
      <c r="F101" s="119">
        <v>1.3412868419296</v>
      </c>
      <c r="G101" s="119" t="s">
        <v>381</v>
      </c>
      <c r="H101" s="119">
        <v>5.4699087996617148</v>
      </c>
      <c r="I101" s="119">
        <v>0.16254874809672185</v>
      </c>
      <c r="J101" s="119">
        <v>0.53545469961273084</v>
      </c>
      <c r="K101" s="119">
        <v>0.82377646094266277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11016.784</v>
      </c>
      <c r="AL101" s="97" t="s">
        <v>384</v>
      </c>
    </row>
    <row r="102" spans="1:38" s="1" customFormat="1" ht="24.75" customHeight="1" thickBot="1">
      <c r="A102" s="45" t="s">
        <v>116</v>
      </c>
      <c r="B102" s="45" t="s">
        <v>228</v>
      </c>
      <c r="C102" s="73" t="s">
        <v>271</v>
      </c>
      <c r="D102" s="96"/>
      <c r="E102" s="122">
        <v>1.6334726730795682E-2</v>
      </c>
      <c r="F102" s="119">
        <v>3.70670129133463</v>
      </c>
      <c r="G102" s="119" t="s">
        <v>381</v>
      </c>
      <c r="H102" s="119">
        <v>35.833451903804743</v>
      </c>
      <c r="I102" s="119">
        <v>0.54719632993</v>
      </c>
      <c r="J102" s="119">
        <v>3.3395099760000004</v>
      </c>
      <c r="K102" s="119">
        <v>5.1377076553846157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8414.4830000000002</v>
      </c>
      <c r="AL102" s="97" t="s">
        <v>384</v>
      </c>
    </row>
    <row r="103" spans="1:38" s="1" customFormat="1" ht="24.75" customHeight="1" thickBot="1">
      <c r="A103" s="45" t="s">
        <v>116</v>
      </c>
      <c r="B103" s="45" t="s">
        <v>226</v>
      </c>
      <c r="C103" s="73" t="s">
        <v>272</v>
      </c>
      <c r="D103" s="96"/>
      <c r="E103" s="123">
        <v>6.981694045604471E-2</v>
      </c>
      <c r="F103" s="119">
        <v>4.0095076945664614</v>
      </c>
      <c r="G103" s="119" t="s">
        <v>381</v>
      </c>
      <c r="H103" s="119">
        <v>6.0983633384655622</v>
      </c>
      <c r="I103" s="119">
        <v>6.3725159422076808E-2</v>
      </c>
      <c r="J103" s="119">
        <v>9.7297908501015579E-2</v>
      </c>
      <c r="K103" s="119">
        <v>0.14968909000156241</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200.48099999999999</v>
      </c>
      <c r="AL103" s="97" t="s">
        <v>384</v>
      </c>
    </row>
    <row r="104" spans="1:38" s="1" customFormat="1" ht="24.75" customHeight="1" thickBot="1">
      <c r="A104" s="45" t="s">
        <v>116</v>
      </c>
      <c r="B104" s="45" t="s">
        <v>344</v>
      </c>
      <c r="C104" s="73" t="s">
        <v>273</v>
      </c>
      <c r="D104" s="96"/>
      <c r="E104" s="122">
        <v>2.6478506228914289E-2</v>
      </c>
      <c r="F104" s="119">
        <v>0.12759297551445001</v>
      </c>
      <c r="G104" s="119" t="s">
        <v>381</v>
      </c>
      <c r="H104" s="119">
        <v>0.64485575563114295</v>
      </c>
      <c r="I104" s="119">
        <v>2.2257141189704836E-2</v>
      </c>
      <c r="J104" s="119">
        <v>7.3317641566086514E-2</v>
      </c>
      <c r="K104" s="119">
        <v>0.11279637164013309</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1397.329</v>
      </c>
      <c r="AL104" s="97" t="s">
        <v>384</v>
      </c>
    </row>
    <row r="105" spans="1:38" s="1" customFormat="1" ht="24.75" customHeight="1" thickBot="1">
      <c r="A105" s="45" t="s">
        <v>116</v>
      </c>
      <c r="B105" s="45" t="s">
        <v>345</v>
      </c>
      <c r="C105" s="73" t="s">
        <v>274</v>
      </c>
      <c r="D105" s="96"/>
      <c r="E105" s="122">
        <v>3.2855040000000002E-2</v>
      </c>
      <c r="F105" s="119">
        <v>0.74685951936000006</v>
      </c>
      <c r="G105" s="119" t="s">
        <v>381</v>
      </c>
      <c r="H105" s="119">
        <v>2.1981641142857145</v>
      </c>
      <c r="I105" s="119">
        <v>4.4352000000000003E-2</v>
      </c>
      <c r="J105" s="119">
        <v>6.9695999999999994E-2</v>
      </c>
      <c r="K105" s="119">
        <v>0.10722461538461538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288</v>
      </c>
      <c r="AL105" s="97" t="s">
        <v>384</v>
      </c>
    </row>
    <row r="106" spans="1:38" s="1" customFormat="1" ht="24.75" customHeight="1" thickBot="1">
      <c r="A106" s="45" t="s">
        <v>116</v>
      </c>
      <c r="B106" s="45" t="s">
        <v>247</v>
      </c>
      <c r="C106" s="73" t="s">
        <v>275</v>
      </c>
      <c r="D106" s="96"/>
      <c r="E106" s="122">
        <v>3.7646400000000005E-3</v>
      </c>
      <c r="F106" s="119">
        <v>3.7766663879999988E-2</v>
      </c>
      <c r="G106" s="119" t="s">
        <v>381</v>
      </c>
      <c r="H106" s="119">
        <v>0.2518729714285714</v>
      </c>
      <c r="I106" s="119">
        <v>2.8285714285714281E-3</v>
      </c>
      <c r="J106" s="119">
        <v>4.5257142857142857E-3</v>
      </c>
      <c r="K106" s="119">
        <v>6.9626373626373627E-3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33</v>
      </c>
      <c r="AL106" s="97" t="s">
        <v>384</v>
      </c>
    </row>
    <row r="107" spans="1:38" s="1" customFormat="1" ht="24.75" customHeight="1" thickBot="1">
      <c r="A107" s="66" t="s">
        <v>116</v>
      </c>
      <c r="B107" s="45" t="s">
        <v>346</v>
      </c>
      <c r="C107" s="66" t="s">
        <v>327</v>
      </c>
      <c r="D107" s="96"/>
      <c r="E107" s="122">
        <v>9.3231610457637726E-2</v>
      </c>
      <c r="F107" s="119">
        <v>3.1436544815652838</v>
      </c>
      <c r="G107" s="119" t="s">
        <v>381</v>
      </c>
      <c r="H107" s="119">
        <v>11.766013250052746</v>
      </c>
      <c r="I107" s="119">
        <v>0.12444548407121764</v>
      </c>
      <c r="J107" s="119">
        <v>1.0074158234336665</v>
      </c>
      <c r="K107" s="119">
        <v>1.549870497590256</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51029.232886345846</v>
      </c>
      <c r="AL107" s="97" t="s">
        <v>384</v>
      </c>
    </row>
    <row r="108" spans="1:38" s="1" customFormat="1" ht="24.75" customHeight="1" thickBot="1">
      <c r="A108" s="66" t="s">
        <v>116</v>
      </c>
      <c r="B108" s="45" t="s">
        <v>347</v>
      </c>
      <c r="C108" s="66" t="s">
        <v>328</v>
      </c>
      <c r="D108" s="96"/>
      <c r="E108" s="122">
        <v>0.15449001826457626</v>
      </c>
      <c r="F108" s="119">
        <v>5.3725031696023215</v>
      </c>
      <c r="G108" s="119" t="s">
        <v>381</v>
      </c>
      <c r="H108" s="119">
        <v>12.873455135921075</v>
      </c>
      <c r="I108" s="119">
        <v>1.1078444555386993</v>
      </c>
      <c r="J108" s="119">
        <v>8.4717517188253488</v>
      </c>
      <c r="K108" s="119">
        <v>13.033464182808229</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101823.93892818929</v>
      </c>
      <c r="AL108" s="97" t="s">
        <v>384</v>
      </c>
    </row>
    <row r="109" spans="1:38" s="1" customFormat="1" ht="24.75" customHeight="1" thickBot="1">
      <c r="A109" s="66" t="s">
        <v>116</v>
      </c>
      <c r="B109" s="45" t="s">
        <v>348</v>
      </c>
      <c r="C109" s="66" t="s">
        <v>313</v>
      </c>
      <c r="D109" s="96"/>
      <c r="E109" s="122">
        <v>8.6291764945413157E-2</v>
      </c>
      <c r="F109" s="119">
        <v>2.9741608439821685</v>
      </c>
      <c r="G109" s="119" t="s">
        <v>381</v>
      </c>
      <c r="H109" s="119">
        <v>7.190582130178572</v>
      </c>
      <c r="I109" s="119">
        <v>0.24774144926470593</v>
      </c>
      <c r="J109" s="119">
        <v>1.3625779709558823</v>
      </c>
      <c r="K109" s="119">
        <v>2.0962738014705882</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12958.7835</v>
      </c>
      <c r="AL109" s="97" t="s">
        <v>384</v>
      </c>
    </row>
    <row r="110" spans="1:38" s="1" customFormat="1" ht="24.75" customHeight="1" thickBot="1">
      <c r="A110" s="66" t="s">
        <v>116</v>
      </c>
      <c r="B110" s="45" t="s">
        <v>349</v>
      </c>
      <c r="C110" s="67" t="s">
        <v>314</v>
      </c>
      <c r="D110" s="96"/>
      <c r="E110" s="122">
        <v>6.5734575047029342E-2</v>
      </c>
      <c r="F110" s="119">
        <v>7.0608322589021189</v>
      </c>
      <c r="G110" s="119" t="s">
        <v>381</v>
      </c>
      <c r="H110" s="119">
        <v>5.4775778542373645</v>
      </c>
      <c r="I110" s="119">
        <v>0.31313435869210526</v>
      </c>
      <c r="J110" s="119">
        <v>2.0881126103225913</v>
      </c>
      <c r="K110" s="119">
        <v>3.212480938957833</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30764.911977799231</v>
      </c>
      <c r="AL110" s="97" t="s">
        <v>384</v>
      </c>
    </row>
    <row r="111" spans="1:38" s="1" customFormat="1" ht="24.75" customHeight="1" thickBot="1">
      <c r="A111" s="45" t="s">
        <v>116</v>
      </c>
      <c r="B111" s="45" t="s">
        <v>350</v>
      </c>
      <c r="C111" s="73" t="s">
        <v>276</v>
      </c>
      <c r="D111" s="96"/>
      <c r="E111" s="122">
        <v>0.11478092663501431</v>
      </c>
      <c r="F111" s="119">
        <v>1.5463808910679067</v>
      </c>
      <c r="G111" s="119" t="s">
        <v>381</v>
      </c>
      <c r="H111" s="119">
        <v>8.8461281692136637</v>
      </c>
      <c r="I111" s="119">
        <v>3.582857142857142E-4</v>
      </c>
      <c r="J111" s="119">
        <v>6.9097959183673466E-4</v>
      </c>
      <c r="K111" s="119">
        <v>1.0630455259026687E-3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18240.802269590935</v>
      </c>
      <c r="AL111" s="97" t="s">
        <v>384</v>
      </c>
    </row>
    <row r="112" spans="1:38" s="1" customFormat="1" ht="24.75" customHeight="1" thickBot="1">
      <c r="A112" s="45" t="s">
        <v>126</v>
      </c>
      <c r="B112" s="45" t="s">
        <v>294</v>
      </c>
      <c r="C112" s="73" t="s">
        <v>295</v>
      </c>
      <c r="D112" s="64"/>
      <c r="E112" s="119">
        <v>31.552616151584679</v>
      </c>
      <c r="F112" s="119" t="s">
        <v>381</v>
      </c>
      <c r="G112" s="119" t="s">
        <v>381</v>
      </c>
      <c r="H112" s="119">
        <v>116.37145250126413</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788815403.78961682</v>
      </c>
      <c r="AL112" s="97" t="s">
        <v>393</v>
      </c>
    </row>
    <row r="113" spans="1:38" s="1" customFormat="1" ht="24.75" customHeight="1" thickBot="1">
      <c r="A113" s="45" t="s">
        <v>126</v>
      </c>
      <c r="B113" s="61" t="s">
        <v>244</v>
      </c>
      <c r="C113" s="75" t="s">
        <v>133</v>
      </c>
      <c r="D113" s="64"/>
      <c r="E113" s="119">
        <v>20.920759597437172</v>
      </c>
      <c r="F113" s="119">
        <v>20.747283746104831</v>
      </c>
      <c r="G113" s="119" t="s">
        <v>381</v>
      </c>
      <c r="H113" s="119">
        <v>84.059047549439825</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523018989.93592924</v>
      </c>
      <c r="AL113" s="97" t="s">
        <v>402</v>
      </c>
    </row>
    <row r="114" spans="1:38" s="1" customFormat="1" ht="24.75" customHeight="1" thickBot="1">
      <c r="A114" s="45" t="s">
        <v>126</v>
      </c>
      <c r="B114" s="61" t="s">
        <v>245</v>
      </c>
      <c r="C114" s="75" t="s">
        <v>134</v>
      </c>
      <c r="D114" s="64"/>
      <c r="E114" s="119">
        <v>0.44417929381272397</v>
      </c>
      <c r="F114" s="119" t="s">
        <v>381</v>
      </c>
      <c r="G114" s="119" t="s">
        <v>381</v>
      </c>
      <c r="H114" s="119">
        <v>1.443582704891353</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11104482.345318107</v>
      </c>
      <c r="AL114" s="97" t="s">
        <v>402</v>
      </c>
    </row>
    <row r="115" spans="1:38" s="1" customFormat="1" ht="24.75" customHeight="1" thickBot="1">
      <c r="A115" s="45" t="s">
        <v>126</v>
      </c>
      <c r="B115" s="61" t="s">
        <v>246</v>
      </c>
      <c r="C115" s="75" t="s">
        <v>351</v>
      </c>
      <c r="D115" s="64"/>
      <c r="E115" s="119">
        <v>0.73169896000000001</v>
      </c>
      <c r="F115" s="119" t="s">
        <v>381</v>
      </c>
      <c r="G115" s="119" t="s">
        <v>381</v>
      </c>
      <c r="H115" s="119">
        <v>1.4633979199999998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18292474.000000004</v>
      </c>
      <c r="AL115" s="97" t="s">
        <v>401</v>
      </c>
    </row>
    <row r="116" spans="1:38" s="1" customFormat="1" ht="24.75" customHeight="1" thickBot="1">
      <c r="A116" s="45" t="s">
        <v>126</v>
      </c>
      <c r="B116" s="45" t="s">
        <v>250</v>
      </c>
      <c r="C116" s="74" t="s">
        <v>293</v>
      </c>
      <c r="D116" s="64"/>
      <c r="E116" s="119">
        <v>8.3848306195417681</v>
      </c>
      <c r="F116" s="119">
        <v>0.16773772695869646</v>
      </c>
      <c r="G116" s="119" t="s">
        <v>381</v>
      </c>
      <c r="H116" s="119">
        <v>11.571839938372865</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212019527.2385442</v>
      </c>
      <c r="AL116" s="97" t="s">
        <v>402</v>
      </c>
    </row>
    <row r="117" spans="1:38" s="1" customFormat="1" ht="24.75" customHeight="1" thickBot="1">
      <c r="A117" s="45" t="s">
        <v>126</v>
      </c>
      <c r="B117" s="45" t="s">
        <v>297</v>
      </c>
      <c r="C117" s="74" t="s">
        <v>298</v>
      </c>
      <c r="D117" s="64"/>
      <c r="E117" s="119" t="s">
        <v>394</v>
      </c>
      <c r="F117" s="119" t="s">
        <v>381</v>
      </c>
      <c r="G117" s="119" t="s">
        <v>381</v>
      </c>
      <c r="H117" s="119">
        <v>5.0525423395223692</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9685794.370000001</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0.47756422860000003</v>
      </c>
      <c r="J119" s="119">
        <v>12.416669943600001</v>
      </c>
      <c r="K119" s="119">
        <v>12.416669943600001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7959403.8100000005</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7.8409424999999997</v>
      </c>
      <c r="G121" s="119" t="s">
        <v>381</v>
      </c>
      <c r="H121" s="119">
        <v>1.5911150364285713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191729671.70000002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27.957499999999996</v>
      </c>
      <c r="AD122" s="119" t="s">
        <v>381</v>
      </c>
      <c r="AE122" s="107"/>
      <c r="AF122" s="106" t="s">
        <v>381</v>
      </c>
      <c r="AG122" s="106" t="s">
        <v>381</v>
      </c>
      <c r="AH122" s="106" t="s">
        <v>381</v>
      </c>
      <c r="AI122" s="106" t="s">
        <v>381</v>
      </c>
      <c r="AJ122" s="106" t="s">
        <v>381</v>
      </c>
      <c r="AK122" s="129">
        <v>111657</v>
      </c>
      <c r="AL122" s="97" t="s">
        <v>408</v>
      </c>
    </row>
    <row r="123" spans="1:38" s="1" customFormat="1" ht="24.75" customHeight="1" thickBot="1">
      <c r="A123" s="45" t="s">
        <v>126</v>
      </c>
      <c r="B123" s="45" t="s">
        <v>229</v>
      </c>
      <c r="C123" s="73" t="s">
        <v>299</v>
      </c>
      <c r="D123" s="64"/>
      <c r="E123" s="119">
        <v>0.52334994622275088</v>
      </c>
      <c r="F123" s="119">
        <v>0.81406141371063012</v>
      </c>
      <c r="G123" s="119">
        <v>7.9928776997190032E-2</v>
      </c>
      <c r="H123" s="119">
        <v>0.50241594837384007</v>
      </c>
      <c r="I123" s="119">
        <v>1.17927327814794</v>
      </c>
      <c r="J123" s="119">
        <v>1.2420752716946701</v>
      </c>
      <c r="K123" s="119">
        <v>1.3800836352163002</v>
      </c>
      <c r="L123" s="119">
        <v>0.11885151798243002</v>
      </c>
      <c r="M123" s="119">
        <v>19.259278020997176</v>
      </c>
      <c r="N123" s="119">
        <v>2.0510411602603602E-2</v>
      </c>
      <c r="O123" s="119">
        <v>0.12558002949848004</v>
      </c>
      <c r="P123" s="119">
        <v>2.2064757826141E-2</v>
      </c>
      <c r="Q123" s="119">
        <v>1.0215586250022201E-2</v>
      </c>
      <c r="R123" s="119">
        <v>2.2962609594980005E-2</v>
      </c>
      <c r="S123" s="119">
        <v>1.7820770835752599E-2</v>
      </c>
      <c r="T123" s="119">
        <v>1.1045181998157001E-2</v>
      </c>
      <c r="U123" s="119">
        <v>8.2223318224240033E-3</v>
      </c>
      <c r="V123" s="119">
        <v>0.17258472637512001</v>
      </c>
      <c r="W123" s="119">
        <v>0.12207689136200002</v>
      </c>
      <c r="X123" s="119">
        <v>7.1055095520444839E-2</v>
      </c>
      <c r="Y123" s="119">
        <v>0.19546667716172522</v>
      </c>
      <c r="Z123" s="119">
        <v>7.771900881369348E-2</v>
      </c>
      <c r="AA123" s="119">
        <v>5.1949019606386336E-2</v>
      </c>
      <c r="AB123" s="119">
        <v>0.39618980110224983</v>
      </c>
      <c r="AC123" s="119" t="s">
        <v>381</v>
      </c>
      <c r="AD123" s="119" t="s">
        <v>381</v>
      </c>
      <c r="AE123" s="107"/>
      <c r="AF123" s="106" t="s">
        <v>381</v>
      </c>
      <c r="AG123" s="106" t="s">
        <v>381</v>
      </c>
      <c r="AH123" s="106" t="s">
        <v>381</v>
      </c>
      <c r="AI123" s="106" t="s">
        <v>381</v>
      </c>
      <c r="AJ123" s="106" t="s">
        <v>381</v>
      </c>
      <c r="AK123" s="106">
        <v>419.83842619999996</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8.5084468929081343</v>
      </c>
      <c r="G125" s="119" t="s">
        <v>381</v>
      </c>
      <c r="H125" s="119">
        <v>6.898386942403981</v>
      </c>
      <c r="I125" s="119">
        <v>5.6573470083634407E-4</v>
      </c>
      <c r="J125" s="119">
        <v>3.7544211964593739E-3</v>
      </c>
      <c r="K125" s="119">
        <v>3.7544211964593739E-3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26132.288145435032</v>
      </c>
      <c r="AL125" s="97" t="s">
        <v>392</v>
      </c>
    </row>
    <row r="126" spans="1:38" s="1" customFormat="1" ht="24.75" customHeight="1" thickBot="1">
      <c r="A126" s="45" t="s">
        <v>117</v>
      </c>
      <c r="B126" s="45" t="s">
        <v>102</v>
      </c>
      <c r="C126" s="73" t="s">
        <v>257</v>
      </c>
      <c r="D126" s="64"/>
      <c r="E126" s="119" t="s">
        <v>381</v>
      </c>
      <c r="F126" s="119">
        <v>0.11345967561600001</v>
      </c>
      <c r="G126" s="119" t="s">
        <v>381</v>
      </c>
      <c r="H126" s="119">
        <v>0.53599620000000003</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2233.3175000000001</v>
      </c>
      <c r="AL126" s="97" t="s">
        <v>403</v>
      </c>
    </row>
    <row r="127" spans="1:38" s="1" customFormat="1" ht="24.75" customHeight="1" thickBot="1">
      <c r="A127" s="45" t="s">
        <v>117</v>
      </c>
      <c r="B127" s="45" t="s">
        <v>103</v>
      </c>
      <c r="C127" s="73" t="s">
        <v>258</v>
      </c>
      <c r="D127" s="64"/>
      <c r="E127" s="119" t="s">
        <v>381</v>
      </c>
      <c r="F127" s="119" t="s">
        <v>381</v>
      </c>
      <c r="G127" s="119" t="s">
        <v>381</v>
      </c>
      <c r="H127" s="119">
        <v>3.2526352088376627E-2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934822.54291030986</v>
      </c>
      <c r="AL127" s="144" t="s">
        <v>409</v>
      </c>
    </row>
    <row r="128" spans="1:38" s="1" customFormat="1" ht="24.75" customHeight="1" thickBot="1">
      <c r="A128" s="45" t="s">
        <v>117</v>
      </c>
      <c r="B128" s="59" t="s">
        <v>232</v>
      </c>
      <c r="C128" s="74" t="s">
        <v>99</v>
      </c>
      <c r="D128" s="64" t="s">
        <v>97</v>
      </c>
      <c r="E128" s="119">
        <v>0.29672299999999996</v>
      </c>
      <c r="F128" s="119">
        <v>0.11880788919999999</v>
      </c>
      <c r="G128" s="119">
        <v>0.10062779999999999</v>
      </c>
      <c r="H128" s="119">
        <v>7.7405999999999992E-4</v>
      </c>
      <c r="I128" s="119">
        <v>7.9703696350364953E-3</v>
      </c>
      <c r="J128" s="119">
        <v>1.1868919999999998E-2</v>
      </c>
      <c r="K128" s="119">
        <v>1.2111142857142855E-2</v>
      </c>
      <c r="L128" s="119">
        <v>2.7896293722627733E-4</v>
      </c>
      <c r="M128" s="119">
        <v>1.8061399999999998E-2</v>
      </c>
      <c r="N128" s="119">
        <v>0.348327</v>
      </c>
      <c r="O128" s="119">
        <v>6.4504999999999993E-2</v>
      </c>
      <c r="P128" s="119">
        <v>3.8702999999999994E-2</v>
      </c>
      <c r="Q128" s="119">
        <v>1.2900999999999999E-2</v>
      </c>
      <c r="R128" s="119">
        <v>0.11610899999999999</v>
      </c>
      <c r="S128" s="119">
        <v>0.25801999999999997</v>
      </c>
      <c r="T128" s="119">
        <v>4.2186270000000006</v>
      </c>
      <c r="U128" s="119">
        <v>3.3542599999999995E-3</v>
      </c>
      <c r="V128" s="119">
        <v>4.3863399999999999E-3</v>
      </c>
      <c r="W128" s="119">
        <v>5.6788922900000012</v>
      </c>
      <c r="X128" s="119">
        <v>2.2862531645569621E-3</v>
      </c>
      <c r="Y128" s="119">
        <v>4.8718966244725732E-3</v>
      </c>
      <c r="Z128" s="119">
        <v>2.5856434599156116E-3</v>
      </c>
      <c r="AA128" s="119">
        <v>3.1572067510548521E-3</v>
      </c>
      <c r="AB128" s="119">
        <v>1.2900999999999999E-2</v>
      </c>
      <c r="AC128" s="119">
        <v>0.25801999999999997</v>
      </c>
      <c r="AD128" s="119">
        <v>1.2901</v>
      </c>
      <c r="AE128" s="107"/>
      <c r="AF128" s="106" t="s">
        <v>381</v>
      </c>
      <c r="AG128" s="106" t="s">
        <v>381</v>
      </c>
      <c r="AH128" s="106" t="s">
        <v>381</v>
      </c>
      <c r="AI128" s="106" t="s">
        <v>381</v>
      </c>
      <c r="AJ128" s="106" t="s">
        <v>381</v>
      </c>
      <c r="AK128" s="106">
        <v>258.02</v>
      </c>
      <c r="AL128" s="97" t="s">
        <v>385</v>
      </c>
    </row>
    <row r="129" spans="1:67" s="1" customFormat="1" ht="24.75" customHeight="1" thickBot="1">
      <c r="A129" s="45" t="s">
        <v>117</v>
      </c>
      <c r="B129" s="59" t="s">
        <v>329</v>
      </c>
      <c r="C129" s="65" t="s">
        <v>98</v>
      </c>
      <c r="D129" s="64" t="s">
        <v>97</v>
      </c>
      <c r="E129" s="119">
        <v>0.42652600000000002</v>
      </c>
      <c r="F129" s="119">
        <v>1.5781462000000002</v>
      </c>
      <c r="G129" s="119">
        <v>0.27297664000000005</v>
      </c>
      <c r="H129" s="119" t="s">
        <v>381</v>
      </c>
      <c r="I129" s="119">
        <v>2.9247497142857147E-2</v>
      </c>
      <c r="J129" s="119">
        <v>5.1183120000000006E-2</v>
      </c>
      <c r="K129" s="119">
        <v>5.222767346938776E-2</v>
      </c>
      <c r="L129" s="119">
        <v>1.0236624000000002E-3</v>
      </c>
      <c r="M129" s="119">
        <v>0.11942728000000001</v>
      </c>
      <c r="N129" s="119">
        <v>5.1183119999999995</v>
      </c>
      <c r="O129" s="119">
        <v>0.17061040000000002</v>
      </c>
      <c r="P129" s="119">
        <v>0.17061040000000002</v>
      </c>
      <c r="Q129" s="119">
        <v>2.5591560000000003E-2</v>
      </c>
      <c r="R129" s="119">
        <v>0.34122080000000005</v>
      </c>
      <c r="S129" s="119">
        <v>0.25591559999999997</v>
      </c>
      <c r="T129" s="119">
        <v>0.17061040000000002</v>
      </c>
      <c r="U129" s="119">
        <v>1.2795780000000002E-3</v>
      </c>
      <c r="V129" s="119">
        <v>2.6871138000000001</v>
      </c>
      <c r="W129" s="119">
        <v>29.281649219999998</v>
      </c>
      <c r="X129" s="119">
        <v>4.0470373953488376E-2</v>
      </c>
      <c r="Y129" s="119">
        <v>5.5547572093023268E-3</v>
      </c>
      <c r="Z129" s="119">
        <v>4.8405741395348839E-2</v>
      </c>
      <c r="AA129" s="119">
        <v>7.9353674418604653E-3</v>
      </c>
      <c r="AB129" s="119">
        <v>0.10236624000000001</v>
      </c>
      <c r="AC129" s="119">
        <v>2.1326300000000003E-2</v>
      </c>
      <c r="AD129" s="119">
        <v>1.0663150000000001</v>
      </c>
      <c r="AE129" s="107"/>
      <c r="AF129" s="106" t="s">
        <v>381</v>
      </c>
      <c r="AG129" s="106" t="s">
        <v>381</v>
      </c>
      <c r="AH129" s="106" t="s">
        <v>381</v>
      </c>
      <c r="AI129" s="106" t="s">
        <v>381</v>
      </c>
      <c r="AJ129" s="106" t="s">
        <v>381</v>
      </c>
      <c r="AK129" s="106">
        <v>213.26300000000001</v>
      </c>
      <c r="AL129" s="97" t="s">
        <v>386</v>
      </c>
    </row>
    <row r="130" spans="1:67" s="1" customFormat="1" ht="24.75" customHeight="1" thickBot="1">
      <c r="A130" s="45" t="s">
        <v>117</v>
      </c>
      <c r="B130" s="59" t="s">
        <v>330</v>
      </c>
      <c r="C130" s="84" t="s">
        <v>331</v>
      </c>
      <c r="D130" s="64" t="s">
        <v>97</v>
      </c>
      <c r="E130" s="119">
        <v>7.5199999999999996E-4</v>
      </c>
      <c r="F130" s="119">
        <v>2.7824E-3</v>
      </c>
      <c r="G130" s="119">
        <v>4.8128E-4</v>
      </c>
      <c r="H130" s="119" t="s">
        <v>381</v>
      </c>
      <c r="I130" s="119">
        <v>5.1565714285714281E-5</v>
      </c>
      <c r="J130" s="119">
        <v>9.0240000000000003E-5</v>
      </c>
      <c r="K130" s="119">
        <v>9.208163265306122E-5</v>
      </c>
      <c r="L130" s="119">
        <v>1.8048000000000003E-6</v>
      </c>
      <c r="M130" s="119">
        <v>2.8357919999999996E-5</v>
      </c>
      <c r="N130" s="119">
        <v>9.0240000000000008E-3</v>
      </c>
      <c r="O130" s="119">
        <v>3.0079999999999999E-4</v>
      </c>
      <c r="P130" s="119">
        <v>3.0079999999999999E-4</v>
      </c>
      <c r="Q130" s="119">
        <v>4.5120000000000002E-5</v>
      </c>
      <c r="R130" s="119">
        <v>6.0159999999999999E-4</v>
      </c>
      <c r="S130" s="119">
        <v>4.5120000000000002E-4</v>
      </c>
      <c r="T130" s="119">
        <v>3.0079999999999999E-4</v>
      </c>
      <c r="U130" s="119">
        <v>2.2560000000000001E-6</v>
      </c>
      <c r="V130" s="119">
        <v>4.7375999999999998E-3</v>
      </c>
      <c r="W130" s="119">
        <v>7.5200000000000003E-2</v>
      </c>
      <c r="X130" s="119">
        <v>7.1352558139534879E-5</v>
      </c>
      <c r="Y130" s="119">
        <v>9.7934883720930246E-6</v>
      </c>
      <c r="Z130" s="119">
        <v>8.5343255813953489E-5</v>
      </c>
      <c r="AA130" s="119">
        <v>1.3990697674418605E-5</v>
      </c>
      <c r="AB130" s="119">
        <v>1.8048000000000001E-4</v>
      </c>
      <c r="AC130" s="119" t="s">
        <v>381</v>
      </c>
      <c r="AD130" s="119" t="s">
        <v>381</v>
      </c>
      <c r="AE130" s="107"/>
      <c r="AF130" s="106" t="s">
        <v>381</v>
      </c>
      <c r="AG130" s="106" t="s">
        <v>381</v>
      </c>
      <c r="AH130" s="106" t="s">
        <v>381</v>
      </c>
      <c r="AI130" s="106" t="s">
        <v>381</v>
      </c>
      <c r="AJ130" s="106" t="s">
        <v>381</v>
      </c>
      <c r="AK130" s="106">
        <v>0.376</v>
      </c>
      <c r="AL130" s="97" t="s">
        <v>386</v>
      </c>
    </row>
    <row r="131" spans="1:67" s="1" customFormat="1" ht="24.75" customHeight="1" thickBot="1">
      <c r="A131" s="45" t="s">
        <v>117</v>
      </c>
      <c r="B131" s="59" t="s">
        <v>332</v>
      </c>
      <c r="C131" s="65" t="s">
        <v>148</v>
      </c>
      <c r="D131" s="64" t="s">
        <v>97</v>
      </c>
      <c r="E131" s="119">
        <v>3.1080599760000004E-2</v>
      </c>
      <c r="F131" s="119">
        <v>3.6042999999999999E-2</v>
      </c>
      <c r="G131" s="119">
        <v>1.3356506000000003E-3</v>
      </c>
      <c r="H131" s="119" t="s">
        <v>381</v>
      </c>
      <c r="I131" s="119">
        <v>1.3220572400000003E-3</v>
      </c>
      <c r="J131" s="119">
        <v>1.3220572400000003E-3</v>
      </c>
      <c r="K131" s="119">
        <v>1.3490380000000003E-3</v>
      </c>
      <c r="L131" s="119">
        <v>4.6272003400000015E-5</v>
      </c>
      <c r="M131" s="119">
        <v>3.8833757999999995E-3</v>
      </c>
      <c r="N131" s="119">
        <v>1.2666540000000001E-3</v>
      </c>
      <c r="O131" s="119">
        <v>5.8080720000000009E-5</v>
      </c>
      <c r="P131" s="119">
        <v>1.8968915999999999E-3</v>
      </c>
      <c r="Q131" s="119">
        <v>2.1625800000000002E-4</v>
      </c>
      <c r="R131" s="119">
        <v>6.0140319999999999E-4</v>
      </c>
      <c r="S131" s="119">
        <v>2.9040360000000001E-2</v>
      </c>
      <c r="T131" s="119">
        <v>1.2893096E-3</v>
      </c>
      <c r="U131" s="119">
        <v>1.9236663999999996E-3</v>
      </c>
      <c r="V131" s="119" t="s">
        <v>381</v>
      </c>
      <c r="W131" s="119">
        <v>10.12684054</v>
      </c>
      <c r="X131" s="119">
        <v>2.8755608325581399E-6</v>
      </c>
      <c r="Y131" s="119">
        <v>3.9468482015503885E-7</v>
      </c>
      <c r="Z131" s="119">
        <v>3.4393962899224808E-6</v>
      </c>
      <c r="AA131" s="119">
        <v>5.6383545736434115E-7</v>
      </c>
      <c r="AB131" s="119">
        <v>7.2734774000000009E-6</v>
      </c>
      <c r="AC131" s="119">
        <v>0.97831000000000001</v>
      </c>
      <c r="AD131" s="119">
        <v>1.0298</v>
      </c>
      <c r="AE131" s="107"/>
      <c r="AF131" s="106" t="s">
        <v>381</v>
      </c>
      <c r="AG131" s="106" t="s">
        <v>381</v>
      </c>
      <c r="AH131" s="106" t="s">
        <v>381</v>
      </c>
      <c r="AI131" s="106" t="s">
        <v>381</v>
      </c>
      <c r="AJ131" s="106" t="s">
        <v>381</v>
      </c>
      <c r="AK131" s="106">
        <v>51.49</v>
      </c>
      <c r="AL131" s="97" t="s">
        <v>386</v>
      </c>
    </row>
    <row r="132" spans="1:67" s="1" customFormat="1" ht="24.75" customHeight="1" thickBot="1">
      <c r="A132" s="45" t="s">
        <v>117</v>
      </c>
      <c r="B132" s="59" t="s">
        <v>333</v>
      </c>
      <c r="C132" s="65" t="s">
        <v>104</v>
      </c>
      <c r="D132" s="64" t="s">
        <v>97</v>
      </c>
      <c r="E132" s="119">
        <v>6.3449999999999993E-2</v>
      </c>
      <c r="F132" s="119">
        <v>5.3120339999999993E-3</v>
      </c>
      <c r="G132" s="119">
        <v>3.807E-2</v>
      </c>
      <c r="H132" s="119" t="s">
        <v>381</v>
      </c>
      <c r="I132" s="119">
        <v>2.1754285714285712E-3</v>
      </c>
      <c r="J132" s="119">
        <v>3.8069999999999996E-3</v>
      </c>
      <c r="K132" s="119">
        <v>3.88469387755102E-3</v>
      </c>
      <c r="L132" s="119">
        <v>7.6139999999999999E-5</v>
      </c>
      <c r="M132" s="119">
        <v>1.269E-2</v>
      </c>
      <c r="N132" s="119">
        <v>6.3449999999999993E-2</v>
      </c>
      <c r="O132" s="119">
        <v>2.538E-2</v>
      </c>
      <c r="P132" s="119">
        <v>2.538E-2</v>
      </c>
      <c r="Q132" s="119">
        <v>1.0574999999999999E-2</v>
      </c>
      <c r="R132" s="119">
        <v>6.3449999999999993E-2</v>
      </c>
      <c r="S132" s="119">
        <v>0.21149999999999999</v>
      </c>
      <c r="T132" s="119">
        <v>6.3449999999999993E-2</v>
      </c>
      <c r="U132" s="119" t="s">
        <v>381</v>
      </c>
      <c r="V132" s="119">
        <v>0.21149999999999999</v>
      </c>
      <c r="W132" s="119">
        <v>1.6285499999999999</v>
      </c>
      <c r="X132" s="119">
        <v>5.0169767441860464E-3</v>
      </c>
      <c r="Y132" s="119">
        <v>6.8860465116279078E-4</v>
      </c>
      <c r="Z132" s="119">
        <v>6.0006976744186036E-3</v>
      </c>
      <c r="AA132" s="119">
        <v>9.8372093023255808E-4</v>
      </c>
      <c r="AB132" s="119">
        <v>1.269E-2</v>
      </c>
      <c r="AC132" s="119">
        <v>10.574999999999999</v>
      </c>
      <c r="AD132" s="119">
        <v>0.10575</v>
      </c>
      <c r="AE132" s="107"/>
      <c r="AF132" s="106" t="s">
        <v>381</v>
      </c>
      <c r="AG132" s="106" t="s">
        <v>381</v>
      </c>
      <c r="AH132" s="106" t="s">
        <v>381</v>
      </c>
      <c r="AI132" s="106" t="s">
        <v>381</v>
      </c>
      <c r="AJ132" s="106" t="s">
        <v>381</v>
      </c>
      <c r="AK132" s="106">
        <v>21.15</v>
      </c>
      <c r="AL132" s="97" t="s">
        <v>386</v>
      </c>
    </row>
    <row r="133" spans="1:67" s="1" customFormat="1" ht="24.75" customHeight="1" thickBot="1">
      <c r="A133" s="45" t="s">
        <v>117</v>
      </c>
      <c r="B133" s="59" t="s">
        <v>334</v>
      </c>
      <c r="C133" s="65" t="s">
        <v>94</v>
      </c>
      <c r="D133" s="64" t="s">
        <v>97</v>
      </c>
      <c r="E133" s="119">
        <v>2.5537462499999997E-2</v>
      </c>
      <c r="F133" s="119">
        <v>4.0240849999999999E-4</v>
      </c>
      <c r="G133" s="119">
        <v>3.4978585000000001E-3</v>
      </c>
      <c r="H133" s="119" t="s">
        <v>381</v>
      </c>
      <c r="I133" s="119">
        <v>1.19360552E-3</v>
      </c>
      <c r="J133" s="119">
        <v>1.19360552E-3</v>
      </c>
      <c r="K133" s="119">
        <v>1.2179648163265307E-3</v>
      </c>
      <c r="L133" s="119" t="s">
        <v>381</v>
      </c>
      <c r="M133" s="119">
        <v>4.3336299999999998E-3</v>
      </c>
      <c r="N133" s="119">
        <v>9.2956363499999996E-4</v>
      </c>
      <c r="O133" s="119">
        <v>1.5570113500000001E-4</v>
      </c>
      <c r="P133" s="119">
        <v>4.6122204999999999E-2</v>
      </c>
      <c r="Q133" s="119">
        <v>4.21290745E-4</v>
      </c>
      <c r="R133" s="119">
        <v>4.1974302000000001E-4</v>
      </c>
      <c r="S133" s="119">
        <v>3.84764435E-4</v>
      </c>
      <c r="T133" s="119">
        <v>5.3644148500000004E-4</v>
      </c>
      <c r="U133" s="119">
        <v>6.1228001000000005E-4</v>
      </c>
      <c r="V133" s="119">
        <v>1.4305622174999999E-2</v>
      </c>
      <c r="W133" s="119">
        <v>9.9673490000000008E-4</v>
      </c>
      <c r="X133" s="119">
        <v>1.20413005E-6</v>
      </c>
      <c r="Y133" s="119">
        <v>2.1188355249999995E-6</v>
      </c>
      <c r="Z133" s="119">
        <v>9.8682945999999995E-7</v>
      </c>
      <c r="AA133" s="119">
        <v>1.1443878649999999E-6</v>
      </c>
      <c r="AB133" s="119">
        <v>5.4541828999999996E-6</v>
      </c>
      <c r="AC133" s="119">
        <v>4.6431750000000003E-3</v>
      </c>
      <c r="AD133" s="119">
        <v>1.2691345E-2</v>
      </c>
      <c r="AE133" s="107"/>
      <c r="AF133" s="106" t="s">
        <v>381</v>
      </c>
      <c r="AG133" s="106" t="s">
        <v>381</v>
      </c>
      <c r="AH133" s="106" t="s">
        <v>381</v>
      </c>
      <c r="AI133" s="106" t="s">
        <v>381</v>
      </c>
      <c r="AJ133" s="106" t="s">
        <v>381</v>
      </c>
      <c r="AK133" s="129">
        <v>34758</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1.979334396701905</v>
      </c>
      <c r="F135" s="119">
        <v>1.131040213238707</v>
      </c>
      <c r="G135" s="119">
        <v>8.7090713454883714E-2</v>
      </c>
      <c r="H135" s="119" t="s">
        <v>381</v>
      </c>
      <c r="I135" s="119">
        <v>4.4198261131725713</v>
      </c>
      <c r="J135" s="119">
        <v>4.6591980852108286</v>
      </c>
      <c r="K135" s="119">
        <v>5.1768867613453651</v>
      </c>
      <c r="L135" s="119">
        <v>0.94057970531274393</v>
      </c>
      <c r="M135" s="119">
        <v>72.839505798629901</v>
      </c>
      <c r="N135" s="119">
        <v>0.18164729187482542</v>
      </c>
      <c r="O135" s="119">
        <v>0.34340575652356703</v>
      </c>
      <c r="P135" s="119">
        <v>6.0482032318384019E-2</v>
      </c>
      <c r="Q135" s="119">
        <v>4.1865737789490272E-2</v>
      </c>
      <c r="R135" s="119">
        <v>7.3174495454989594E-2</v>
      </c>
      <c r="S135" s="119">
        <v>7.8663753988873361E-2</v>
      </c>
      <c r="T135" s="119">
        <v>3.1985078729304006E-2</v>
      </c>
      <c r="U135" s="119">
        <v>3.1993389354044707E-2</v>
      </c>
      <c r="V135" s="119">
        <v>3.876602059691129</v>
      </c>
      <c r="W135" s="119">
        <v>7.9173375868076095</v>
      </c>
      <c r="X135" s="119">
        <v>0.20900941974448831</v>
      </c>
      <c r="Y135" s="119">
        <v>0.57507414637895438</v>
      </c>
      <c r="Z135" s="119">
        <v>0.22561799834104956</v>
      </c>
      <c r="AA135" s="119">
        <v>0.14254719207602096</v>
      </c>
      <c r="AB135" s="119">
        <v>1.1522487565405131</v>
      </c>
      <c r="AC135" s="119" t="s">
        <v>381</v>
      </c>
      <c r="AD135" s="119" t="s">
        <v>381</v>
      </c>
      <c r="AE135" s="107"/>
      <c r="AF135" s="106" t="s">
        <v>381</v>
      </c>
      <c r="AG135" s="106" t="s">
        <v>381</v>
      </c>
      <c r="AH135" s="106" t="s">
        <v>381</v>
      </c>
      <c r="AI135" s="106" t="s">
        <v>381</v>
      </c>
      <c r="AJ135" s="106" t="s">
        <v>381</v>
      </c>
      <c r="AK135" s="129">
        <v>919.54488881195675</v>
      </c>
      <c r="AL135" s="97" t="s">
        <v>404</v>
      </c>
    </row>
    <row r="136" spans="1:67" s="1" customFormat="1" ht="24.75" customHeight="1" thickBot="1">
      <c r="A136" s="45" t="s">
        <v>117</v>
      </c>
      <c r="B136" s="45" t="s">
        <v>105</v>
      </c>
      <c r="C136" s="73" t="s">
        <v>107</v>
      </c>
      <c r="D136" s="64"/>
      <c r="E136" s="119" t="s">
        <v>381</v>
      </c>
      <c r="F136" s="119">
        <v>8.7648598837500008E-2</v>
      </c>
      <c r="G136" s="119" t="s">
        <v>381</v>
      </c>
      <c r="H136" s="119">
        <v>3.1745802898450717</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1925.1946974357502</v>
      </c>
      <c r="AL136" s="97" t="s">
        <v>388</v>
      </c>
    </row>
    <row r="137" spans="1:67" s="1" customFormat="1" ht="24.75" customHeight="1" thickBot="1">
      <c r="A137" s="45" t="s">
        <v>117</v>
      </c>
      <c r="B137" s="45" t="s">
        <v>106</v>
      </c>
      <c r="C137" s="73" t="s">
        <v>108</v>
      </c>
      <c r="D137" s="64"/>
      <c r="E137" s="119" t="s">
        <v>381</v>
      </c>
      <c r="F137" s="119">
        <v>1.4104110294964113E-2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238.26480442688887</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3.052639828573497</v>
      </c>
      <c r="J139" s="119">
        <v>3.052639828573497</v>
      </c>
      <c r="K139" s="119">
        <v>3.052639828573497</v>
      </c>
      <c r="L139" s="119">
        <v>0.56473836828609691</v>
      </c>
      <c r="M139" s="119" t="s">
        <v>398</v>
      </c>
      <c r="N139" s="119">
        <v>1.7673020245046526E-2</v>
      </c>
      <c r="O139" s="119">
        <v>8.7834753711631391E-3</v>
      </c>
      <c r="P139" s="119">
        <v>1.7673020245046526E-2</v>
      </c>
      <c r="Q139" s="119" t="s">
        <v>398</v>
      </c>
      <c r="R139" s="119" t="s">
        <v>398</v>
      </c>
      <c r="S139" s="119" t="s">
        <v>398</v>
      </c>
      <c r="T139" s="119" t="s">
        <v>398</v>
      </c>
      <c r="U139" s="119" t="s">
        <v>398</v>
      </c>
      <c r="V139" s="119" t="s">
        <v>398</v>
      </c>
      <c r="W139" s="119">
        <v>31.256631313004714</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56923.523999999998</v>
      </c>
      <c r="AL139" s="97" t="s">
        <v>412</v>
      </c>
    </row>
    <row r="140" spans="1:67" s="1" customFormat="1" ht="24.75" customHeight="1" thickBot="1">
      <c r="A140" s="45" t="s">
        <v>118</v>
      </c>
      <c r="B140" s="47" t="s">
        <v>235</v>
      </c>
      <c r="C140" s="73" t="s">
        <v>284</v>
      </c>
      <c r="D140" s="64"/>
      <c r="E140" s="119" t="s">
        <v>381</v>
      </c>
      <c r="F140" s="119" t="s">
        <v>381</v>
      </c>
      <c r="G140" s="119" t="s">
        <v>381</v>
      </c>
      <c r="H140" s="119">
        <v>9.8633051517250987</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20254197.934268389</v>
      </c>
      <c r="AL140" s="97" t="s">
        <v>450</v>
      </c>
    </row>
    <row r="141" spans="1:67" s="7" customFormat="1" ht="23.75" customHeight="1" thickBot="1">
      <c r="A141" s="36"/>
      <c r="B141" s="85" t="s">
        <v>19</v>
      </c>
      <c r="C141" s="158" t="s">
        <v>432</v>
      </c>
      <c r="D141" s="36"/>
      <c r="E141" s="134">
        <v>1627.6476863322066</v>
      </c>
      <c r="F141" s="134">
        <v>1841.5776281445089</v>
      </c>
      <c r="G141" s="134">
        <v>903.34668071402461</v>
      </c>
      <c r="H141" s="134">
        <v>525.06124482142832</v>
      </c>
      <c r="I141" s="134">
        <v>219.57707479369219</v>
      </c>
      <c r="J141" s="134">
        <v>317.11534334340155</v>
      </c>
      <c r="K141" s="134">
        <v>460.30637294926817</v>
      </c>
      <c r="L141" s="134">
        <v>44.390586360749623</v>
      </c>
      <c r="M141" s="134">
        <v>5551.7319243288175</v>
      </c>
      <c r="N141" s="134">
        <v>1401.3407277352992</v>
      </c>
      <c r="O141" s="134">
        <v>9.883312082638513</v>
      </c>
      <c r="P141" s="134">
        <v>13.878709554820885</v>
      </c>
      <c r="Q141" s="134">
        <v>31.683659125115401</v>
      </c>
      <c r="R141" s="134">
        <v>53.985659195519105</v>
      </c>
      <c r="S141" s="134">
        <v>471.23419600829783</v>
      </c>
      <c r="T141" s="134">
        <v>108.27358937972404</v>
      </c>
      <c r="U141" s="134">
        <v>8.1933534034774826</v>
      </c>
      <c r="V141" s="134">
        <v>858.76227928221886</v>
      </c>
      <c r="W141" s="134">
        <v>449.28746865413109</v>
      </c>
      <c r="X141" s="134">
        <v>13.128609234557784</v>
      </c>
      <c r="Y141" s="134">
        <v>16.798994672123857</v>
      </c>
      <c r="Z141" s="134">
        <v>7.8995513937295554</v>
      </c>
      <c r="AA141" s="134">
        <v>9.0909616863683986</v>
      </c>
      <c r="AB141" s="134">
        <v>90.503093764474556</v>
      </c>
      <c r="AC141" s="134">
        <v>58.008566427406336</v>
      </c>
      <c r="AD141" s="134">
        <v>153.54447671060728</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1627.6476863322066</v>
      </c>
      <c r="F152" s="131">
        <f t="shared" ref="F152:AD152" si="0">SUM(F$141, F$151, IF(AND(ISNUMBER(SEARCH($B$4,"AT|BE|CH|GB|IE|LT|LU|NL")),SUM(F$143:F$149)&gt;0),SUM(F$143:F$149)-SUM(F$27:F$33),0))</f>
        <v>1841.5776281445089</v>
      </c>
      <c r="G152" s="131">
        <f t="shared" si="0"/>
        <v>903.34668071402461</v>
      </c>
      <c r="H152" s="131">
        <f t="shared" si="0"/>
        <v>525.06124482142832</v>
      </c>
      <c r="I152" s="131">
        <f t="shared" si="0"/>
        <v>219.57707479369219</v>
      </c>
      <c r="J152" s="131">
        <f t="shared" si="0"/>
        <v>317.11534334340155</v>
      </c>
      <c r="K152" s="131">
        <f t="shared" si="0"/>
        <v>460.30637294926817</v>
      </c>
      <c r="L152" s="131">
        <f t="shared" si="0"/>
        <v>44.390586360749623</v>
      </c>
      <c r="M152" s="131">
        <f t="shared" si="0"/>
        <v>5551.7319243288175</v>
      </c>
      <c r="N152" s="131">
        <f t="shared" si="0"/>
        <v>1401.3407277352992</v>
      </c>
      <c r="O152" s="131">
        <f t="shared" si="0"/>
        <v>9.883312082638513</v>
      </c>
      <c r="P152" s="131">
        <f t="shared" si="0"/>
        <v>13.878709554820885</v>
      </c>
      <c r="Q152" s="131">
        <f t="shared" si="0"/>
        <v>31.683659125115401</v>
      </c>
      <c r="R152" s="131">
        <f t="shared" si="0"/>
        <v>53.985659195519105</v>
      </c>
      <c r="S152" s="131">
        <f t="shared" si="0"/>
        <v>471.23419600829783</v>
      </c>
      <c r="T152" s="131">
        <f t="shared" si="0"/>
        <v>108.27358937972404</v>
      </c>
      <c r="U152" s="131">
        <f t="shared" si="0"/>
        <v>8.1933534034774826</v>
      </c>
      <c r="V152" s="131">
        <f t="shared" si="0"/>
        <v>858.76227928221886</v>
      </c>
      <c r="W152" s="131">
        <f t="shared" si="0"/>
        <v>449.28746865413109</v>
      </c>
      <c r="X152" s="131">
        <f t="shared" si="0"/>
        <v>13.128609234557784</v>
      </c>
      <c r="Y152" s="131">
        <f t="shared" si="0"/>
        <v>16.798994672123857</v>
      </c>
      <c r="Z152" s="131">
        <f t="shared" si="0"/>
        <v>7.8995513937295554</v>
      </c>
      <c r="AA152" s="131">
        <f t="shared" si="0"/>
        <v>9.0909616863683986</v>
      </c>
      <c r="AB152" s="131">
        <f t="shared" si="0"/>
        <v>90.503093764474556</v>
      </c>
      <c r="AC152" s="131">
        <f t="shared" si="0"/>
        <v>58.008566427406336</v>
      </c>
      <c r="AD152" s="131">
        <f t="shared" si="0"/>
        <v>153.54447671060728</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1627.6476863322066</v>
      </c>
      <c r="F154" s="131">
        <f>SUM(F$141, F$153, -1 * IF(OR($B$6=2005,$B$6&gt;=2020),SUM(F$99:F$122),0), IF(AND(ISNUMBER(SEARCH($B$4,"AT|BE|CH|GB|IE|LT|LU|NL")),SUM(F$143:F$149)&gt;0),SUM(F$143:F$149)-SUM(F$27:F$33),0))</f>
        <v>1841.5776281445089</v>
      </c>
      <c r="G154" s="131">
        <f>SUM(G$141, G$153, IF(AND(ISNUMBER(SEARCH($B$4,"AT|BE|CH|GB|IE|LT|LU|NL")),SUM(G$143:G$149)&gt;0),SUM(G$143:G$149)-SUM(G$27:G$33),0))</f>
        <v>903.34668071402461</v>
      </c>
      <c r="H154" s="131">
        <f>SUM(H$141, H$153, IF(AND(ISNUMBER(SEARCH($B$4,"AT|BE|CH|GB|IE|LT|LU|NL")),SUM(H$143:H$149)&gt;0),SUM(H$143:H$149)-SUM(H$27:H$33),0))</f>
        <v>525.06124482142832</v>
      </c>
      <c r="I154" s="131">
        <f t="shared" ref="I154:AD154" si="1">SUM(I$141, I$153, IF(AND(ISNUMBER(SEARCH($B$4,"AT|BE|CH|GB|IE|LT|LU|NL")),SUM(I$143:I$149)&gt;0),SUM(I$143:I$149)-SUM(I$27:I$33),0))</f>
        <v>219.57707479369219</v>
      </c>
      <c r="J154" s="131">
        <f t="shared" si="1"/>
        <v>317.11534334340155</v>
      </c>
      <c r="K154" s="131">
        <f t="shared" si="1"/>
        <v>460.30637294926817</v>
      </c>
      <c r="L154" s="131">
        <f t="shared" si="1"/>
        <v>44.390586360749623</v>
      </c>
      <c r="M154" s="131">
        <f t="shared" si="1"/>
        <v>5551.7319243288175</v>
      </c>
      <c r="N154" s="131">
        <f t="shared" si="1"/>
        <v>1401.3407277352992</v>
      </c>
      <c r="O154" s="131">
        <f t="shared" si="1"/>
        <v>9.883312082638513</v>
      </c>
      <c r="P154" s="131">
        <f t="shared" si="1"/>
        <v>13.878709554820885</v>
      </c>
      <c r="Q154" s="131">
        <f t="shared" si="1"/>
        <v>31.683659125115401</v>
      </c>
      <c r="R154" s="131">
        <f t="shared" si="1"/>
        <v>53.985659195519105</v>
      </c>
      <c r="S154" s="131">
        <f t="shared" si="1"/>
        <v>471.23419600829783</v>
      </c>
      <c r="T154" s="131">
        <f t="shared" si="1"/>
        <v>108.27358937972404</v>
      </c>
      <c r="U154" s="131">
        <f t="shared" si="1"/>
        <v>8.1933534034774826</v>
      </c>
      <c r="V154" s="131">
        <f t="shared" si="1"/>
        <v>858.76227928221886</v>
      </c>
      <c r="W154" s="131">
        <f t="shared" si="1"/>
        <v>449.28746865413109</v>
      </c>
      <c r="X154" s="131">
        <f t="shared" si="1"/>
        <v>13.128609234557784</v>
      </c>
      <c r="Y154" s="131">
        <f t="shared" si="1"/>
        <v>16.798994672123857</v>
      </c>
      <c r="Z154" s="131">
        <f t="shared" si="1"/>
        <v>7.8995513937295554</v>
      </c>
      <c r="AA154" s="131">
        <f t="shared" si="1"/>
        <v>9.0909616863683986</v>
      </c>
      <c r="AB154" s="131">
        <f t="shared" si="1"/>
        <v>90.503093764474556</v>
      </c>
      <c r="AC154" s="131">
        <f t="shared" si="1"/>
        <v>58.008566427406336</v>
      </c>
      <c r="AD154" s="131">
        <f t="shared" si="1"/>
        <v>153.54447671060728</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37.517882456949799</v>
      </c>
      <c r="F157" s="127">
        <v>0.50641876089179649</v>
      </c>
      <c r="G157" s="127">
        <v>2.4945974569759666</v>
      </c>
      <c r="H157" s="127" t="s">
        <v>381</v>
      </c>
      <c r="I157" s="127">
        <v>0.70643525182179467</v>
      </c>
      <c r="J157" s="127">
        <v>0.70643525182179467</v>
      </c>
      <c r="K157" s="127">
        <v>0.7208522977773415</v>
      </c>
      <c r="L157" s="127">
        <v>0.33908947923446148</v>
      </c>
      <c r="M157" s="127">
        <v>4.0466102121633094</v>
      </c>
      <c r="N157" s="127">
        <v>3.9953617014927052</v>
      </c>
      <c r="O157" s="127">
        <v>1.2472132284879827E-3</v>
      </c>
      <c r="P157" s="127" t="s">
        <v>381</v>
      </c>
      <c r="Q157" s="127" t="s">
        <v>381</v>
      </c>
      <c r="R157" s="127">
        <v>1.1388367689009206E-3</v>
      </c>
      <c r="S157" s="127">
        <v>1.5535347891351296E-2</v>
      </c>
      <c r="T157" s="127">
        <v>3.7412796854639475E-3</v>
      </c>
      <c r="U157" s="127">
        <v>3.7419006854639468E-2</v>
      </c>
      <c r="V157" s="127">
        <v>7.4667044289575518E-2</v>
      </c>
      <c r="W157" s="127" t="s">
        <v>381</v>
      </c>
      <c r="X157" s="114" t="s">
        <v>394</v>
      </c>
      <c r="Y157" s="114" t="s">
        <v>394</v>
      </c>
      <c r="Z157" s="114" t="s">
        <v>394</v>
      </c>
      <c r="AA157" s="114" t="s">
        <v>394</v>
      </c>
      <c r="AB157" s="127">
        <v>4.8890476089179637E-4</v>
      </c>
      <c r="AC157" s="127" t="s">
        <v>381</v>
      </c>
      <c r="AD157" s="127" t="s">
        <v>381</v>
      </c>
      <c r="AE157" s="115"/>
      <c r="AF157" s="130">
        <v>93901.859453870566</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8.9475112383411251</v>
      </c>
      <c r="F158" s="127">
        <v>0.16531787587527277</v>
      </c>
      <c r="G158" s="127">
        <v>0.61061942203137753</v>
      </c>
      <c r="H158" s="127" t="s">
        <v>381</v>
      </c>
      <c r="I158" s="127">
        <v>0.12212377640627553</v>
      </c>
      <c r="J158" s="127">
        <v>0.12212377640627553</v>
      </c>
      <c r="K158" s="127">
        <v>0.12461609837375053</v>
      </c>
      <c r="L158" s="127">
        <v>5.861885431501225E-2</v>
      </c>
      <c r="M158" s="127">
        <v>2.2334607649103351</v>
      </c>
      <c r="N158" s="127">
        <v>0.97795365192545503</v>
      </c>
      <c r="O158" s="127">
        <v>3.0539521101568889E-4</v>
      </c>
      <c r="P158" s="127" t="s">
        <v>381</v>
      </c>
      <c r="Q158" s="127" t="s">
        <v>381</v>
      </c>
      <c r="R158" s="127">
        <v>2.7931577974172966E-4</v>
      </c>
      <c r="S158" s="127">
        <v>3.8216669903708813E-3</v>
      </c>
      <c r="T158" s="127">
        <v>9.1654563304706697E-4</v>
      </c>
      <c r="U158" s="127">
        <v>9.1592463304706676E-3</v>
      </c>
      <c r="V158" s="127">
        <v>1.8287622983509295E-2</v>
      </c>
      <c r="W158" s="127" t="s">
        <v>381</v>
      </c>
      <c r="X158" s="114" t="s">
        <v>394</v>
      </c>
      <c r="Y158" s="114" t="s">
        <v>394</v>
      </c>
      <c r="Z158" s="114" t="s">
        <v>394</v>
      </c>
      <c r="AA158" s="114" t="s">
        <v>394</v>
      </c>
      <c r="AB158" s="127">
        <v>1.8283187587527283E-4</v>
      </c>
      <c r="AC158" s="127" t="s">
        <v>381</v>
      </c>
      <c r="AD158" s="127" t="s">
        <v>381</v>
      </c>
      <c r="AE158" s="115"/>
      <c r="AF158" s="130">
        <v>26587.638635594107</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56.319788575240317</v>
      </c>
      <c r="F159" s="127">
        <v>2.2207835454175586</v>
      </c>
      <c r="G159" s="127">
        <v>53.604649148521361</v>
      </c>
      <c r="H159" s="127">
        <v>6.3657689455789875E-3</v>
      </c>
      <c r="I159" s="127">
        <v>6.3278689210583634</v>
      </c>
      <c r="J159" s="127">
        <v>6.3332688099121679</v>
      </c>
      <c r="K159" s="127">
        <v>6.4625191937879265</v>
      </c>
      <c r="L159" s="127">
        <v>0.78365898482328522</v>
      </c>
      <c r="M159" s="127">
        <v>6.8377658253327489</v>
      </c>
      <c r="N159" s="127">
        <v>0.18632973145940138</v>
      </c>
      <c r="O159" s="127">
        <v>1.1316074107245411E-2</v>
      </c>
      <c r="P159" s="127" t="s">
        <v>381</v>
      </c>
      <c r="Q159" s="127">
        <v>8.907086400925196E-2</v>
      </c>
      <c r="R159" s="127">
        <v>5.2691061777864187E-2</v>
      </c>
      <c r="S159" s="127">
        <v>8.907086400925196E-2</v>
      </c>
      <c r="T159" s="127">
        <v>2.8445835433155167</v>
      </c>
      <c r="U159" s="127">
        <v>0.20775748682422215</v>
      </c>
      <c r="V159" s="127">
        <v>0.51011068187078268</v>
      </c>
      <c r="W159" s="127">
        <v>1.211143254486109E-4</v>
      </c>
      <c r="X159" s="114" t="s">
        <v>394</v>
      </c>
      <c r="Y159" s="114" t="s">
        <v>394</v>
      </c>
      <c r="Z159" s="114" t="s">
        <v>394</v>
      </c>
      <c r="AA159" s="114" t="s">
        <v>394</v>
      </c>
      <c r="AB159" s="127">
        <v>3.7265946291880278E-2</v>
      </c>
      <c r="AC159" s="127">
        <v>7.4531892583760547E-5</v>
      </c>
      <c r="AD159" s="127">
        <v>3.5402648977286262E-5</v>
      </c>
      <c r="AE159" s="115"/>
      <c r="AF159" s="130">
        <v>38419.12616654607</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6000.0288461538457</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3.0006811036922265</v>
      </c>
      <c r="F163" s="128">
        <v>8.9881310623231965</v>
      </c>
      <c r="G163" s="128">
        <v>0.68480998570081497</v>
      </c>
      <c r="H163" s="128">
        <v>0.77041123391341682</v>
      </c>
      <c r="I163" s="128">
        <v>9.0020433110766778</v>
      </c>
      <c r="J163" s="128">
        <v>11.002497380204829</v>
      </c>
      <c r="K163" s="128">
        <v>12.224997089116478</v>
      </c>
      <c r="L163" s="128">
        <v>0.81018389799690094</v>
      </c>
      <c r="M163" s="128">
        <v>107.02429269835608</v>
      </c>
      <c r="N163" s="128" t="s">
        <v>381</v>
      </c>
      <c r="O163" s="128" t="s">
        <v>381</v>
      </c>
      <c r="P163" s="128" t="s">
        <v>381</v>
      </c>
      <c r="Q163" s="128" t="s">
        <v>381</v>
      </c>
      <c r="R163" s="128" t="s">
        <v>381</v>
      </c>
      <c r="S163" s="128" t="s">
        <v>381</v>
      </c>
      <c r="T163" s="128" t="s">
        <v>381</v>
      </c>
      <c r="U163" s="128" t="s">
        <v>381</v>
      </c>
      <c r="V163" s="128" t="s">
        <v>381</v>
      </c>
      <c r="W163" s="128">
        <v>10.002270345640754</v>
      </c>
      <c r="X163" s="116" t="s">
        <v>394</v>
      </c>
      <c r="Y163" s="116" t="s">
        <v>394</v>
      </c>
      <c r="Z163" s="116" t="s">
        <v>394</v>
      </c>
      <c r="AA163" s="116" t="s">
        <v>394</v>
      </c>
      <c r="AB163" s="128">
        <v>14.753348759820113</v>
      </c>
      <c r="AC163" s="128" t="s">
        <v>381</v>
      </c>
      <c r="AD163" s="128" t="s">
        <v>381</v>
      </c>
      <c r="AE163" s="115"/>
      <c r="AF163" s="133">
        <v>24894.447425257877</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3.1025958125866477</v>
      </c>
      <c r="F164" s="128">
        <v>1205.8841402234098</v>
      </c>
      <c r="G164" s="128">
        <v>0.77771735035505307</v>
      </c>
      <c r="H164" s="128">
        <v>0.87493201914943464</v>
      </c>
      <c r="I164" s="128">
        <v>9.3077874377599432</v>
      </c>
      <c r="J164" s="128">
        <v>11.376184646151041</v>
      </c>
      <c r="K164" s="128">
        <v>12.640205162390044</v>
      </c>
      <c r="L164" s="128">
        <v>3.9092707238591764</v>
      </c>
      <c r="M164" s="128">
        <v>110.65925064892377</v>
      </c>
      <c r="N164" s="128" t="s">
        <v>381</v>
      </c>
      <c r="O164" s="128" t="s">
        <v>381</v>
      </c>
      <c r="P164" s="128" t="s">
        <v>381</v>
      </c>
      <c r="Q164" s="128" t="s">
        <v>381</v>
      </c>
      <c r="R164" s="128" t="s">
        <v>381</v>
      </c>
      <c r="S164" s="128" t="s">
        <v>381</v>
      </c>
      <c r="T164" s="128" t="s">
        <v>381</v>
      </c>
      <c r="U164" s="128" t="s">
        <v>381</v>
      </c>
      <c r="V164" s="128" t="s">
        <v>381</v>
      </c>
      <c r="W164" s="128">
        <v>10.341986041955494</v>
      </c>
      <c r="X164" s="116" t="s">
        <v>394</v>
      </c>
      <c r="Y164" s="116" t="s">
        <v>394</v>
      </c>
      <c r="Z164" s="116" t="s">
        <v>394</v>
      </c>
      <c r="AA164" s="116" t="s">
        <v>394</v>
      </c>
      <c r="AB164" s="128">
        <v>15.254429411884354</v>
      </c>
      <c r="AC164" s="128" t="s">
        <v>381</v>
      </c>
      <c r="AD164" s="128" t="s">
        <v>381</v>
      </c>
      <c r="AE164" s="117"/>
      <c r="AF164" s="133">
        <v>46200.038489909624</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0354"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2000</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2000</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129.71515300000002</v>
      </c>
      <c r="F14" s="119">
        <v>3.9031604562600006</v>
      </c>
      <c r="G14" s="119">
        <v>358.29942700000004</v>
      </c>
      <c r="H14" s="119">
        <v>0.12204315943999999</v>
      </c>
      <c r="I14" s="119">
        <v>9.5435329877079571</v>
      </c>
      <c r="J14" s="119">
        <v>14</v>
      </c>
      <c r="K14" s="119">
        <v>14.736842105263158</v>
      </c>
      <c r="L14" s="119">
        <v>0.47314726971951954</v>
      </c>
      <c r="M14" s="119">
        <v>25.59447492624</v>
      </c>
      <c r="N14" s="119">
        <v>3.2168340199528895</v>
      </c>
      <c r="O14" s="119">
        <v>0.15096875251697267</v>
      </c>
      <c r="P14" s="119">
        <v>0.92202365963406707</v>
      </c>
      <c r="Q14" s="119">
        <v>2.7390909547841877</v>
      </c>
      <c r="R14" s="119">
        <v>8.8981364026528862</v>
      </c>
      <c r="S14" s="119">
        <v>5.3144859603218277</v>
      </c>
      <c r="T14" s="119">
        <v>22.282817241538933</v>
      </c>
      <c r="U14" s="119">
        <v>2.5047695450063974</v>
      </c>
      <c r="V14" s="119">
        <v>4.7861190528786963</v>
      </c>
      <c r="W14" s="119">
        <v>17.061515469051201</v>
      </c>
      <c r="X14" s="119">
        <v>2.9977585310808467E-2</v>
      </c>
      <c r="Y14" s="119">
        <v>0.16692034440097245</v>
      </c>
      <c r="Z14" s="119">
        <v>0.16988942558924341</v>
      </c>
      <c r="AA14" s="119">
        <v>0.25571935071828428</v>
      </c>
      <c r="AB14" s="119">
        <v>0.62250670601930858</v>
      </c>
      <c r="AC14" s="119">
        <v>0.18639515327537343</v>
      </c>
      <c r="AD14" s="119">
        <v>3.5568305223899997E-2</v>
      </c>
      <c r="AE14" s="107"/>
      <c r="AF14" s="129">
        <v>654774.6560800001</v>
      </c>
      <c r="AG14" s="129">
        <v>254223.443</v>
      </c>
      <c r="AH14" s="129">
        <v>632477.1</v>
      </c>
      <c r="AI14" s="129">
        <v>9922.7160000000003</v>
      </c>
      <c r="AJ14" s="129">
        <v>3412.2419999999984</v>
      </c>
      <c r="AK14" s="106" t="s">
        <v>381</v>
      </c>
      <c r="AL14" s="97" t="s">
        <v>12</v>
      </c>
    </row>
    <row r="15" spans="1:39" s="1" customFormat="1" ht="24.75" customHeight="1" thickBot="1">
      <c r="A15" s="45" t="s">
        <v>112</v>
      </c>
      <c r="B15" s="45" t="s">
        <v>151</v>
      </c>
      <c r="C15" s="73" t="s">
        <v>48</v>
      </c>
      <c r="D15" s="64"/>
      <c r="E15" s="119">
        <v>30.09281</v>
      </c>
      <c r="F15" s="119">
        <v>0.77800638221999996</v>
      </c>
      <c r="G15" s="119">
        <v>86.940679999999986</v>
      </c>
      <c r="H15" s="119">
        <v>6.0301933544E-2</v>
      </c>
      <c r="I15" s="119">
        <v>2.2566486744601031</v>
      </c>
      <c r="J15" s="119">
        <v>3.1229389999999997</v>
      </c>
      <c r="K15" s="119">
        <v>3.9036737499999994</v>
      </c>
      <c r="L15" s="119">
        <v>0.11121083841912639</v>
      </c>
      <c r="M15" s="119">
        <v>3.8216487502000001</v>
      </c>
      <c r="N15" s="119">
        <v>0.34439374641798526</v>
      </c>
      <c r="O15" s="119">
        <v>1.9557297728294613E-2</v>
      </c>
      <c r="P15" s="119">
        <v>0.10599031533279092</v>
      </c>
      <c r="Q15" s="119">
        <v>0.10560426033279093</v>
      </c>
      <c r="R15" s="119">
        <v>0.65924372729968517</v>
      </c>
      <c r="S15" s="119">
        <v>0.65652866972504031</v>
      </c>
      <c r="T15" s="119">
        <v>3.9107068963502409</v>
      </c>
      <c r="U15" s="119">
        <v>0.14293327244372125</v>
      </c>
      <c r="V15" s="119">
        <v>0.47328905603923582</v>
      </c>
      <c r="W15" s="119">
        <v>3.5246050249277125</v>
      </c>
      <c r="X15" s="119">
        <v>4.6693850586939593E-3</v>
      </c>
      <c r="Y15" s="119">
        <v>3.6863566252847049E-2</v>
      </c>
      <c r="Z15" s="119">
        <v>4.1778708419893318E-3</v>
      </c>
      <c r="AA15" s="119">
        <v>3.686356625284706E-3</v>
      </c>
      <c r="AB15" s="119">
        <v>4.9397178778815054E-2</v>
      </c>
      <c r="AC15" s="119" t="s">
        <v>381</v>
      </c>
      <c r="AD15" s="119" t="s">
        <v>381</v>
      </c>
      <c r="AE15" s="107"/>
      <c r="AF15" s="129">
        <v>298935.96772000002</v>
      </c>
      <c r="AG15" s="129" t="s">
        <v>398</v>
      </c>
      <c r="AH15" s="129">
        <v>2573.6999999999998</v>
      </c>
      <c r="AI15" s="129" t="s">
        <v>398</v>
      </c>
      <c r="AJ15" s="129" t="s">
        <v>398</v>
      </c>
      <c r="AK15" s="106" t="s">
        <v>381</v>
      </c>
      <c r="AL15" s="97" t="s">
        <v>12</v>
      </c>
    </row>
    <row r="16" spans="1:39" s="1" customFormat="1" ht="24.75" customHeight="1" thickBot="1">
      <c r="A16" s="45" t="s">
        <v>112</v>
      </c>
      <c r="B16" s="45" t="s">
        <v>152</v>
      </c>
      <c r="C16" s="73" t="s">
        <v>132</v>
      </c>
      <c r="D16" s="64"/>
      <c r="E16" s="119">
        <v>9.8336000000000006</v>
      </c>
      <c r="F16" s="119">
        <v>1.3527414148759069</v>
      </c>
      <c r="G16" s="119">
        <v>21.602400000000003</v>
      </c>
      <c r="H16" s="119">
        <v>4.5471071318308125E-2</v>
      </c>
      <c r="I16" s="119">
        <v>0.85639548279274025</v>
      </c>
      <c r="J16" s="119">
        <v>1.2450715919999999</v>
      </c>
      <c r="K16" s="119">
        <v>1.5563394899999998</v>
      </c>
      <c r="L16" s="119">
        <v>0.19856626962660992</v>
      </c>
      <c r="M16" s="119">
        <v>23.916171945183859</v>
      </c>
      <c r="N16" s="119">
        <v>8.0617690255250785E-2</v>
      </c>
      <c r="O16" s="119">
        <v>4.2808878310044906E-3</v>
      </c>
      <c r="P16" s="119">
        <v>3.3957926725988352E-2</v>
      </c>
      <c r="Q16" s="119">
        <v>2.2970292497713932E-2</v>
      </c>
      <c r="R16" s="119">
        <v>0.42507204140629173</v>
      </c>
      <c r="S16" s="119">
        <v>0.23732880612899968</v>
      </c>
      <c r="T16" s="119">
        <v>0.61381793967589782</v>
      </c>
      <c r="U16" s="119">
        <v>9.1181129743886494E-2</v>
      </c>
      <c r="V16" s="119">
        <v>5.0617431426159293E-2</v>
      </c>
      <c r="W16" s="119">
        <v>0.35432201998311502</v>
      </c>
      <c r="X16" s="119">
        <v>5.2348799999999994E-2</v>
      </c>
      <c r="Y16" s="119">
        <v>4.2970196768168578E-3</v>
      </c>
      <c r="Z16" s="119">
        <v>3.8501396768168576E-3</v>
      </c>
      <c r="AA16" s="119">
        <v>5.7538240363494775E-3</v>
      </c>
      <c r="AB16" s="119">
        <v>6.6249783389983177E-2</v>
      </c>
      <c r="AC16" s="119" t="s">
        <v>381</v>
      </c>
      <c r="AD16" s="119" t="s">
        <v>381</v>
      </c>
      <c r="AE16" s="107"/>
      <c r="AF16" s="129">
        <v>14538.059245999999</v>
      </c>
      <c r="AG16" s="129">
        <v>53750.050087056668</v>
      </c>
      <c r="AH16" s="129">
        <v>32262.774768106123</v>
      </c>
      <c r="AI16" s="129" t="s">
        <v>398</v>
      </c>
      <c r="AJ16" s="129" t="s">
        <v>398</v>
      </c>
      <c r="AK16" s="106" t="s">
        <v>381</v>
      </c>
      <c r="AL16" s="97" t="s">
        <v>12</v>
      </c>
    </row>
    <row r="17" spans="1:39" s="1" customFormat="1" ht="24.75" customHeight="1" thickBot="1">
      <c r="A17" s="45" t="s">
        <v>112</v>
      </c>
      <c r="B17" s="45" t="s">
        <v>153</v>
      </c>
      <c r="C17" s="73" t="s">
        <v>49</v>
      </c>
      <c r="D17" s="64"/>
      <c r="E17" s="119">
        <v>11.041490004</v>
      </c>
      <c r="F17" s="119">
        <v>1.1138594414075682</v>
      </c>
      <c r="G17" s="119">
        <v>10.756338850000001</v>
      </c>
      <c r="H17" s="119">
        <v>5.7873002044170396E-2</v>
      </c>
      <c r="I17" s="119">
        <v>2.9014807337183335</v>
      </c>
      <c r="J17" s="119">
        <v>3.6712155217999998</v>
      </c>
      <c r="K17" s="119">
        <v>5.1775894843007526</v>
      </c>
      <c r="L17" s="119">
        <v>7.702645410392E-3</v>
      </c>
      <c r="M17" s="119">
        <v>247.15202306778022</v>
      </c>
      <c r="N17" s="119">
        <v>40.774041891590457</v>
      </c>
      <c r="O17" s="119">
        <v>1.8151801340356823</v>
      </c>
      <c r="P17" s="119">
        <v>0.93135803793704708</v>
      </c>
      <c r="Q17" s="119">
        <v>2.2637105065331826</v>
      </c>
      <c r="R17" s="119">
        <v>5.1475991160693235</v>
      </c>
      <c r="S17" s="119">
        <v>19.110729425662047</v>
      </c>
      <c r="T17" s="119">
        <v>1.2839582849642059</v>
      </c>
      <c r="U17" s="119">
        <v>0.67887146200000004</v>
      </c>
      <c r="V17" s="119">
        <v>114.29828861159045</v>
      </c>
      <c r="W17" s="119">
        <v>59.058966000000005</v>
      </c>
      <c r="X17" s="119">
        <v>0.61100112619372438</v>
      </c>
      <c r="Y17" s="119">
        <v>0.79094431500682139</v>
      </c>
      <c r="Z17" s="119">
        <v>0.31825772946794001</v>
      </c>
      <c r="AA17" s="119">
        <v>0.24842902933151434</v>
      </c>
      <c r="AB17" s="119">
        <v>1.9686322000000001</v>
      </c>
      <c r="AC17" s="119">
        <v>3.1784505465520829</v>
      </c>
      <c r="AD17" s="119">
        <v>28.654805302015028</v>
      </c>
      <c r="AE17" s="107"/>
      <c r="AF17" s="129">
        <v>3819.1989599999997</v>
      </c>
      <c r="AG17" s="129">
        <v>291290.29359294334</v>
      </c>
      <c r="AH17" s="129">
        <v>78389.100000000006</v>
      </c>
      <c r="AI17" s="129" t="s">
        <v>398</v>
      </c>
      <c r="AJ17" s="129" t="s">
        <v>398</v>
      </c>
      <c r="AK17" s="106" t="s">
        <v>381</v>
      </c>
      <c r="AL17" s="97" t="s">
        <v>12</v>
      </c>
    </row>
    <row r="18" spans="1:39" s="1" customFormat="1" ht="24.75" customHeight="1" thickBot="1">
      <c r="A18" s="45" t="s">
        <v>112</v>
      </c>
      <c r="B18" s="45" t="s">
        <v>154</v>
      </c>
      <c r="C18" s="73" t="s">
        <v>266</v>
      </c>
      <c r="D18" s="64"/>
      <c r="E18" s="119">
        <v>3.0020912404618221</v>
      </c>
      <c r="F18" s="119">
        <v>3.7907919959952761</v>
      </c>
      <c r="G18" s="119">
        <v>10.777098732888547</v>
      </c>
      <c r="H18" s="119">
        <v>1.3486E-2</v>
      </c>
      <c r="I18" s="119">
        <v>0.86474864054920786</v>
      </c>
      <c r="J18" s="119">
        <v>1.2310652718208652</v>
      </c>
      <c r="K18" s="119">
        <v>1.7586646740298078</v>
      </c>
      <c r="L18" s="119">
        <v>6.1470637031723278E-2</v>
      </c>
      <c r="M18" s="119">
        <v>13.273686524898734</v>
      </c>
      <c r="N18" s="119">
        <v>29.514294543421602</v>
      </c>
      <c r="O18" s="119">
        <v>2.495044865809382</v>
      </c>
      <c r="P18" s="119">
        <v>0.95406232199999996</v>
      </c>
      <c r="Q18" s="119">
        <v>2.4811279000000002</v>
      </c>
      <c r="R18" s="119">
        <v>1.5027023000000002</v>
      </c>
      <c r="S18" s="119">
        <v>2.5224584522727271</v>
      </c>
      <c r="T18" s="119">
        <v>0.75584649999999998</v>
      </c>
      <c r="U18" s="119" t="s">
        <v>381</v>
      </c>
      <c r="V18" s="119">
        <v>43.344907082539969</v>
      </c>
      <c r="W18" s="119">
        <v>45.977200000000003</v>
      </c>
      <c r="X18" s="119">
        <v>3.5297804399727149E-2</v>
      </c>
      <c r="Y18" s="119">
        <v>4.5693201739427015E-2</v>
      </c>
      <c r="Z18" s="119">
        <v>1.8385889324693042E-2</v>
      </c>
      <c r="AA18" s="119">
        <v>1.4351854536152796E-2</v>
      </c>
      <c r="AB18" s="119">
        <v>0.11372874999999999</v>
      </c>
      <c r="AC18" s="119">
        <v>5.0736500000000007</v>
      </c>
      <c r="AD18" s="119">
        <v>4.47675</v>
      </c>
      <c r="AE18" s="107"/>
      <c r="AF18" s="129">
        <v>3428.9892</v>
      </c>
      <c r="AG18" s="129">
        <v>1140.5720000000001</v>
      </c>
      <c r="AH18" s="129">
        <v>15706.8</v>
      </c>
      <c r="AI18" s="129" t="s">
        <v>398</v>
      </c>
      <c r="AJ18" s="129" t="s">
        <v>398</v>
      </c>
      <c r="AK18" s="106" t="s">
        <v>381</v>
      </c>
      <c r="AL18" s="97" t="s">
        <v>12</v>
      </c>
    </row>
    <row r="19" spans="1:39" s="1" customFormat="1" ht="24.75" customHeight="1" thickBot="1">
      <c r="A19" s="45" t="s">
        <v>112</v>
      </c>
      <c r="B19" s="45" t="s">
        <v>155</v>
      </c>
      <c r="C19" s="73" t="s">
        <v>50</v>
      </c>
      <c r="D19" s="64"/>
      <c r="E19" s="119">
        <v>11.00215812667412</v>
      </c>
      <c r="F19" s="119">
        <v>0.76836786208200003</v>
      </c>
      <c r="G19" s="119">
        <v>31.819589082438924</v>
      </c>
      <c r="H19" s="119">
        <v>3.9975000000000003E-5</v>
      </c>
      <c r="I19" s="119">
        <v>1.9879175560629059</v>
      </c>
      <c r="J19" s="119">
        <v>2.7398426822699995</v>
      </c>
      <c r="K19" s="119">
        <v>2.8840449287052623</v>
      </c>
      <c r="L19" s="119">
        <v>0.12485848014008991</v>
      </c>
      <c r="M19" s="119">
        <v>4.519957294140001</v>
      </c>
      <c r="N19" s="119">
        <v>0.41524637520633922</v>
      </c>
      <c r="O19" s="119">
        <v>2.2965502554663189E-2</v>
      </c>
      <c r="P19" s="119">
        <v>0.14544380149375219</v>
      </c>
      <c r="Q19" s="119">
        <v>0.12610532078654002</v>
      </c>
      <c r="R19" s="119">
        <v>1.3231250949857809</v>
      </c>
      <c r="S19" s="119">
        <v>0.9527345811559742</v>
      </c>
      <c r="T19" s="119">
        <v>4.1129348511471644</v>
      </c>
      <c r="U19" s="119">
        <v>0.2856832338963996</v>
      </c>
      <c r="V19" s="119">
        <v>0.45446382558171844</v>
      </c>
      <c r="W19" s="119">
        <v>3.146434001523756</v>
      </c>
      <c r="X19" s="119">
        <v>5.3430536082173675E-3</v>
      </c>
      <c r="Y19" s="119">
        <v>3.5490798456451353E-2</v>
      </c>
      <c r="Z19" s="119">
        <v>4.1988440850626559E-3</v>
      </c>
      <c r="AA19" s="119">
        <v>3.6344365773698867E-3</v>
      </c>
      <c r="AB19" s="119">
        <v>4.8667132727101263E-2</v>
      </c>
      <c r="AC19" s="119">
        <v>1.2766217636381008E-3</v>
      </c>
      <c r="AD19" s="119">
        <v>7.5486383500000006E-4</v>
      </c>
      <c r="AE19" s="107"/>
      <c r="AF19" s="129">
        <v>134712.69799400002</v>
      </c>
      <c r="AG19" s="129">
        <v>314.42200000000003</v>
      </c>
      <c r="AH19" s="129">
        <v>144687.70000000001</v>
      </c>
      <c r="AI19" s="129">
        <v>215.6</v>
      </c>
      <c r="AJ19" s="129" t="s">
        <v>398</v>
      </c>
      <c r="AK19" s="106" t="s">
        <v>381</v>
      </c>
      <c r="AL19" s="97" t="s">
        <v>12</v>
      </c>
    </row>
    <row r="20" spans="1:39" s="1" customFormat="1" ht="24.75" customHeight="1" thickBot="1">
      <c r="A20" s="45" t="s">
        <v>112</v>
      </c>
      <c r="B20" s="45" t="s">
        <v>156</v>
      </c>
      <c r="C20" s="73" t="s">
        <v>51</v>
      </c>
      <c r="D20" s="64"/>
      <c r="E20" s="119">
        <v>4.2004440000000001</v>
      </c>
      <c r="F20" s="119">
        <v>4.5657000000000007E-5</v>
      </c>
      <c r="G20" s="119">
        <v>2.3005290657553155</v>
      </c>
      <c r="H20" s="119">
        <v>0.29677049999999999</v>
      </c>
      <c r="I20" s="119">
        <v>0.33557895000000004</v>
      </c>
      <c r="J20" s="119">
        <v>0.44743860000000002</v>
      </c>
      <c r="K20" s="119">
        <v>0.63919800000000004</v>
      </c>
      <c r="L20" s="119">
        <v>8.7250526999999994E-3</v>
      </c>
      <c r="M20" s="119">
        <v>4.5657000000000006E-4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5820.4893600000005</v>
      </c>
      <c r="AG20" s="119">
        <v>106.6</v>
      </c>
      <c r="AH20" s="119">
        <v>67586.399999999994</v>
      </c>
      <c r="AI20" s="119">
        <v>200</v>
      </c>
      <c r="AJ20" s="119" t="s">
        <v>398</v>
      </c>
      <c r="AK20" s="106" t="s">
        <v>381</v>
      </c>
      <c r="AL20" s="97" t="s">
        <v>12</v>
      </c>
    </row>
    <row r="21" spans="1:39" s="1" customFormat="1" ht="24.75" customHeight="1" thickBot="1">
      <c r="A21" s="45" t="s">
        <v>112</v>
      </c>
      <c r="B21" s="45" t="s">
        <v>157</v>
      </c>
      <c r="C21" s="73" t="s">
        <v>52</v>
      </c>
      <c r="D21" s="64"/>
      <c r="E21" s="119">
        <v>3.2899810152935181</v>
      </c>
      <c r="F21" s="119">
        <v>0.27941853459999999</v>
      </c>
      <c r="G21" s="119">
        <v>3.8270102928982968</v>
      </c>
      <c r="H21" s="119">
        <v>7.7616000000000046E-4</v>
      </c>
      <c r="I21" s="119">
        <v>0.32110327708058661</v>
      </c>
      <c r="J21" s="119">
        <v>0.42569549827999997</v>
      </c>
      <c r="K21" s="119">
        <v>0.44810052450526316</v>
      </c>
      <c r="L21" s="119">
        <v>1.667741398741936E-2</v>
      </c>
      <c r="M21" s="119">
        <v>1.3742040199999999</v>
      </c>
      <c r="N21" s="119">
        <v>0.1078663288206355</v>
      </c>
      <c r="O21" s="119">
        <v>5.6692764182603361E-3</v>
      </c>
      <c r="P21" s="119">
        <v>4.2062598654996924E-2</v>
      </c>
      <c r="Q21" s="119">
        <v>4.0003877131708936E-2</v>
      </c>
      <c r="R21" s="119">
        <v>0.49246559792696687</v>
      </c>
      <c r="S21" s="119">
        <v>0.28572851194694637</v>
      </c>
      <c r="T21" s="119">
        <v>0.85077881896715002</v>
      </c>
      <c r="U21" s="119">
        <v>0.10864015396607039</v>
      </c>
      <c r="V21" s="119">
        <v>8.9509076048285841E-2</v>
      </c>
      <c r="W21" s="119">
        <v>0.63262859463074428</v>
      </c>
      <c r="X21" s="119">
        <v>3.8124597455677211E-3</v>
      </c>
      <c r="Y21" s="119">
        <v>7.3266485804251522E-3</v>
      </c>
      <c r="Z21" s="119">
        <v>1.4689550440736387E-3</v>
      </c>
      <c r="AA21" s="119">
        <v>1.0595682638876722E-3</v>
      </c>
      <c r="AB21" s="119">
        <v>1.3667631633954184E-2</v>
      </c>
      <c r="AC21" s="119">
        <v>3.975924333619949E-3</v>
      </c>
      <c r="AD21" s="119">
        <v>2.4276000000000002E-3</v>
      </c>
      <c r="AE21" s="107"/>
      <c r="AF21" s="129">
        <v>24136.902000000002</v>
      </c>
      <c r="AG21" s="129">
        <v>1260.287</v>
      </c>
      <c r="AH21" s="129">
        <v>76913.100000000006</v>
      </c>
      <c r="AI21" s="129">
        <v>693.6</v>
      </c>
      <c r="AJ21" s="129" t="s">
        <v>398</v>
      </c>
      <c r="AK21" s="106" t="s">
        <v>381</v>
      </c>
      <c r="AL21" s="97" t="s">
        <v>12</v>
      </c>
    </row>
    <row r="22" spans="1:39" s="1" customFormat="1" ht="24.75" customHeight="1" thickBot="1">
      <c r="A22" s="45" t="s">
        <v>112</v>
      </c>
      <c r="B22" s="59" t="s">
        <v>158</v>
      </c>
      <c r="C22" s="73" t="s">
        <v>288</v>
      </c>
      <c r="D22" s="64"/>
      <c r="E22" s="119">
        <v>112.16808019303798</v>
      </c>
      <c r="F22" s="119">
        <v>1.64386419028</v>
      </c>
      <c r="G22" s="119">
        <v>52.765061890898544</v>
      </c>
      <c r="H22" s="119">
        <v>0.27992875929794742</v>
      </c>
      <c r="I22" s="119">
        <v>7.0076529006953692</v>
      </c>
      <c r="J22" s="119">
        <v>9.3049732170600006</v>
      </c>
      <c r="K22" s="119">
        <v>13.29181534531128</v>
      </c>
      <c r="L22" s="119">
        <v>0.23169158386774075</v>
      </c>
      <c r="M22" s="119">
        <v>43.978956143200008</v>
      </c>
      <c r="N22" s="119">
        <v>50.566246432</v>
      </c>
      <c r="O22" s="119">
        <v>0.63655987800000002</v>
      </c>
      <c r="P22" s="119">
        <v>1.2363922841579538</v>
      </c>
      <c r="Q22" s="119">
        <v>28.900792092000003</v>
      </c>
      <c r="R22" s="119">
        <v>4.0016616000000003</v>
      </c>
      <c r="S22" s="119">
        <v>2.8741127999999998</v>
      </c>
      <c r="T22" s="119">
        <v>7.0683294110000006</v>
      </c>
      <c r="U22" s="119">
        <v>1.5192947220000002</v>
      </c>
      <c r="V22" s="119">
        <v>21.628290172999996</v>
      </c>
      <c r="W22" s="119">
        <v>2.0559580500000001</v>
      </c>
      <c r="X22" s="119">
        <v>4.8622305593451565E-3</v>
      </c>
      <c r="Y22" s="119">
        <v>6.2941841746248306E-3</v>
      </c>
      <c r="Z22" s="119">
        <v>2.5326343792633015E-3</v>
      </c>
      <c r="AA22" s="119">
        <v>1.976950886766712E-3</v>
      </c>
      <c r="AB22" s="119">
        <v>1.5665999999999999E-2</v>
      </c>
      <c r="AC22" s="119">
        <v>0.452310771</v>
      </c>
      <c r="AD22" s="119" t="s">
        <v>381</v>
      </c>
      <c r="AE22" s="107"/>
      <c r="AF22" s="129">
        <v>128450.18664</v>
      </c>
      <c r="AG22" s="129">
        <v>15558.750999999998</v>
      </c>
      <c r="AH22" s="129">
        <v>150086.70000000001</v>
      </c>
      <c r="AI22" s="129">
        <v>12834</v>
      </c>
      <c r="AJ22" s="129" t="s">
        <v>398</v>
      </c>
      <c r="AK22" s="106" t="s">
        <v>381</v>
      </c>
      <c r="AL22" s="97" t="s">
        <v>12</v>
      </c>
    </row>
    <row r="23" spans="1:39" s="1" customFormat="1" ht="24.75" customHeight="1" thickBot="1">
      <c r="A23" s="45" t="s">
        <v>119</v>
      </c>
      <c r="B23" s="59" t="s">
        <v>322</v>
      </c>
      <c r="C23" s="73" t="s">
        <v>337</v>
      </c>
      <c r="D23" s="92"/>
      <c r="E23" s="119">
        <v>30.474001673302073</v>
      </c>
      <c r="F23" s="119">
        <v>4.4765141117731915</v>
      </c>
      <c r="G23" s="119">
        <v>0.35455654634269324</v>
      </c>
      <c r="H23" s="119">
        <v>4.5999185256087845E-3</v>
      </c>
      <c r="I23" s="119">
        <v>3.6724810456267738</v>
      </c>
      <c r="J23" s="119">
        <v>3.6724810456267738</v>
      </c>
      <c r="K23" s="119">
        <v>3.7474296383946673</v>
      </c>
      <c r="L23" s="119">
        <v>2.2769382482885998</v>
      </c>
      <c r="M23" s="119">
        <v>10.675823369403567</v>
      </c>
      <c r="N23" s="119">
        <v>4.4750840979997097E-3</v>
      </c>
      <c r="O23" s="119">
        <v>1.1602490273371455E-3</v>
      </c>
      <c r="P23" s="119" t="s">
        <v>381</v>
      </c>
      <c r="Q23" s="119" t="s">
        <v>381</v>
      </c>
      <c r="R23" s="119">
        <v>3.4088516936744417E-3</v>
      </c>
      <c r="S23" s="119">
        <v>9.0514548421294388E-2</v>
      </c>
      <c r="T23" s="119">
        <v>6.2657768701633709E-3</v>
      </c>
      <c r="U23" s="119">
        <v>1.2531553740326742E-2</v>
      </c>
      <c r="V23" s="119">
        <v>1.9899963298791255E-2</v>
      </c>
      <c r="W23" s="119" t="s">
        <v>381</v>
      </c>
      <c r="X23" s="119">
        <v>1.8797330610490111E-2</v>
      </c>
      <c r="Y23" s="119">
        <v>3.1328884350816856E-2</v>
      </c>
      <c r="Z23" s="119" t="s">
        <v>394</v>
      </c>
      <c r="AA23" s="119" t="s">
        <v>394</v>
      </c>
      <c r="AB23" s="119">
        <v>5.012621496130696E-2</v>
      </c>
      <c r="AC23" s="119" t="s">
        <v>381</v>
      </c>
      <c r="AD23" s="119" t="s">
        <v>381</v>
      </c>
      <c r="AE23" s="107"/>
      <c r="AF23" s="129">
        <v>26758.225691999996</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9.2987426762141858</v>
      </c>
      <c r="F24" s="119">
        <v>0.84921963400654332</v>
      </c>
      <c r="G24" s="119">
        <v>7.504665330545123</v>
      </c>
      <c r="H24" s="119">
        <v>1.0202734000000001E-3</v>
      </c>
      <c r="I24" s="119">
        <v>0.58317278426409624</v>
      </c>
      <c r="J24" s="119">
        <v>0.78574211576212349</v>
      </c>
      <c r="K24" s="119">
        <v>0.82709696396012999</v>
      </c>
      <c r="L24" s="119">
        <v>2.9427732671096489E-2</v>
      </c>
      <c r="M24" s="119">
        <v>4.2524672019380247</v>
      </c>
      <c r="N24" s="119">
        <v>0.27044634492597475</v>
      </c>
      <c r="O24" s="119">
        <v>1.3783509817754749E-2</v>
      </c>
      <c r="P24" s="119">
        <v>0.11574473385623488</v>
      </c>
      <c r="Q24" s="119">
        <v>0.10328491524488267</v>
      </c>
      <c r="R24" s="119">
        <v>1.5526609981035744</v>
      </c>
      <c r="S24" s="119">
        <v>0.80987013139026875</v>
      </c>
      <c r="T24" s="119">
        <v>1.7470509209302998</v>
      </c>
      <c r="U24" s="119">
        <v>0.34183462447815771</v>
      </c>
      <c r="V24" s="119">
        <v>0.15653623880868495</v>
      </c>
      <c r="W24" s="119">
        <v>1.1309197301003755</v>
      </c>
      <c r="X24" s="119">
        <v>4.3103812046956826E-3</v>
      </c>
      <c r="Y24" s="119">
        <v>1.3291489950825184E-2</v>
      </c>
      <c r="Z24" s="119">
        <v>2.6820010926476212E-3</v>
      </c>
      <c r="AA24" s="119">
        <v>2.1999280082730189E-3</v>
      </c>
      <c r="AB24" s="119">
        <v>2.2483800256441505E-2</v>
      </c>
      <c r="AC24" s="119">
        <v>8.9299066908697167E-4</v>
      </c>
      <c r="AD24" s="119">
        <v>5.7834149999999998E-6</v>
      </c>
      <c r="AE24" s="107"/>
      <c r="AF24" s="129">
        <v>41060.784960000005</v>
      </c>
      <c r="AG24" s="129">
        <v>3883.6930000000002</v>
      </c>
      <c r="AH24" s="129">
        <v>277786.11941061734</v>
      </c>
      <c r="AI24" s="129" t="s">
        <v>398</v>
      </c>
      <c r="AJ24" s="129" t="s">
        <v>398</v>
      </c>
      <c r="AK24" s="106" t="s">
        <v>381</v>
      </c>
      <c r="AL24" s="97" t="s">
        <v>12</v>
      </c>
    </row>
    <row r="25" spans="1:39" s="1" customFormat="1" ht="24.75" customHeight="1" thickBot="1">
      <c r="A25" s="45" t="s">
        <v>120</v>
      </c>
      <c r="B25" s="59" t="s">
        <v>160</v>
      </c>
      <c r="C25" s="74" t="s">
        <v>301</v>
      </c>
      <c r="D25" s="64"/>
      <c r="E25" s="119">
        <v>3.2035511765081548</v>
      </c>
      <c r="F25" s="119">
        <v>0.30828345582788319</v>
      </c>
      <c r="G25" s="119">
        <v>0.25798121587878386</v>
      </c>
      <c r="H25" s="119" t="s">
        <v>394</v>
      </c>
      <c r="I25" s="119">
        <v>3.845976475471307E-2</v>
      </c>
      <c r="J25" s="119">
        <v>3.845976475471307E-2</v>
      </c>
      <c r="K25" s="119">
        <v>3.9244657912972519E-2</v>
      </c>
      <c r="L25" s="119">
        <v>1.8460004642262273E-2</v>
      </c>
      <c r="M25" s="119">
        <v>3.3275174031108192</v>
      </c>
      <c r="N25" s="119">
        <v>0.42765886365335759</v>
      </c>
      <c r="O25" s="119">
        <v>1.3361988500666758E-4</v>
      </c>
      <c r="P25" s="119" t="s">
        <v>381</v>
      </c>
      <c r="Q25" s="119" t="s">
        <v>381</v>
      </c>
      <c r="R25" s="119">
        <v>1.2249792896508989E-4</v>
      </c>
      <c r="S25" s="119">
        <v>1.683223240487622E-3</v>
      </c>
      <c r="T25" s="119">
        <v>4.012996550200029E-4</v>
      </c>
      <c r="U25" s="119">
        <v>4.0054065502000274E-3</v>
      </c>
      <c r="V25" s="119">
        <v>8.0042368153491888E-3</v>
      </c>
      <c r="W25" s="119" t="s">
        <v>381</v>
      </c>
      <c r="X25" s="119" t="s">
        <v>394</v>
      </c>
      <c r="Y25" s="119" t="s">
        <v>394</v>
      </c>
      <c r="Z25" s="119" t="s">
        <v>394</v>
      </c>
      <c r="AA25" s="119" t="s">
        <v>394</v>
      </c>
      <c r="AB25" s="119">
        <v>3.2968945582788323E-4</v>
      </c>
      <c r="AC25" s="119" t="s">
        <v>381</v>
      </c>
      <c r="AD25" s="119" t="s">
        <v>381</v>
      </c>
      <c r="AE25" s="107"/>
      <c r="AF25" s="129">
        <v>11232.724878349438</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2.4961836591003834</v>
      </c>
      <c r="F26" s="119">
        <v>0.2278468381273365</v>
      </c>
      <c r="G26" s="119">
        <v>0.20797210193415708</v>
      </c>
      <c r="H26" s="119" t="s">
        <v>394</v>
      </c>
      <c r="I26" s="119">
        <v>2.2891598580351287E-2</v>
      </c>
      <c r="J26" s="119">
        <v>2.2891598580351287E-2</v>
      </c>
      <c r="K26" s="119">
        <v>2.3358774061582946E-2</v>
      </c>
      <c r="L26" s="119">
        <v>1.0987967318568614E-2</v>
      </c>
      <c r="M26" s="119">
        <v>2.2632698579579356</v>
      </c>
      <c r="N26" s="119">
        <v>0.34501960428055656</v>
      </c>
      <c r="O26" s="119">
        <v>1.0771091542225166E-4</v>
      </c>
      <c r="P26" s="119" t="s">
        <v>381</v>
      </c>
      <c r="Q26" s="119" t="s">
        <v>381</v>
      </c>
      <c r="R26" s="119">
        <v>9.8383150146684456E-5</v>
      </c>
      <c r="S26" s="119">
        <v>1.342876761264387E-3</v>
      </c>
      <c r="T26" s="119">
        <v>3.2313274626675505E-4</v>
      </c>
      <c r="U26" s="119">
        <v>3.2313274626675497E-3</v>
      </c>
      <c r="V26" s="119">
        <v>6.448652506330207E-3</v>
      </c>
      <c r="W26" s="119" t="s">
        <v>381</v>
      </c>
      <c r="X26" s="119" t="s">
        <v>394</v>
      </c>
      <c r="Y26" s="119" t="s">
        <v>394</v>
      </c>
      <c r="Z26" s="119" t="s">
        <v>394</v>
      </c>
      <c r="AA26" s="119" t="s">
        <v>394</v>
      </c>
      <c r="AB26" s="119">
        <v>2.2784683812733649E-4</v>
      </c>
      <c r="AC26" s="119" t="s">
        <v>381</v>
      </c>
      <c r="AD26" s="119" t="s">
        <v>381</v>
      </c>
      <c r="AE26" s="107"/>
      <c r="AF26" s="129">
        <v>9539.2464023304619</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388.21963394171746</v>
      </c>
      <c r="F27" s="119">
        <v>264.97489639146602</v>
      </c>
      <c r="G27" s="119">
        <v>5.1865519234663289</v>
      </c>
      <c r="H27" s="119">
        <v>20.144962741914778</v>
      </c>
      <c r="I27" s="119">
        <v>11.949046875195529</v>
      </c>
      <c r="J27" s="119">
        <v>11.949046875195524</v>
      </c>
      <c r="K27" s="119">
        <v>11.949046875195522</v>
      </c>
      <c r="L27" s="119">
        <v>6.2447231968581942</v>
      </c>
      <c r="M27" s="119">
        <v>2191.316137953625</v>
      </c>
      <c r="N27" s="119">
        <v>610.89466239908256</v>
      </c>
      <c r="O27" s="119">
        <v>0.26681330018091842</v>
      </c>
      <c r="P27" s="119">
        <v>0.16007725580055909</v>
      </c>
      <c r="Q27" s="119">
        <v>5.0560445828881483E-3</v>
      </c>
      <c r="R27" s="119">
        <v>1.2516741855149267</v>
      </c>
      <c r="S27" s="119">
        <v>45.062325401320791</v>
      </c>
      <c r="T27" s="119">
        <v>1.8786052023653566</v>
      </c>
      <c r="U27" s="119">
        <v>0.26593768967021025</v>
      </c>
      <c r="V27" s="119">
        <v>26.613802492092937</v>
      </c>
      <c r="W27" s="119">
        <v>13.770771840795646</v>
      </c>
      <c r="X27" s="119">
        <v>0.27980642551515017</v>
      </c>
      <c r="Y27" s="119">
        <v>0.3456045397333592</v>
      </c>
      <c r="Z27" s="119">
        <v>0.23056480986531472</v>
      </c>
      <c r="AA27" s="119">
        <v>0.33266689884678757</v>
      </c>
      <c r="AB27" s="119">
        <v>1.1886426739606117</v>
      </c>
      <c r="AC27" s="119">
        <v>1.3770771840795648E-2</v>
      </c>
      <c r="AD27" s="119">
        <v>2.8067530065819476E-3</v>
      </c>
      <c r="AE27" s="107"/>
      <c r="AF27" s="129">
        <v>964321.90414539387</v>
      </c>
      <c r="AG27" s="129" t="s">
        <v>398</v>
      </c>
      <c r="AH27" s="129">
        <v>13530.866613330918</v>
      </c>
      <c r="AI27" s="129">
        <v>752.95217202323818</v>
      </c>
      <c r="AJ27" s="129" t="s">
        <v>398</v>
      </c>
      <c r="AK27" s="106" t="s">
        <v>381</v>
      </c>
      <c r="AL27" s="97" t="s">
        <v>12</v>
      </c>
    </row>
    <row r="28" spans="1:39" s="1" customFormat="1" ht="24.75" customHeight="1" thickBot="1">
      <c r="A28" s="45" t="s">
        <v>121</v>
      </c>
      <c r="B28" s="45" t="s">
        <v>162</v>
      </c>
      <c r="C28" s="73" t="s">
        <v>144</v>
      </c>
      <c r="D28" s="64"/>
      <c r="E28" s="119">
        <v>64.028880654613261</v>
      </c>
      <c r="F28" s="119">
        <v>12.413266549789443</v>
      </c>
      <c r="G28" s="119">
        <v>1.8578811044950754</v>
      </c>
      <c r="H28" s="119">
        <v>0.25240466601593819</v>
      </c>
      <c r="I28" s="119">
        <v>9.2110995485316796</v>
      </c>
      <c r="J28" s="119">
        <v>9.2110995485316831</v>
      </c>
      <c r="K28" s="119">
        <v>9.2110995485316813</v>
      </c>
      <c r="L28" s="119">
        <v>4.895685444355717</v>
      </c>
      <c r="M28" s="119">
        <v>124.71669313326501</v>
      </c>
      <c r="N28" s="119">
        <v>18.718931507433545</v>
      </c>
      <c r="O28" s="119">
        <v>2.9883866528959864E-2</v>
      </c>
      <c r="P28" s="119">
        <v>2.0813510771539642E-2</v>
      </c>
      <c r="Q28" s="119">
        <v>4.5500601117321084E-4</v>
      </c>
      <c r="R28" s="119">
        <v>0.15464304505214091</v>
      </c>
      <c r="S28" s="119">
        <v>5.0760369787894666</v>
      </c>
      <c r="T28" s="119">
        <v>0.20892868884770838</v>
      </c>
      <c r="U28" s="119">
        <v>2.9912610668535771E-2</v>
      </c>
      <c r="V28" s="119">
        <v>2.9979225905472342</v>
      </c>
      <c r="W28" s="119">
        <v>1.2966368519546418</v>
      </c>
      <c r="X28" s="119">
        <v>7.0660983951525633E-2</v>
      </c>
      <c r="Y28" s="119">
        <v>8.0330229368537065E-2</v>
      </c>
      <c r="Z28" s="119">
        <v>6.1685067413929887E-2</v>
      </c>
      <c r="AA28" s="119">
        <v>6.7907638765297831E-2</v>
      </c>
      <c r="AB28" s="119">
        <v>0.2805839194992904</v>
      </c>
      <c r="AC28" s="119">
        <v>1.2966368519546421E-3</v>
      </c>
      <c r="AD28" s="119">
        <v>3.6881055936280674E-4</v>
      </c>
      <c r="AE28" s="107"/>
      <c r="AF28" s="129">
        <v>155877.27226579521</v>
      </c>
      <c r="AG28" s="129" t="s">
        <v>398</v>
      </c>
      <c r="AH28" s="129" t="s">
        <v>394</v>
      </c>
      <c r="AI28" s="129">
        <v>426.42423409628771</v>
      </c>
      <c r="AJ28" s="129" t="s">
        <v>398</v>
      </c>
      <c r="AK28" s="106" t="s">
        <v>381</v>
      </c>
      <c r="AL28" s="97" t="s">
        <v>12</v>
      </c>
    </row>
    <row r="29" spans="1:39" s="1" customFormat="1" ht="24.75" customHeight="1" thickBot="1">
      <c r="A29" s="45" t="s">
        <v>121</v>
      </c>
      <c r="B29" s="45" t="s">
        <v>163</v>
      </c>
      <c r="C29" s="73" t="s">
        <v>145</v>
      </c>
      <c r="D29" s="64"/>
      <c r="E29" s="119">
        <v>328.59921577014399</v>
      </c>
      <c r="F29" s="119">
        <v>21.724961218585083</v>
      </c>
      <c r="G29" s="119">
        <v>4.7229164029242581</v>
      </c>
      <c r="H29" s="119">
        <v>0.11524017863445317</v>
      </c>
      <c r="I29" s="119">
        <v>11.359813677813877</v>
      </c>
      <c r="J29" s="119">
        <v>11.359813677813884</v>
      </c>
      <c r="K29" s="119">
        <v>11.359813677813875</v>
      </c>
      <c r="L29" s="119">
        <v>6.0302317836778876</v>
      </c>
      <c r="M29" s="119">
        <v>74.172832468084366</v>
      </c>
      <c r="N29" s="119">
        <v>0.4040354142111055</v>
      </c>
      <c r="O29" s="119">
        <v>3.0566810682635708E-2</v>
      </c>
      <c r="P29" s="119">
        <v>4.4297595781714154E-2</v>
      </c>
      <c r="Q29" s="119">
        <v>8.3692886188534035E-4</v>
      </c>
      <c r="R29" s="119">
        <v>0.19791859112075144</v>
      </c>
      <c r="S29" s="119">
        <v>5.1912609356120081</v>
      </c>
      <c r="T29" s="119">
        <v>0.21252512118280367</v>
      </c>
      <c r="U29" s="119">
        <v>3.0851804968210474E-2</v>
      </c>
      <c r="V29" s="119">
        <v>3.1269204216545514</v>
      </c>
      <c r="W29" s="119">
        <v>2.4981587788277118</v>
      </c>
      <c r="X29" s="119">
        <v>3.568798255468162E-2</v>
      </c>
      <c r="Y29" s="119">
        <v>0.21611056102557194</v>
      </c>
      <c r="Z29" s="119">
        <v>0.24148868195334544</v>
      </c>
      <c r="AA29" s="119">
        <v>5.5514639529504695E-2</v>
      </c>
      <c r="AB29" s="119">
        <v>0.54880186506310369</v>
      </c>
      <c r="AC29" s="119">
        <v>1.1026183949262502E-3</v>
      </c>
      <c r="AD29" s="119">
        <v>4.5409588911232777E-4</v>
      </c>
      <c r="AE29" s="107"/>
      <c r="AF29" s="129">
        <v>357158.04283304332</v>
      </c>
      <c r="AG29" s="129" t="s">
        <v>398</v>
      </c>
      <c r="AH29" s="129">
        <v>150.93338666908181</v>
      </c>
      <c r="AI29" s="129">
        <v>1120.9602901634614</v>
      </c>
      <c r="AJ29" s="129" t="s">
        <v>398</v>
      </c>
      <c r="AK29" s="106" t="s">
        <v>381</v>
      </c>
      <c r="AL29" s="97" t="s">
        <v>12</v>
      </c>
    </row>
    <row r="30" spans="1:39" s="1" customFormat="1" ht="24.75" customHeight="1" thickBot="1">
      <c r="A30" s="45" t="s">
        <v>121</v>
      </c>
      <c r="B30" s="45" t="s">
        <v>164</v>
      </c>
      <c r="C30" s="73" t="s">
        <v>54</v>
      </c>
      <c r="D30" s="64"/>
      <c r="E30" s="119">
        <v>5.9030130180373686</v>
      </c>
      <c r="F30" s="119">
        <v>225.21767413518981</v>
      </c>
      <c r="G30" s="119">
        <v>0.15768815784814216</v>
      </c>
      <c r="H30" s="119">
        <v>6.0154492075416108E-2</v>
      </c>
      <c r="I30" s="119">
        <v>4.8458982920793403</v>
      </c>
      <c r="J30" s="119">
        <v>4.8458982920793403</v>
      </c>
      <c r="K30" s="119">
        <v>4.8458982920793394</v>
      </c>
      <c r="L30" s="119">
        <v>0.86434858785062363</v>
      </c>
      <c r="M30" s="119">
        <v>619.32373510912339</v>
      </c>
      <c r="N30" s="119">
        <v>47.806488427056323</v>
      </c>
      <c r="O30" s="119">
        <v>0.13204607928854015</v>
      </c>
      <c r="P30" s="119">
        <v>1.0202937477902995E-2</v>
      </c>
      <c r="Q30" s="119">
        <v>3.5182543027251613E-4</v>
      </c>
      <c r="R30" s="119">
        <v>0.56238424562179379</v>
      </c>
      <c r="S30" s="119">
        <v>22.494174215514661</v>
      </c>
      <c r="T30" s="119">
        <v>0.92451085019874513</v>
      </c>
      <c r="U30" s="119">
        <v>0.13146795854730464</v>
      </c>
      <c r="V30" s="119">
        <v>13.052198682540864</v>
      </c>
      <c r="W30" s="119">
        <v>0.65561754979712472</v>
      </c>
      <c r="X30" s="119">
        <v>9.5569706991766468E-3</v>
      </c>
      <c r="Y30" s="119">
        <v>1.6935048814815154E-2</v>
      </c>
      <c r="Z30" s="119">
        <v>6.1282413106053544E-3</v>
      </c>
      <c r="AA30" s="119">
        <v>1.9740611764084582E-2</v>
      </c>
      <c r="AB30" s="119">
        <v>5.2360872588681745E-2</v>
      </c>
      <c r="AC30" s="119">
        <v>6.5561754979712476E-4</v>
      </c>
      <c r="AD30" s="119">
        <v>5.8942677705261311E-4</v>
      </c>
      <c r="AE30" s="107"/>
      <c r="AF30" s="129">
        <v>52794.74737476711</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87.88377637084173</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731160.35031631275</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5.7344424396022804</v>
      </c>
      <c r="J32" s="119">
        <v>11.025629001162677</v>
      </c>
      <c r="K32" s="119">
        <v>14.132077686282356</v>
      </c>
      <c r="L32" s="119">
        <v>1.3118501880696087</v>
      </c>
      <c r="M32" s="119" t="s">
        <v>381</v>
      </c>
      <c r="N32" s="119">
        <v>41.996378746108526</v>
      </c>
      <c r="O32" s="119">
        <v>0.18502857642095005</v>
      </c>
      <c r="P32" s="119" t="s">
        <v>381</v>
      </c>
      <c r="Q32" s="119">
        <v>0.48055599574563806</v>
      </c>
      <c r="R32" s="119">
        <v>15.662885030565809</v>
      </c>
      <c r="S32" s="119">
        <v>343.79483980929211</v>
      </c>
      <c r="T32" s="119">
        <v>2.413418090948102</v>
      </c>
      <c r="U32" s="119">
        <v>0.28264155372564731</v>
      </c>
      <c r="V32" s="119">
        <v>113.38051532936629</v>
      </c>
      <c r="W32" s="119" t="s">
        <v>394</v>
      </c>
      <c r="X32" s="119">
        <v>3.3939923106809856E-2</v>
      </c>
      <c r="Y32" s="119">
        <v>2.8144226409083416E-3</v>
      </c>
      <c r="Z32" s="119">
        <v>4.1546238984837428E-3</v>
      </c>
      <c r="AA32" s="119" t="s">
        <v>394</v>
      </c>
      <c r="AB32" s="119">
        <v>4.0908969646201936E-2</v>
      </c>
      <c r="AC32" s="119" t="s">
        <v>381</v>
      </c>
      <c r="AD32" s="119" t="s">
        <v>394</v>
      </c>
      <c r="AE32" s="107"/>
      <c r="AF32" s="106" t="s">
        <v>381</v>
      </c>
      <c r="AG32" s="106" t="s">
        <v>381</v>
      </c>
      <c r="AH32" s="106" t="s">
        <v>381</v>
      </c>
      <c r="AI32" s="106" t="s">
        <v>381</v>
      </c>
      <c r="AJ32" s="106" t="s">
        <v>381</v>
      </c>
      <c r="AK32" s="129">
        <v>534746.64617168054</v>
      </c>
      <c r="AL32" s="97" t="s">
        <v>355</v>
      </c>
    </row>
    <row r="33" spans="1:38" s="1" customFormat="1" ht="24.75" customHeight="1" thickBot="1">
      <c r="A33" s="45" t="s">
        <v>121</v>
      </c>
      <c r="B33" s="45" t="s">
        <v>167</v>
      </c>
      <c r="C33" s="73" t="s">
        <v>57</v>
      </c>
      <c r="D33" s="64"/>
      <c r="E33" s="119" t="s">
        <v>381</v>
      </c>
      <c r="F33" s="119" t="s">
        <v>381</v>
      </c>
      <c r="G33" s="119" t="s">
        <v>381</v>
      </c>
      <c r="H33" s="119" t="s">
        <v>381</v>
      </c>
      <c r="I33" s="119">
        <v>2.6910663225919778</v>
      </c>
      <c r="J33" s="119">
        <v>4.9834561529481034</v>
      </c>
      <c r="K33" s="119">
        <v>9.9669123058962068</v>
      </c>
      <c r="L33" s="119">
        <v>0.10564927044249978</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534746.64617168054</v>
      </c>
      <c r="AL33" s="97" t="s">
        <v>355</v>
      </c>
    </row>
    <row r="34" spans="1:38" s="1" customFormat="1" ht="24.75" customHeight="1" thickBot="1">
      <c r="A34" s="45" t="s">
        <v>119</v>
      </c>
      <c r="B34" s="45" t="s">
        <v>168</v>
      </c>
      <c r="C34" s="73" t="s">
        <v>58</v>
      </c>
      <c r="D34" s="64"/>
      <c r="E34" s="119">
        <v>7.1787999999999998</v>
      </c>
      <c r="F34" s="119">
        <v>0.63705000000000012</v>
      </c>
      <c r="G34" s="119">
        <v>7.7523103448275982E-2</v>
      </c>
      <c r="H34" s="119">
        <v>9.5900000000000011E-4</v>
      </c>
      <c r="I34" s="119">
        <v>0.18769000000000002</v>
      </c>
      <c r="J34" s="119">
        <v>0.19728000000000001</v>
      </c>
      <c r="K34" s="119">
        <v>0.20130612244897961</v>
      </c>
      <c r="L34" s="119">
        <v>0.12823200000000001</v>
      </c>
      <c r="M34" s="119">
        <v>1.4659</v>
      </c>
      <c r="N34" s="119">
        <v>9.7846848703690746E-4</v>
      </c>
      <c r="O34" s="119">
        <v>2.5368620689655114E-4</v>
      </c>
      <c r="P34" s="119" t="s">
        <v>381</v>
      </c>
      <c r="Q34" s="119" t="s">
        <v>381</v>
      </c>
      <c r="R34" s="119">
        <v>7.4533883301404881E-4</v>
      </c>
      <c r="S34" s="119">
        <v>1.9790831034482734E-2</v>
      </c>
      <c r="T34" s="119">
        <v>1.3700000000000003E-3</v>
      </c>
      <c r="U34" s="119">
        <v>2.7400000000000007E-3</v>
      </c>
      <c r="V34" s="119">
        <v>4.3510885057471225E-3</v>
      </c>
      <c r="W34" s="119" t="s">
        <v>381</v>
      </c>
      <c r="X34" s="119">
        <v>4.1099999999999999E-3</v>
      </c>
      <c r="Y34" s="119">
        <v>6.8500000000000002E-3</v>
      </c>
      <c r="Z34" s="119" t="s">
        <v>394</v>
      </c>
      <c r="AA34" s="119" t="s">
        <v>394</v>
      </c>
      <c r="AB34" s="119">
        <v>1.0960000000000001E-2</v>
      </c>
      <c r="AC34" s="119" t="s">
        <v>381</v>
      </c>
      <c r="AD34" s="119" t="s">
        <v>381</v>
      </c>
      <c r="AE34" s="107"/>
      <c r="AF34" s="129">
        <v>5850.6343200000001</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105.16318182744413</v>
      </c>
      <c r="F36" s="119">
        <v>50.465641705969581</v>
      </c>
      <c r="G36" s="119">
        <v>81.525542611048834</v>
      </c>
      <c r="H36" s="119">
        <v>1.2421344801549076E-2</v>
      </c>
      <c r="I36" s="119">
        <v>9.8898408141774876</v>
      </c>
      <c r="J36" s="119">
        <v>9.9283019090769002</v>
      </c>
      <c r="K36" s="119">
        <v>10.130920315384593</v>
      </c>
      <c r="L36" s="119">
        <v>1.5590685465240792</v>
      </c>
      <c r="M36" s="119">
        <v>125.45813902830157</v>
      </c>
      <c r="N36" s="119">
        <v>9.1532261785410558</v>
      </c>
      <c r="O36" s="119">
        <v>2.0915190110830498E-2</v>
      </c>
      <c r="P36" s="119" t="s">
        <v>381</v>
      </c>
      <c r="Q36" s="119">
        <v>0.16378895980238686</v>
      </c>
      <c r="R36" s="119">
        <v>9.6988828512179409E-2</v>
      </c>
      <c r="S36" s="119">
        <v>0.16511673957766781</v>
      </c>
      <c r="T36" s="119">
        <v>5.2311139333204304</v>
      </c>
      <c r="U36" s="119">
        <v>0.3852321906863152</v>
      </c>
      <c r="V36" s="119">
        <v>0.94439891807798282</v>
      </c>
      <c r="W36" s="119">
        <v>0.21188018916905516</v>
      </c>
      <c r="X36" s="119" t="s">
        <v>394</v>
      </c>
      <c r="Y36" s="119" t="s">
        <v>394</v>
      </c>
      <c r="Z36" s="119" t="s">
        <v>394</v>
      </c>
      <c r="AA36" s="119" t="s">
        <v>394</v>
      </c>
      <c r="AB36" s="119">
        <v>8.5566904359709317E-2</v>
      </c>
      <c r="AC36" s="119">
        <v>0.13038780871941869</v>
      </c>
      <c r="AD36" s="119">
        <v>6.1934209141723873E-2</v>
      </c>
      <c r="AE36" s="107"/>
      <c r="AF36" s="129">
        <v>81164.231536583713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2.9597625347567877</v>
      </c>
      <c r="F37" s="119">
        <v>3.8417119769317908E-2</v>
      </c>
      <c r="G37" s="119">
        <v>7.4741478150423942E-3</v>
      </c>
      <c r="H37" s="119" t="s">
        <v>394</v>
      </c>
      <c r="I37" s="119">
        <v>5.2319034705296759E-2</v>
      </c>
      <c r="J37" s="119">
        <v>5.2319034705296759E-2</v>
      </c>
      <c r="K37" s="119">
        <v>6.5398793381620954E-2</v>
      </c>
      <c r="L37" s="119">
        <v>1.3079758676324191E-3</v>
      </c>
      <c r="M37" s="119">
        <v>1.0292969276715527</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15366.847907727164</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21.491098370562412</v>
      </c>
      <c r="F39" s="119">
        <v>6.2044119362140453</v>
      </c>
      <c r="G39" s="119">
        <v>2.7777663367576939</v>
      </c>
      <c r="H39" s="119">
        <v>8.4841442819968138E-3</v>
      </c>
      <c r="I39" s="119">
        <v>0.4377013758831399</v>
      </c>
      <c r="J39" s="119">
        <v>0.52412100709091147</v>
      </c>
      <c r="K39" s="119">
        <v>0.61661294951871937</v>
      </c>
      <c r="L39" s="119">
        <v>5.0347612233375499E-2</v>
      </c>
      <c r="M39" s="119">
        <v>13.162147670190148</v>
      </c>
      <c r="N39" s="119">
        <v>15.361615185952482</v>
      </c>
      <c r="O39" s="119">
        <v>0.96779305487453782</v>
      </c>
      <c r="P39" s="119">
        <v>0.78448527825450087</v>
      </c>
      <c r="Q39" s="119">
        <v>0.1858132212503128</v>
      </c>
      <c r="R39" s="119">
        <v>1.8048558909270853</v>
      </c>
      <c r="S39" s="119">
        <v>2.8689626160834512</v>
      </c>
      <c r="T39" s="119">
        <v>35.77335578501031</v>
      </c>
      <c r="U39" s="119">
        <v>3.4516626014171881E-2</v>
      </c>
      <c r="V39" s="119">
        <v>6.5432085906334851</v>
      </c>
      <c r="W39" s="119">
        <v>69.408483942541196</v>
      </c>
      <c r="X39" s="119">
        <v>0.13678653708681521</v>
      </c>
      <c r="Y39" s="119">
        <v>7.8996716525098251E-2</v>
      </c>
      <c r="Z39" s="119">
        <v>0.14928949836057323</v>
      </c>
      <c r="AA39" s="119">
        <v>5.9637140529507297E-2</v>
      </c>
      <c r="AB39" s="119">
        <v>0.42470989250199398</v>
      </c>
      <c r="AC39" s="119">
        <v>11.5798968</v>
      </c>
      <c r="AD39" s="119">
        <v>14.914580000000001</v>
      </c>
      <c r="AE39" s="107"/>
      <c r="AF39" s="129">
        <v>40485.988995775202</v>
      </c>
      <c r="AG39" s="129" t="s">
        <v>398</v>
      </c>
      <c r="AH39" s="129">
        <v>233305.94847250389</v>
      </c>
      <c r="AI39" s="129">
        <v>19955.00866</v>
      </c>
      <c r="AJ39" s="129">
        <v>12340.948539999999</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42.925386245912655</v>
      </c>
      <c r="F41" s="119">
        <v>106.52212490870569</v>
      </c>
      <c r="G41" s="119">
        <v>22.233619914588441</v>
      </c>
      <c r="H41" s="119">
        <v>0.99868985086509765</v>
      </c>
      <c r="I41" s="119">
        <v>67.220853534878017</v>
      </c>
      <c r="J41" s="119">
        <v>67.853605719576834</v>
      </c>
      <c r="K41" s="119">
        <v>79.827771434796276</v>
      </c>
      <c r="L41" s="119">
        <v>5.459974927139954</v>
      </c>
      <c r="M41" s="119">
        <v>899.41298296844445</v>
      </c>
      <c r="N41" s="119">
        <v>7.0505812977287281</v>
      </c>
      <c r="O41" s="119">
        <v>0.76674222543809989</v>
      </c>
      <c r="P41" s="119">
        <v>0.25440124767587446</v>
      </c>
      <c r="Q41" s="119">
        <v>0.61499999327548993</v>
      </c>
      <c r="R41" s="119">
        <v>1.3052713811714696</v>
      </c>
      <c r="S41" s="119">
        <v>1.5713152760145461</v>
      </c>
      <c r="T41" s="119">
        <v>12.06672872946338</v>
      </c>
      <c r="U41" s="119">
        <v>9.7256039855511442E-2</v>
      </c>
      <c r="V41" s="119">
        <v>15.548380128725299</v>
      </c>
      <c r="W41" s="119">
        <v>76.867794655130155</v>
      </c>
      <c r="X41" s="119">
        <v>10.179602399522421</v>
      </c>
      <c r="Y41" s="119">
        <v>12.402527645824129</v>
      </c>
      <c r="Z41" s="119">
        <v>5.6531926482070851</v>
      </c>
      <c r="AA41" s="119">
        <v>7.0549206089426466</v>
      </c>
      <c r="AB41" s="119">
        <v>35.290243302496279</v>
      </c>
      <c r="AC41" s="119">
        <v>0.92876651062769433</v>
      </c>
      <c r="AD41" s="119">
        <v>10.486715168376877</v>
      </c>
      <c r="AE41" s="107"/>
      <c r="AF41" s="129">
        <v>252237.32276566568</v>
      </c>
      <c r="AG41" s="129">
        <v>2915.76</v>
      </c>
      <c r="AH41" s="129">
        <v>626860.65628885035</v>
      </c>
      <c r="AI41" s="129">
        <v>154787.62884526092</v>
      </c>
      <c r="AJ41" s="129" t="s">
        <v>398</v>
      </c>
      <c r="AK41" s="106" t="s">
        <v>381</v>
      </c>
      <c r="AL41" s="97" t="s">
        <v>12</v>
      </c>
    </row>
    <row r="42" spans="1:38" s="1" customFormat="1" ht="24.75" customHeight="1" thickBot="1">
      <c r="A42" s="45" t="s">
        <v>119</v>
      </c>
      <c r="B42" s="45" t="s">
        <v>176</v>
      </c>
      <c r="C42" s="73" t="s">
        <v>60</v>
      </c>
      <c r="D42" s="64"/>
      <c r="E42" s="119">
        <v>1.54875E-2</v>
      </c>
      <c r="F42" s="119">
        <v>7.1137499999999987</v>
      </c>
      <c r="G42" s="119">
        <v>1.14291E-3</v>
      </c>
      <c r="H42" s="119">
        <v>3.5000000000000004E-5</v>
      </c>
      <c r="I42" s="119">
        <v>8.7065552699999993E-3</v>
      </c>
      <c r="J42" s="119">
        <v>8.7065552699999993E-3</v>
      </c>
      <c r="K42" s="119">
        <v>8.8842400714285695E-3</v>
      </c>
      <c r="L42" s="119">
        <v>4.3532776349999999E-4</v>
      </c>
      <c r="M42" s="119">
        <v>13.755000000000001</v>
      </c>
      <c r="N42" s="119">
        <v>0.35159638066812826</v>
      </c>
      <c r="O42" s="119">
        <v>4.25E-6</v>
      </c>
      <c r="P42" s="119" t="s">
        <v>381</v>
      </c>
      <c r="Q42" s="119" t="s">
        <v>381</v>
      </c>
      <c r="R42" s="119">
        <v>3.8819499999999917E-6</v>
      </c>
      <c r="S42" s="119">
        <v>5.2986516853932588E-5</v>
      </c>
      <c r="T42" s="119">
        <v>1.275E-5</v>
      </c>
      <c r="U42" s="119">
        <v>1.2749999999999998E-4</v>
      </c>
      <c r="V42" s="119">
        <v>2.5444749999999999E-4</v>
      </c>
      <c r="W42" s="119" t="s">
        <v>381</v>
      </c>
      <c r="X42" s="119">
        <v>3.4000000000000002E-4</v>
      </c>
      <c r="Y42" s="119">
        <v>3.4000000000000002E-4</v>
      </c>
      <c r="Z42" s="119" t="s">
        <v>394</v>
      </c>
      <c r="AA42" s="119" t="s">
        <v>394</v>
      </c>
      <c r="AB42" s="119">
        <v>6.8000000000000005E-4</v>
      </c>
      <c r="AC42" s="119" t="s">
        <v>381</v>
      </c>
      <c r="AD42" s="119" t="s">
        <v>381</v>
      </c>
      <c r="AE42" s="107"/>
      <c r="AF42" s="129">
        <v>373.67189999999994</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0.39772675797754514</v>
      </c>
      <c r="F43" s="119">
        <v>3.7825046851032738E-2</v>
      </c>
      <c r="G43" s="119">
        <v>9.5736872330873177E-3</v>
      </c>
      <c r="H43" s="119">
        <v>1.4839030801911841E-4</v>
      </c>
      <c r="I43" s="119">
        <v>9.8880182696475839E-3</v>
      </c>
      <c r="J43" s="119">
        <v>1.0019922564126113E-2</v>
      </c>
      <c r="K43" s="119">
        <v>1.1788144193089543E-2</v>
      </c>
      <c r="L43" s="119">
        <v>1.5766354708109504E-3</v>
      </c>
      <c r="M43" s="119">
        <v>0.49210552047321904</v>
      </c>
      <c r="N43" s="119">
        <v>2.2443850599999999E-2</v>
      </c>
      <c r="O43" s="119">
        <v>4.4981459999999997E-4</v>
      </c>
      <c r="P43" s="119">
        <v>1.2017366686677166E-3</v>
      </c>
      <c r="Q43" s="119">
        <v>5.3808000000000002E-6</v>
      </c>
      <c r="R43" s="119">
        <v>1.5133120000000001E-4</v>
      </c>
      <c r="S43" s="119">
        <v>7.4668519999999982E-4</v>
      </c>
      <c r="T43" s="119">
        <v>1.5447E-4</v>
      </c>
      <c r="U43" s="119">
        <v>1.4475480000000003E-5</v>
      </c>
      <c r="V43" s="119">
        <v>5.8948817999999997E-3</v>
      </c>
      <c r="W43" s="119">
        <v>8.0657539009336601E-2</v>
      </c>
      <c r="X43" s="119">
        <v>1.5118584274429101E-3</v>
      </c>
      <c r="Y43" s="119">
        <v>1.842742409519384E-3</v>
      </c>
      <c r="Z43" s="119">
        <v>8.3854139743759948E-4</v>
      </c>
      <c r="AA43" s="119">
        <v>1.0476014196760489E-3</v>
      </c>
      <c r="AB43" s="119">
        <v>5.2407436540759418E-3</v>
      </c>
      <c r="AC43" s="119">
        <v>1.3800000000000002E-4</v>
      </c>
      <c r="AD43" s="119">
        <v>1.3800000000000002E-3</v>
      </c>
      <c r="AE43" s="107"/>
      <c r="AF43" s="129">
        <v>3247.4514772919574</v>
      </c>
      <c r="AG43" s="129" t="s">
        <v>398</v>
      </c>
      <c r="AH43" s="129">
        <v>4904.6833433385827</v>
      </c>
      <c r="AI43" s="129">
        <v>81.8</v>
      </c>
      <c r="AJ43" s="129" t="s">
        <v>398</v>
      </c>
      <c r="AK43" s="106" t="s">
        <v>381</v>
      </c>
      <c r="AL43" s="97" t="s">
        <v>12</v>
      </c>
    </row>
    <row r="44" spans="1:38" s="1" customFormat="1" ht="24.75" customHeight="1" thickBot="1">
      <c r="A44" s="45" t="s">
        <v>119</v>
      </c>
      <c r="B44" s="45" t="s">
        <v>178</v>
      </c>
      <c r="C44" s="73" t="s">
        <v>62</v>
      </c>
      <c r="D44" s="64"/>
      <c r="E44" s="119">
        <v>98.437531096423086</v>
      </c>
      <c r="F44" s="119">
        <v>31.821524804914102</v>
      </c>
      <c r="G44" s="119">
        <v>1.2349014237931053</v>
      </c>
      <c r="H44" s="119">
        <v>1.4957997498929851E-2</v>
      </c>
      <c r="I44" s="119">
        <v>15.099009086697826</v>
      </c>
      <c r="J44" s="119">
        <v>15.099009086697826</v>
      </c>
      <c r="K44" s="119">
        <v>15.407152129283498</v>
      </c>
      <c r="L44" s="119">
        <v>8.5832654993933613</v>
      </c>
      <c r="M44" s="119">
        <v>98.991393199883134</v>
      </c>
      <c r="N44" s="119">
        <v>1.8148588370969396</v>
      </c>
      <c r="O44" s="119">
        <v>4.0436948275861971E-3</v>
      </c>
      <c r="P44" s="119" t="s">
        <v>381</v>
      </c>
      <c r="Q44" s="119" t="s">
        <v>381</v>
      </c>
      <c r="R44" s="119">
        <v>1.1836479189463607E-2</v>
      </c>
      <c r="S44" s="119">
        <v>0.31403529043006551</v>
      </c>
      <c r="T44" s="119">
        <v>2.1785250000000003E-2</v>
      </c>
      <c r="U44" s="119">
        <v>4.40925E-2</v>
      </c>
      <c r="V44" s="119">
        <v>7.0284393189655112E-2</v>
      </c>
      <c r="W44" s="119" t="s">
        <v>381</v>
      </c>
      <c r="X44" s="119">
        <v>6.6900000000000001E-2</v>
      </c>
      <c r="Y44" s="119">
        <v>0.11034000000000002</v>
      </c>
      <c r="Z44" s="119" t="s">
        <v>394</v>
      </c>
      <c r="AA44" s="119" t="s">
        <v>394</v>
      </c>
      <c r="AB44" s="119">
        <v>0.17724000000000001</v>
      </c>
      <c r="AC44" s="119" t="s">
        <v>381</v>
      </c>
      <c r="AD44" s="119" t="s">
        <v>381</v>
      </c>
      <c r="AE44" s="107"/>
      <c r="AF44" s="129">
        <v>94668.362820000009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8.5425000000000004</v>
      </c>
      <c r="F45" s="119">
        <v>0.9487199999999999</v>
      </c>
      <c r="G45" s="119">
        <v>0.11373827586206911</v>
      </c>
      <c r="H45" s="119">
        <v>1.407E-3</v>
      </c>
      <c r="I45" s="119">
        <v>0.90048000000000006</v>
      </c>
      <c r="J45" s="119">
        <v>0.90048000000000006</v>
      </c>
      <c r="K45" s="119">
        <v>0.91885714285714293</v>
      </c>
      <c r="L45" s="119">
        <v>0.49526400000000009</v>
      </c>
      <c r="M45" s="119">
        <v>2.1909000000000001</v>
      </c>
      <c r="N45" s="119">
        <v>4.02E-2</v>
      </c>
      <c r="O45" s="119">
        <v>2.4414041470906282E-3</v>
      </c>
      <c r="P45" s="119" t="s">
        <v>381</v>
      </c>
      <c r="Q45" s="119">
        <v>1.9216733181156877E-2</v>
      </c>
      <c r="R45" s="119">
        <v>1.1367915720587308E-2</v>
      </c>
      <c r="S45" s="119">
        <v>1.9216733181156877E-2</v>
      </c>
      <c r="T45" s="119">
        <v>0.61370913565771712</v>
      </c>
      <c r="U45" s="119">
        <v>4.4822964670850091E-2</v>
      </c>
      <c r="V45" s="119">
        <v>0.11005462869823072</v>
      </c>
      <c r="W45" s="119">
        <v>1.1158910568</v>
      </c>
      <c r="X45" s="119" t="s">
        <v>394</v>
      </c>
      <c r="Y45" s="119" t="s">
        <v>394</v>
      </c>
      <c r="Z45" s="119" t="s">
        <v>394</v>
      </c>
      <c r="AA45" s="119" t="s">
        <v>394</v>
      </c>
      <c r="AB45" s="119">
        <v>8.0399999999999985E-3</v>
      </c>
      <c r="AC45" s="119">
        <v>0.6867021888</v>
      </c>
      <c r="AD45" s="119">
        <v>0.32618353967999997</v>
      </c>
      <c r="AE45" s="107"/>
      <c r="AF45" s="129">
        <v>8583.77736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7.2376447176470586</v>
      </c>
      <c r="F47" s="119">
        <v>1.8975758970588235</v>
      </c>
      <c r="G47" s="119">
        <v>0.21018769269862075</v>
      </c>
      <c r="H47" s="119">
        <v>6.8561602941176469E-4</v>
      </c>
      <c r="I47" s="119">
        <v>0.89518959524906705</v>
      </c>
      <c r="J47" s="119">
        <v>0.89518959524906705</v>
      </c>
      <c r="K47" s="119">
        <v>0.91345877066231329</v>
      </c>
      <c r="L47" s="119">
        <v>0.48865589490317213</v>
      </c>
      <c r="M47" s="119">
        <v>45.48568420588235</v>
      </c>
      <c r="N47" s="119">
        <v>1.1573721673950645</v>
      </c>
      <c r="O47" s="119">
        <v>2.3918896551724107E-4</v>
      </c>
      <c r="P47" s="119" t="s">
        <v>381</v>
      </c>
      <c r="Q47" s="119" t="s">
        <v>381</v>
      </c>
      <c r="R47" s="119">
        <v>5.1086475007420173E-4</v>
      </c>
      <c r="S47" s="119">
        <v>1.244790221859743E-2</v>
      </c>
      <c r="T47" s="119">
        <v>1.0642189999999997E-3</v>
      </c>
      <c r="U47" s="119">
        <v>4.4029899999999999E-3</v>
      </c>
      <c r="V47" s="119">
        <v>8.1510039812643653E-3</v>
      </c>
      <c r="W47" s="119" t="s">
        <v>381</v>
      </c>
      <c r="X47" s="119">
        <v>3.4226200000000003E-3</v>
      </c>
      <c r="Y47" s="119">
        <v>4.9824200000000004E-3</v>
      </c>
      <c r="Z47" s="119" t="s">
        <v>394</v>
      </c>
      <c r="AA47" s="119" t="s">
        <v>394</v>
      </c>
      <c r="AB47" s="119">
        <v>8.4109046651999995E-3</v>
      </c>
      <c r="AC47" s="119" t="s">
        <v>381</v>
      </c>
      <c r="AD47" s="119" t="s">
        <v>381</v>
      </c>
      <c r="AE47" s="107"/>
      <c r="AF47" s="129">
        <v>11595.301988040001</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0.3538</v>
      </c>
      <c r="G48" s="119" t="s">
        <v>381</v>
      </c>
      <c r="H48" s="119" t="s">
        <v>381</v>
      </c>
      <c r="I48" s="119">
        <v>5.683545000000001E-2</v>
      </c>
      <c r="J48" s="119">
        <v>0.56835449999999998</v>
      </c>
      <c r="K48" s="119">
        <v>1.136709</v>
      </c>
      <c r="L48" s="119">
        <v>4.8310132500000005E-2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0.13100000000000001</v>
      </c>
      <c r="AL48" s="97" t="s">
        <v>357</v>
      </c>
    </row>
    <row r="49" spans="1:38" s="1" customFormat="1" ht="24.75" customHeight="1" thickBot="1">
      <c r="A49" s="45" t="s">
        <v>114</v>
      </c>
      <c r="B49" s="45" t="s">
        <v>183</v>
      </c>
      <c r="C49" s="73" t="s">
        <v>66</v>
      </c>
      <c r="D49" s="64"/>
      <c r="E49" s="119" t="s">
        <v>413</v>
      </c>
      <c r="F49" s="119">
        <v>2.2519999999999998</v>
      </c>
      <c r="G49" s="119" t="s">
        <v>413</v>
      </c>
      <c r="H49" s="119" t="s">
        <v>413</v>
      </c>
      <c r="I49" s="119">
        <v>9.5340671999999987E-2</v>
      </c>
      <c r="J49" s="119">
        <v>0.2270016</v>
      </c>
      <c r="K49" s="119">
        <v>0.28375199999999995</v>
      </c>
      <c r="L49" s="119">
        <v>4.671692928E-2</v>
      </c>
      <c r="M49" s="119" t="s">
        <v>381</v>
      </c>
      <c r="N49" s="119">
        <v>0.99087999999999998</v>
      </c>
      <c r="O49" s="119">
        <v>0.22520000000000004</v>
      </c>
      <c r="P49" s="119">
        <v>0.13511999999999996</v>
      </c>
      <c r="Q49" s="119">
        <v>9.0079999999999993E-2</v>
      </c>
      <c r="R49" s="119">
        <v>0.76568000000000003</v>
      </c>
      <c r="S49" s="119">
        <v>0.40536</v>
      </c>
      <c r="T49" s="119">
        <v>0.29276000000000002</v>
      </c>
      <c r="U49" s="119" t="s">
        <v>381</v>
      </c>
      <c r="V49" s="119">
        <v>0.99087999999999998</v>
      </c>
      <c r="W49" s="119" t="s">
        <v>381</v>
      </c>
      <c r="X49" s="119" t="s">
        <v>381</v>
      </c>
      <c r="Y49" s="119" t="s">
        <v>381</v>
      </c>
      <c r="Z49" s="119" t="s">
        <v>381</v>
      </c>
      <c r="AA49" s="119" t="s">
        <v>381</v>
      </c>
      <c r="AB49" s="119">
        <v>2.3871200000000001E-6</v>
      </c>
      <c r="AC49" s="119" t="s">
        <v>381</v>
      </c>
      <c r="AD49" s="119" t="s">
        <v>381</v>
      </c>
      <c r="AE49" s="107"/>
      <c r="AF49" s="106" t="s">
        <v>381</v>
      </c>
      <c r="AG49" s="106" t="s">
        <v>381</v>
      </c>
      <c r="AH49" s="106" t="s">
        <v>381</v>
      </c>
      <c r="AI49" s="106" t="s">
        <v>381</v>
      </c>
      <c r="AJ49" s="106" t="s">
        <v>381</v>
      </c>
      <c r="AK49" s="106">
        <v>4.5039999999999996</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1.3166730116379761</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4.5859570000000005</v>
      </c>
      <c r="AL51" s="97" t="s">
        <v>359</v>
      </c>
    </row>
    <row r="52" spans="1:38" s="1" customFormat="1" ht="24.75" customHeight="1" thickBot="1">
      <c r="A52" s="45" t="s">
        <v>114</v>
      </c>
      <c r="B52" s="59" t="s">
        <v>316</v>
      </c>
      <c r="C52" s="74" t="s">
        <v>131</v>
      </c>
      <c r="D52" s="94"/>
      <c r="E52" s="119">
        <v>3.0950000000000002</v>
      </c>
      <c r="F52" s="119">
        <v>20.275689000000003</v>
      </c>
      <c r="G52" s="119">
        <v>25.14</v>
      </c>
      <c r="H52" s="119">
        <v>0.10361560000000002</v>
      </c>
      <c r="I52" s="119">
        <v>0.29660645454545448</v>
      </c>
      <c r="J52" s="119">
        <v>0.67706100000000002</v>
      </c>
      <c r="K52" s="119">
        <v>0.86171399999999998</v>
      </c>
      <c r="L52" s="119">
        <v>3.855883909090909E-2</v>
      </c>
      <c r="M52" s="119">
        <v>3.03206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98.003</v>
      </c>
      <c r="AL52" s="97" t="s">
        <v>360</v>
      </c>
    </row>
    <row r="53" spans="1:38" s="1" customFormat="1" ht="24.75" customHeight="1" thickBot="1">
      <c r="A53" s="45" t="s">
        <v>114</v>
      </c>
      <c r="B53" s="59" t="s">
        <v>317</v>
      </c>
      <c r="C53" s="74" t="s">
        <v>68</v>
      </c>
      <c r="D53" s="94"/>
      <c r="E53" s="119" t="s">
        <v>381</v>
      </c>
      <c r="F53" s="119">
        <v>25.29555261662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29.610858491667699</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73.099999999999994</v>
      </c>
      <c r="AL54" s="97" t="s">
        <v>356</v>
      </c>
    </row>
    <row r="55" spans="1:38" s="1" customFormat="1" ht="24.75" customHeight="1" thickBot="1">
      <c r="A55" s="45" t="s">
        <v>114</v>
      </c>
      <c r="B55" s="59" t="s">
        <v>187</v>
      </c>
      <c r="C55" s="74" t="s">
        <v>260</v>
      </c>
      <c r="D55" s="94"/>
      <c r="E55" s="119">
        <v>0.27960702341137122</v>
      </c>
      <c r="F55" s="119">
        <v>0.26188545150501674</v>
      </c>
      <c r="G55" s="119">
        <v>9.7369081576978136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78.762541806020067</v>
      </c>
      <c r="AL55" s="97" t="s">
        <v>361</v>
      </c>
    </row>
    <row r="56" spans="1:38" s="1" customFormat="1" ht="24.75" customHeight="1" thickBot="1">
      <c r="A56" s="59" t="s">
        <v>114</v>
      </c>
      <c r="B56" s="59" t="s">
        <v>315</v>
      </c>
      <c r="C56" s="74" t="s">
        <v>146</v>
      </c>
      <c r="D56" s="94" t="s">
        <v>303</v>
      </c>
      <c r="E56" s="119" t="s">
        <v>381</v>
      </c>
      <c r="F56" s="119" t="s">
        <v>381</v>
      </c>
      <c r="G56" s="119" t="s">
        <v>381</v>
      </c>
      <c r="H56" s="119">
        <v>12.262482192191975</v>
      </c>
      <c r="I56" s="119" t="s">
        <v>381</v>
      </c>
      <c r="J56" s="119" t="s">
        <v>381</v>
      </c>
      <c r="K56" s="119" t="s">
        <v>381</v>
      </c>
      <c r="L56" s="119" t="s">
        <v>381</v>
      </c>
      <c r="M56" s="119" t="s">
        <v>381</v>
      </c>
      <c r="N56" s="119">
        <v>6.4588230269782792E-4</v>
      </c>
      <c r="O56" s="119">
        <v>1.163359051208329E-4</v>
      </c>
      <c r="P56" s="119">
        <v>4.9580486208534316</v>
      </c>
      <c r="Q56" s="119">
        <v>0.68186388154895627</v>
      </c>
      <c r="R56" s="119">
        <v>1.1385123431556529E-3</v>
      </c>
      <c r="S56" s="119">
        <v>1.2131952277492813E-3</v>
      </c>
      <c r="T56" s="119">
        <v>3.1973522073095186E-3</v>
      </c>
      <c r="U56" s="119">
        <v>0.60177954825315105</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4705.2</v>
      </c>
      <c r="AL56" s="97" t="s">
        <v>411</v>
      </c>
    </row>
    <row r="57" spans="1:38" s="1" customFormat="1" ht="24.75" customHeight="1" thickBot="1">
      <c r="A57" s="45" t="s">
        <v>112</v>
      </c>
      <c r="B57" s="45" t="s">
        <v>188</v>
      </c>
      <c r="C57" s="73" t="s">
        <v>69</v>
      </c>
      <c r="D57" s="64"/>
      <c r="E57" s="119" t="s">
        <v>381</v>
      </c>
      <c r="F57" s="119" t="s">
        <v>381</v>
      </c>
      <c r="G57" s="119" t="s">
        <v>381</v>
      </c>
      <c r="H57" s="119" t="s">
        <v>381</v>
      </c>
      <c r="I57" s="119">
        <v>3.8760816899999999</v>
      </c>
      <c r="J57" s="119">
        <v>6.9769470419999999</v>
      </c>
      <c r="K57" s="119">
        <v>7.7521633799999998</v>
      </c>
      <c r="L57" s="119">
        <v>0.1162824507</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29816.012999999999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0.3269315934</v>
      </c>
      <c r="J58" s="119">
        <v>1.688987196</v>
      </c>
      <c r="K58" s="119">
        <v>4.3431099325714282</v>
      </c>
      <c r="L58" s="119">
        <v>1.5038853296400001E-3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2759.7829999999999</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4929.6090000000004</v>
      </c>
      <c r="AL59" s="97" t="s">
        <v>364</v>
      </c>
    </row>
    <row r="60" spans="1:38" s="1" customFormat="1" ht="24.75" customHeight="1" thickBot="1">
      <c r="A60" s="45" t="s">
        <v>112</v>
      </c>
      <c r="B60" s="68" t="s">
        <v>323</v>
      </c>
      <c r="C60" s="73" t="s">
        <v>73</v>
      </c>
      <c r="D60" s="92"/>
      <c r="E60" s="119" t="s">
        <v>381</v>
      </c>
      <c r="F60" s="119" t="s">
        <v>381</v>
      </c>
      <c r="G60" s="119" t="s">
        <v>381</v>
      </c>
      <c r="H60" s="119" t="s">
        <v>381</v>
      </c>
      <c r="I60" s="119">
        <v>1.0861676776143105</v>
      </c>
      <c r="J60" s="119">
        <v>10.861676776143106</v>
      </c>
      <c r="K60" s="119">
        <v>22.157820623331933</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217233.5355228621</v>
      </c>
      <c r="AL60" s="97" t="s">
        <v>448</v>
      </c>
    </row>
    <row r="61" spans="1:38" s="1" customFormat="1" ht="24.75" customHeight="1" thickBot="1">
      <c r="A61" s="45" t="s">
        <v>112</v>
      </c>
      <c r="B61" s="68" t="s">
        <v>324</v>
      </c>
      <c r="C61" s="73" t="s">
        <v>74</v>
      </c>
      <c r="D61" s="64"/>
      <c r="E61" s="119" t="s">
        <v>381</v>
      </c>
      <c r="F61" s="119" t="s">
        <v>381</v>
      </c>
      <c r="G61" s="119" t="s">
        <v>381</v>
      </c>
      <c r="H61" s="119" t="s">
        <v>381</v>
      </c>
      <c r="I61" s="119">
        <v>3.3285424633333336</v>
      </c>
      <c r="J61" s="119">
        <v>33.285424633333328</v>
      </c>
      <c r="K61" s="119">
        <v>110.2395942</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77420.565666666662</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0.41377923784494086</v>
      </c>
      <c r="F64" s="119">
        <v>0.12413377135348226</v>
      </c>
      <c r="G64" s="119">
        <v>1.655116951379763E-2</v>
      </c>
      <c r="H64" s="119">
        <v>1.2413377135348225E-2</v>
      </c>
      <c r="I64" s="119" t="s">
        <v>381</v>
      </c>
      <c r="J64" s="119" t="s">
        <v>381</v>
      </c>
      <c r="K64" s="119" t="s">
        <v>381</v>
      </c>
      <c r="L64" s="119" t="s">
        <v>381</v>
      </c>
      <c r="M64" s="119">
        <v>8.275584756898817E-2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413.77923784494084</v>
      </c>
      <c r="AL64" s="97" t="s">
        <v>365</v>
      </c>
    </row>
    <row r="65" spans="1:38" s="1" customFormat="1" ht="24.75" customHeight="1" thickBot="1">
      <c r="A65" s="45" t="s">
        <v>112</v>
      </c>
      <c r="B65" s="59" t="s">
        <v>192</v>
      </c>
      <c r="C65" s="73" t="s">
        <v>77</v>
      </c>
      <c r="D65" s="64"/>
      <c r="E65" s="119">
        <v>0.77885919999999997</v>
      </c>
      <c r="F65" s="119" t="s">
        <v>381</v>
      </c>
      <c r="G65" s="119" t="s">
        <v>381</v>
      </c>
      <c r="H65" s="119">
        <v>5.5632799999999994E-3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556.32799999999997</v>
      </c>
      <c r="AL65" s="97" t="s">
        <v>366</v>
      </c>
    </row>
    <row r="66" spans="1:38" s="1" customFormat="1" ht="24.75" customHeight="1" thickBot="1">
      <c r="A66" s="45" t="s">
        <v>112</v>
      </c>
      <c r="B66" s="59" t="s">
        <v>193</v>
      </c>
      <c r="C66" s="73" t="s">
        <v>78</v>
      </c>
      <c r="D66" s="64"/>
      <c r="E66" s="119">
        <v>1.6500000000000001E-2</v>
      </c>
      <c r="F66" s="119" t="s">
        <v>381</v>
      </c>
      <c r="G66" s="119" t="s">
        <v>381</v>
      </c>
      <c r="H66" s="119" t="s">
        <v>381</v>
      </c>
      <c r="I66" s="119">
        <v>5.8498019999999996E-5</v>
      </c>
      <c r="J66" s="119">
        <v>3.8998679999999999E-4</v>
      </c>
      <c r="K66" s="119">
        <v>5.5712399999999999E-4</v>
      </c>
      <c r="L66" s="119">
        <v>1.0529643599999998E-6</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71.400000000000006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3.6999999999999998E-2</v>
      </c>
      <c r="F68" s="119" t="s">
        <v>381</v>
      </c>
      <c r="G68" s="119">
        <v>0.27</v>
      </c>
      <c r="H68" s="119" t="s">
        <v>381</v>
      </c>
      <c r="I68" s="119">
        <v>2.7000000000000003E-2</v>
      </c>
      <c r="J68" s="119">
        <v>0.03</v>
      </c>
      <c r="K68" s="119">
        <v>4.2857142857142858E-2</v>
      </c>
      <c r="L68" s="119">
        <v>4.8600000000000005E-4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72.356999999999999</v>
      </c>
      <c r="AL68" s="97" t="s">
        <v>369</v>
      </c>
    </row>
    <row r="69" spans="1:38" s="1" customFormat="1" ht="24.75" customHeight="1" thickBot="1">
      <c r="A69" s="45" t="s">
        <v>112</v>
      </c>
      <c r="B69" s="45" t="s">
        <v>196</v>
      </c>
      <c r="C69" s="73" t="s">
        <v>149</v>
      </c>
      <c r="D69" s="93"/>
      <c r="E69" s="120">
        <v>0.14812878490829084</v>
      </c>
      <c r="F69" s="119" t="s">
        <v>381</v>
      </c>
      <c r="G69" s="119">
        <v>0.20149871476495446</v>
      </c>
      <c r="H69" s="119" t="s">
        <v>381</v>
      </c>
      <c r="I69" s="119">
        <v>2.2499999999999999E-2</v>
      </c>
      <c r="J69" s="119">
        <v>2.5000000000000001E-2</v>
      </c>
      <c r="K69" s="119">
        <v>3.5714285714285719E-2</v>
      </c>
      <c r="L69" s="119">
        <v>4.0500000000000003E-4</v>
      </c>
      <c r="M69" s="119">
        <v>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1000</v>
      </c>
      <c r="AL69" s="97" t="s">
        <v>370</v>
      </c>
    </row>
    <row r="70" spans="1:38" s="1" customFormat="1" ht="24.75" customHeight="1" thickBot="1">
      <c r="A70" s="45" t="s">
        <v>112</v>
      </c>
      <c r="B70" s="45" t="s">
        <v>197</v>
      </c>
      <c r="C70" s="73" t="s">
        <v>326</v>
      </c>
      <c r="D70" s="93"/>
      <c r="E70" s="120">
        <v>2.0705248754606056</v>
      </c>
      <c r="F70" s="119">
        <v>6.0941310408879463</v>
      </c>
      <c r="G70" s="119">
        <v>8.6484154787101666</v>
      </c>
      <c r="H70" s="119">
        <v>0.33085436141304342</v>
      </c>
      <c r="I70" s="119">
        <v>0.57460204923513136</v>
      </c>
      <c r="J70" s="119">
        <v>1.0148336391037751</v>
      </c>
      <c r="K70" s="119">
        <v>1.4497623415768217</v>
      </c>
      <c r="L70" s="119">
        <v>1.034283688623237E-2</v>
      </c>
      <c r="M70" s="119">
        <v>11.788978413704678</v>
      </c>
      <c r="N70" s="119" t="s">
        <v>381</v>
      </c>
      <c r="O70" s="119">
        <v>0.1103325</v>
      </c>
      <c r="P70" s="119">
        <v>0.94326359999999998</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12324.337136708695</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14438.201374553635</v>
      </c>
      <c r="AL71" s="97" t="s">
        <v>397</v>
      </c>
    </row>
    <row r="72" spans="1:38" s="1" customFormat="1" ht="24.75" customHeight="1" thickBot="1">
      <c r="A72" s="45" t="s">
        <v>112</v>
      </c>
      <c r="B72" s="45" t="s">
        <v>199</v>
      </c>
      <c r="C72" s="73" t="s">
        <v>80</v>
      </c>
      <c r="D72" s="64"/>
      <c r="E72" s="119">
        <v>2.0914806142356488</v>
      </c>
      <c r="F72" s="119">
        <v>2.9992753543241717</v>
      </c>
      <c r="G72" s="119">
        <v>1.3853507886937373</v>
      </c>
      <c r="H72" s="119" t="s">
        <v>381</v>
      </c>
      <c r="I72" s="119">
        <v>4.7645802157598567</v>
      </c>
      <c r="J72" s="119">
        <v>5.9457879857269571</v>
      </c>
      <c r="K72" s="119">
        <v>7.4322349821586977</v>
      </c>
      <c r="L72" s="119">
        <v>3.1405297419115491E-2</v>
      </c>
      <c r="M72" s="119">
        <v>73.353477910000009</v>
      </c>
      <c r="N72" s="119">
        <v>64.081468659999999</v>
      </c>
      <c r="O72" s="119">
        <v>1.0658898482000001</v>
      </c>
      <c r="P72" s="119">
        <v>2.4173728242000001</v>
      </c>
      <c r="Q72" s="119">
        <v>0.1712491746</v>
      </c>
      <c r="R72" s="119">
        <v>9.1568832859999993</v>
      </c>
      <c r="S72" s="119">
        <v>6.0061023100000011</v>
      </c>
      <c r="T72" s="119">
        <v>3.6335133050000001</v>
      </c>
      <c r="U72" s="119">
        <v>0.82615807600000013</v>
      </c>
      <c r="V72" s="119">
        <v>551.32417537400011</v>
      </c>
      <c r="W72" s="119">
        <v>70.659409549999992</v>
      </c>
      <c r="X72" s="119" t="s">
        <v>394</v>
      </c>
      <c r="Y72" s="119" t="s">
        <v>394</v>
      </c>
      <c r="Z72" s="119" t="s">
        <v>394</v>
      </c>
      <c r="AA72" s="119" t="s">
        <v>394</v>
      </c>
      <c r="AB72" s="119">
        <v>16.700181098980003</v>
      </c>
      <c r="AC72" s="119" t="s">
        <v>413</v>
      </c>
      <c r="AD72" s="119">
        <v>95.841219600000002</v>
      </c>
      <c r="AE72" s="107"/>
      <c r="AF72" s="106" t="s">
        <v>381</v>
      </c>
      <c r="AG72" s="106" t="s">
        <v>381</v>
      </c>
      <c r="AH72" s="106" t="s">
        <v>381</v>
      </c>
      <c r="AI72" s="106" t="s">
        <v>381</v>
      </c>
      <c r="AJ72" s="106" t="s">
        <v>381</v>
      </c>
      <c r="AK72" s="106">
        <v>26622561</v>
      </c>
      <c r="AL72" s="97" t="s">
        <v>371</v>
      </c>
    </row>
    <row r="73" spans="1:38" s="1" customFormat="1" ht="24.75" customHeight="1" thickBot="1">
      <c r="A73" s="45" t="s">
        <v>112</v>
      </c>
      <c r="B73" s="45" t="s">
        <v>200</v>
      </c>
      <c r="C73" s="73" t="s">
        <v>81</v>
      </c>
      <c r="D73" s="64"/>
      <c r="E73" s="119">
        <v>6.3699000000000004E-3</v>
      </c>
      <c r="F73" s="119" t="s">
        <v>381</v>
      </c>
      <c r="G73" s="119">
        <v>4.4589300000000007E-3</v>
      </c>
      <c r="H73" s="119" t="s">
        <v>381</v>
      </c>
      <c r="I73" s="119">
        <v>5.9666566883633074E-2</v>
      </c>
      <c r="J73" s="119">
        <v>7.9555422511510765E-2</v>
      </c>
      <c r="K73" s="119">
        <v>0.11365060358787253</v>
      </c>
      <c r="L73" s="119">
        <v>5.9666566883633089E-3</v>
      </c>
      <c r="M73" s="119">
        <v>0.20638476</v>
      </c>
      <c r="N73" s="119" t="s">
        <v>381</v>
      </c>
      <c r="O73" s="119" t="s">
        <v>381</v>
      </c>
      <c r="P73" s="119">
        <v>9.8683225289462564E-2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127.398</v>
      </c>
      <c r="AL73" s="97" t="s">
        <v>372</v>
      </c>
    </row>
    <row r="74" spans="1:38" s="1" customFormat="1" ht="24.75" customHeight="1" thickBot="1">
      <c r="A74" s="45" t="s">
        <v>112</v>
      </c>
      <c r="B74" s="45" t="s">
        <v>201</v>
      </c>
      <c r="C74" s="73" t="s">
        <v>290</v>
      </c>
      <c r="D74" s="64"/>
      <c r="E74" s="119">
        <v>0.40864280085000004</v>
      </c>
      <c r="F74" s="119">
        <v>9.5033209500000021E-2</v>
      </c>
      <c r="G74" s="119">
        <v>2.8700029269000003</v>
      </c>
      <c r="H74" s="119" t="s">
        <v>381</v>
      </c>
      <c r="I74" s="119">
        <v>0.33356656534500001</v>
      </c>
      <c r="J74" s="119">
        <v>0.44475542045999999</v>
      </c>
      <c r="K74" s="119">
        <v>0.63536488637142885</v>
      </c>
      <c r="L74" s="119">
        <v>7.6720310029350031E-3</v>
      </c>
      <c r="M74" s="119">
        <v>25.734993132600007</v>
      </c>
      <c r="N74" s="119" t="s">
        <v>381</v>
      </c>
      <c r="O74" s="119">
        <v>1.9006641900000003E-2</v>
      </c>
      <c r="P74" s="119" t="s">
        <v>381</v>
      </c>
      <c r="Q74" s="119" t="s">
        <v>381</v>
      </c>
      <c r="R74" s="119" t="s">
        <v>381</v>
      </c>
      <c r="S74" s="119" t="s">
        <v>381</v>
      </c>
      <c r="T74" s="119">
        <v>9.8834537880000017E-2</v>
      </c>
      <c r="U74" s="119" t="s">
        <v>381</v>
      </c>
      <c r="V74" s="119">
        <v>0.38013283800000003</v>
      </c>
      <c r="W74" s="119" t="s">
        <v>413</v>
      </c>
      <c r="X74" s="119" t="s">
        <v>394</v>
      </c>
      <c r="Y74" s="119" t="s">
        <v>394</v>
      </c>
      <c r="Z74" s="119" t="s">
        <v>394</v>
      </c>
      <c r="AA74" s="119" t="s">
        <v>394</v>
      </c>
      <c r="AB74" s="119">
        <v>9.1231881120000011E-2</v>
      </c>
      <c r="AC74" s="119" t="s">
        <v>413</v>
      </c>
      <c r="AD74" s="119" t="s">
        <v>413</v>
      </c>
      <c r="AE74" s="107"/>
      <c r="AF74" s="106" t="s">
        <v>381</v>
      </c>
      <c r="AG74" s="106" t="s">
        <v>381</v>
      </c>
      <c r="AH74" s="106" t="s">
        <v>381</v>
      </c>
      <c r="AI74" s="106" t="s">
        <v>381</v>
      </c>
      <c r="AJ74" s="106" t="s">
        <v>381</v>
      </c>
      <c r="AK74" s="106">
        <v>190.06641900000002</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233.9</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170.3</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72.8</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0.24838099999999999</v>
      </c>
      <c r="G80" s="119" t="s">
        <v>381</v>
      </c>
      <c r="H80" s="119" t="s">
        <v>381</v>
      </c>
      <c r="I80" s="119">
        <v>8.0556000000000003E-2</v>
      </c>
      <c r="J80" s="119">
        <v>0.13425999999999999</v>
      </c>
      <c r="K80" s="119">
        <v>0.1918</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9.59</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153.89252093333332</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2470.5376570000003</v>
      </c>
      <c r="AL82" s="97" t="s">
        <v>380</v>
      </c>
    </row>
    <row r="83" spans="1:38" s="1" customFormat="1" ht="24.75" customHeight="1" thickBot="1">
      <c r="A83" s="45" t="s">
        <v>115</v>
      </c>
      <c r="B83" s="83" t="s">
        <v>216</v>
      </c>
      <c r="C83" s="65" t="s">
        <v>72</v>
      </c>
      <c r="D83" s="64"/>
      <c r="E83" s="119" t="s">
        <v>381</v>
      </c>
      <c r="F83" s="119">
        <v>0.5968</v>
      </c>
      <c r="G83" s="119" t="s">
        <v>381</v>
      </c>
      <c r="H83" s="119" t="s">
        <v>381</v>
      </c>
      <c r="I83" s="119">
        <v>0.29832540000000002</v>
      </c>
      <c r="J83" s="119">
        <v>2.238</v>
      </c>
      <c r="K83" s="119">
        <v>2.238</v>
      </c>
      <c r="L83" s="119">
        <v>1.7004547800000002E-2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37300</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226.00129937080024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889.70409279368209</v>
      </c>
      <c r="AL85" s="97" t="s">
        <v>379</v>
      </c>
    </row>
    <row r="86" spans="1:38" s="1" customFormat="1" ht="24.75" customHeight="1" thickBot="1">
      <c r="A86" s="45" t="s">
        <v>115</v>
      </c>
      <c r="B86" s="74" t="s">
        <v>219</v>
      </c>
      <c r="C86" s="63" t="s">
        <v>88</v>
      </c>
      <c r="D86" s="64"/>
      <c r="E86" s="119" t="s">
        <v>381</v>
      </c>
      <c r="F86" s="119">
        <v>11.911506373781251</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25.894579073437502</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7.7400000000000038</v>
      </c>
      <c r="AL87" s="97" t="s">
        <v>380</v>
      </c>
    </row>
    <row r="88" spans="1:38" s="1" customFormat="1" ht="24.75" customHeight="1" thickBot="1">
      <c r="A88" s="45" t="s">
        <v>115</v>
      </c>
      <c r="B88" s="74" t="s">
        <v>221</v>
      </c>
      <c r="C88" s="63" t="s">
        <v>90</v>
      </c>
      <c r="D88" s="64"/>
      <c r="E88" s="119" t="s">
        <v>381</v>
      </c>
      <c r="F88" s="119">
        <v>82.674918352870066</v>
      </c>
      <c r="G88" s="119" t="s">
        <v>381</v>
      </c>
      <c r="H88" s="119" t="s">
        <v>381</v>
      </c>
      <c r="I88" s="119">
        <v>1.4437022155082961E-2</v>
      </c>
      <c r="J88" s="119">
        <v>1.9249362873443945E-2</v>
      </c>
      <c r="K88" s="119">
        <v>2.4061703591804935E-2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18.560343</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100.69</v>
      </c>
      <c r="AL89" s="97" t="s">
        <v>400</v>
      </c>
    </row>
    <row r="90" spans="1:38" s="8" customFormat="1" ht="24.75" customHeight="1" thickBot="1">
      <c r="A90" s="45" t="s">
        <v>115</v>
      </c>
      <c r="B90" s="74" t="s">
        <v>223</v>
      </c>
      <c r="C90" s="63" t="s">
        <v>280</v>
      </c>
      <c r="D90" s="64"/>
      <c r="E90" s="119" t="s">
        <v>381</v>
      </c>
      <c r="F90" s="119">
        <v>37.149235609913774</v>
      </c>
      <c r="G90" s="119" t="s">
        <v>381</v>
      </c>
      <c r="H90" s="119" t="s">
        <v>381</v>
      </c>
      <c r="I90" s="119">
        <v>1.86023844</v>
      </c>
      <c r="J90" s="119">
        <v>2.7903576600000002</v>
      </c>
      <c r="K90" s="119">
        <v>3.41043714</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0.186329682</v>
      </c>
      <c r="F91" s="119">
        <v>18.36773140449101</v>
      </c>
      <c r="G91" s="119">
        <v>3.2270814000000002E-2</v>
      </c>
      <c r="H91" s="119">
        <v>0.42318794999999998</v>
      </c>
      <c r="I91" s="119">
        <v>3.2658152579999999</v>
      </c>
      <c r="J91" s="119">
        <v>3.778515144</v>
      </c>
      <c r="K91" s="119">
        <v>3.8844104310000001</v>
      </c>
      <c r="L91" s="119" t="s">
        <v>381</v>
      </c>
      <c r="M91" s="119">
        <v>5.6951150550000005</v>
      </c>
      <c r="N91" s="119">
        <v>8.3775888000000016</v>
      </c>
      <c r="O91" s="119">
        <v>0.55797483600000009</v>
      </c>
      <c r="P91" s="119" t="s">
        <v>381</v>
      </c>
      <c r="Q91" s="119" t="s">
        <v>381</v>
      </c>
      <c r="R91" s="119" t="s">
        <v>381</v>
      </c>
      <c r="S91" s="119" t="s">
        <v>381</v>
      </c>
      <c r="T91" s="119" t="s">
        <v>381</v>
      </c>
      <c r="U91" s="119" t="s">
        <v>381</v>
      </c>
      <c r="V91" s="119" t="s">
        <v>381</v>
      </c>
      <c r="W91" s="119">
        <v>1.0197300000000001E-2</v>
      </c>
      <c r="X91" s="119">
        <v>1.1319003000000001E-2</v>
      </c>
      <c r="Y91" s="119" t="s">
        <v>394</v>
      </c>
      <c r="Z91" s="119" t="s">
        <v>394</v>
      </c>
      <c r="AA91" s="119" t="s">
        <v>394</v>
      </c>
      <c r="AB91" s="119">
        <v>1.1319003000000001E-2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0.16197367500000001</v>
      </c>
      <c r="F92" s="119">
        <v>1.6099983750000002</v>
      </c>
      <c r="G92" s="119">
        <v>0.23996100000000001</v>
      </c>
      <c r="H92" s="119" t="s">
        <v>381</v>
      </c>
      <c r="I92" s="119">
        <v>1.6197367499999997E-2</v>
      </c>
      <c r="J92" s="119">
        <v>2.1596489999999999E-2</v>
      </c>
      <c r="K92" s="119">
        <v>3.9993499999999994E-2</v>
      </c>
      <c r="L92" s="119">
        <v>4.21131555E-4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79.986999999999995</v>
      </c>
      <c r="AL92" s="97" t="s">
        <v>382</v>
      </c>
    </row>
    <row r="93" spans="1:38" s="1" customFormat="1" ht="24.75" customHeight="1" thickBot="1">
      <c r="A93" s="45" t="s">
        <v>112</v>
      </c>
      <c r="B93" s="59" t="s">
        <v>210</v>
      </c>
      <c r="C93" s="73" t="s">
        <v>110</v>
      </c>
      <c r="D93" s="93"/>
      <c r="E93" s="120" t="s">
        <v>381</v>
      </c>
      <c r="F93" s="119">
        <v>26.788995302499998</v>
      </c>
      <c r="G93" s="119" t="s">
        <v>381</v>
      </c>
      <c r="H93" s="119" t="s">
        <v>381</v>
      </c>
      <c r="I93" s="119" t="s">
        <v>381</v>
      </c>
      <c r="J93" s="119">
        <v>1.2927099999999997E-2</v>
      </c>
      <c r="K93" s="119">
        <v>1.2927099999999997E-2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10393.751700000001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7.5447049999999996</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7544705</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2.24532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207.9</v>
      </c>
      <c r="AL98" s="97" t="s">
        <v>405</v>
      </c>
    </row>
    <row r="99" spans="1:38" s="1" customFormat="1" ht="24.75" customHeight="1" thickBot="1">
      <c r="A99" s="45" t="s">
        <v>116</v>
      </c>
      <c r="B99" s="45" t="s">
        <v>224</v>
      </c>
      <c r="C99" s="73" t="s">
        <v>278</v>
      </c>
      <c r="D99" s="96"/>
      <c r="E99" s="122">
        <v>0.69267796182492503</v>
      </c>
      <c r="F99" s="119">
        <v>42.559037780282971</v>
      </c>
      <c r="G99" s="119" t="s">
        <v>381</v>
      </c>
      <c r="H99" s="119">
        <v>70.709894637562627</v>
      </c>
      <c r="I99" s="119">
        <v>0.79836121295253659</v>
      </c>
      <c r="J99" s="119">
        <v>1.2266524103115946</v>
      </c>
      <c r="K99" s="119">
        <v>1.8871575543255301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2065</v>
      </c>
      <c r="AL99" s="97" t="s">
        <v>384</v>
      </c>
    </row>
    <row r="100" spans="1:38" s="1" customFormat="1" ht="24.75" customHeight="1" thickBot="1">
      <c r="A100" s="45" t="s">
        <v>116</v>
      </c>
      <c r="B100" s="45" t="s">
        <v>225</v>
      </c>
      <c r="C100" s="73" t="s">
        <v>277</v>
      </c>
      <c r="D100" s="96"/>
      <c r="E100" s="122">
        <v>0.56866009973643872</v>
      </c>
      <c r="F100" s="119">
        <v>47.635070829242842</v>
      </c>
      <c r="G100" s="119" t="s">
        <v>381</v>
      </c>
      <c r="H100" s="119">
        <v>84.742268189246019</v>
      </c>
      <c r="I100" s="119">
        <v>1.0409341901591262</v>
      </c>
      <c r="J100" s="119">
        <v>1.5754867748428372</v>
      </c>
      <c r="K100" s="119">
        <v>2.4238258074505188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4988</v>
      </c>
      <c r="AL100" s="97" t="s">
        <v>384</v>
      </c>
    </row>
    <row r="101" spans="1:38" s="1" customFormat="1" ht="24.75" customHeight="1" thickBot="1">
      <c r="A101" s="45" t="s">
        <v>116</v>
      </c>
      <c r="B101" s="45" t="s">
        <v>227</v>
      </c>
      <c r="C101" s="73" t="s">
        <v>270</v>
      </c>
      <c r="D101" s="96"/>
      <c r="E101" s="122">
        <v>0.2101295797714286</v>
      </c>
      <c r="F101" s="119">
        <v>1.3500790966000003</v>
      </c>
      <c r="G101" s="119" t="s">
        <v>381</v>
      </c>
      <c r="H101" s="119">
        <v>5.505764538857143</v>
      </c>
      <c r="I101" s="119">
        <v>0.16415045092108463</v>
      </c>
      <c r="J101" s="119">
        <v>0.54073089715180811</v>
      </c>
      <c r="K101" s="119">
        <v>0.8318936879258586</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11089</v>
      </c>
      <c r="AL101" s="97" t="s">
        <v>384</v>
      </c>
    </row>
    <row r="102" spans="1:38" s="1" customFormat="1" ht="24.75" customHeight="1" thickBot="1">
      <c r="A102" s="45" t="s">
        <v>116</v>
      </c>
      <c r="B102" s="45" t="s">
        <v>228</v>
      </c>
      <c r="C102" s="73" t="s">
        <v>271</v>
      </c>
      <c r="D102" s="96"/>
      <c r="E102" s="122">
        <v>1.6219573343936332E-2</v>
      </c>
      <c r="F102" s="119">
        <v>3.7120806793658327</v>
      </c>
      <c r="G102" s="119" t="s">
        <v>381</v>
      </c>
      <c r="H102" s="119">
        <v>35.562381245821271</v>
      </c>
      <c r="I102" s="119">
        <v>0.54156820100000003</v>
      </c>
      <c r="J102" s="119">
        <v>3.3052089000000002</v>
      </c>
      <c r="K102" s="119">
        <v>5.0849367692307696</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8307</v>
      </c>
      <c r="AL102" s="97" t="s">
        <v>384</v>
      </c>
    </row>
    <row r="103" spans="1:38" s="1" customFormat="1" ht="24.75" customHeight="1" thickBot="1">
      <c r="A103" s="45" t="s">
        <v>116</v>
      </c>
      <c r="B103" s="45" t="s">
        <v>226</v>
      </c>
      <c r="C103" s="73" t="s">
        <v>272</v>
      </c>
      <c r="D103" s="96"/>
      <c r="E103" s="123">
        <v>6.3330129670315566E-2</v>
      </c>
      <c r="F103" s="119">
        <v>3.6151320821859958</v>
      </c>
      <c r="G103" s="119" t="s">
        <v>381</v>
      </c>
      <c r="H103" s="119">
        <v>5.8016745761762305</v>
      </c>
      <c r="I103" s="119">
        <v>5.9737149298315202E-2</v>
      </c>
      <c r="J103" s="119">
        <v>9.1223694853074772E-2</v>
      </c>
      <c r="K103" s="119">
        <v>0.14034414592780733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192</v>
      </c>
      <c r="AL103" s="97" t="s">
        <v>384</v>
      </c>
    </row>
    <row r="104" spans="1:38" s="1" customFormat="1" ht="24.75" customHeight="1" thickBot="1">
      <c r="A104" s="45" t="s">
        <v>116</v>
      </c>
      <c r="B104" s="45" t="s">
        <v>344</v>
      </c>
      <c r="C104" s="73" t="s">
        <v>273</v>
      </c>
      <c r="D104" s="96"/>
      <c r="E104" s="122">
        <v>2.6055385714285725E-2</v>
      </c>
      <c r="F104" s="119">
        <v>0.12555406875</v>
      </c>
      <c r="G104" s="119" t="s">
        <v>381</v>
      </c>
      <c r="H104" s="119">
        <v>0.63455110714285712</v>
      </c>
      <c r="I104" s="119">
        <v>2.252375609777359E-2</v>
      </c>
      <c r="J104" s="119">
        <v>7.4195902439724765E-2</v>
      </c>
      <c r="K104" s="119">
        <v>0.11414754221496118</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1375</v>
      </c>
      <c r="AL104" s="97" t="s">
        <v>384</v>
      </c>
    </row>
    <row r="105" spans="1:38" s="1" customFormat="1" ht="24.75" customHeight="1" thickBot="1">
      <c r="A105" s="45" t="s">
        <v>116</v>
      </c>
      <c r="B105" s="45" t="s">
        <v>345</v>
      </c>
      <c r="C105" s="73" t="s">
        <v>274</v>
      </c>
      <c r="D105" s="96"/>
      <c r="E105" s="122">
        <v>3.1942399999999996E-2</v>
      </c>
      <c r="F105" s="119">
        <v>0.72611342160000003</v>
      </c>
      <c r="G105" s="119" t="s">
        <v>381</v>
      </c>
      <c r="H105" s="119">
        <v>2.1371039999999999</v>
      </c>
      <c r="I105" s="119">
        <v>4.3120000000000006E-2</v>
      </c>
      <c r="J105" s="119">
        <v>6.7760000000000001E-2</v>
      </c>
      <c r="K105" s="119">
        <v>0.10424615384615385</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280</v>
      </c>
      <c r="AL105" s="97" t="s">
        <v>384</v>
      </c>
    </row>
    <row r="106" spans="1:38" s="1" customFormat="1" ht="24.75" customHeight="1" thickBot="1">
      <c r="A106" s="45" t="s">
        <v>116</v>
      </c>
      <c r="B106" s="45" t="s">
        <v>247</v>
      </c>
      <c r="C106" s="73" t="s">
        <v>275</v>
      </c>
      <c r="D106" s="96"/>
      <c r="E106" s="122">
        <v>3.7646400000000005E-3</v>
      </c>
      <c r="F106" s="119">
        <v>3.7766663879999988E-2</v>
      </c>
      <c r="G106" s="119" t="s">
        <v>381</v>
      </c>
      <c r="H106" s="119">
        <v>0.2518729714285714</v>
      </c>
      <c r="I106" s="119">
        <v>2.8285714285714281E-3</v>
      </c>
      <c r="J106" s="119">
        <v>4.5257142857142857E-3</v>
      </c>
      <c r="K106" s="119">
        <v>6.9626373626373627E-3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33</v>
      </c>
      <c r="AL106" s="97" t="s">
        <v>384</v>
      </c>
    </row>
    <row r="107" spans="1:38" s="1" customFormat="1" ht="24.75" customHeight="1" thickBot="1">
      <c r="A107" s="66" t="s">
        <v>116</v>
      </c>
      <c r="B107" s="45" t="s">
        <v>346</v>
      </c>
      <c r="C107" s="66" t="s">
        <v>327</v>
      </c>
      <c r="D107" s="96"/>
      <c r="E107" s="122">
        <v>9.9594132716490397E-2</v>
      </c>
      <c r="F107" s="119">
        <v>2.7856503494448068</v>
      </c>
      <c r="G107" s="119" t="s">
        <v>381</v>
      </c>
      <c r="H107" s="119">
        <v>9.5573535843695527</v>
      </c>
      <c r="I107" s="119">
        <v>0.10921640818064519</v>
      </c>
      <c r="J107" s="119">
        <v>0.88413282812903238</v>
      </c>
      <c r="K107" s="119">
        <v>1.3602043509677422</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44784.506000000001</v>
      </c>
      <c r="AL107" s="97" t="s">
        <v>384</v>
      </c>
    </row>
    <row r="108" spans="1:38" s="1" customFormat="1" ht="24.75" customHeight="1" thickBot="1">
      <c r="A108" s="66" t="s">
        <v>116</v>
      </c>
      <c r="B108" s="45" t="s">
        <v>347</v>
      </c>
      <c r="C108" s="66" t="s">
        <v>328</v>
      </c>
      <c r="D108" s="96"/>
      <c r="E108" s="122">
        <v>0.14610019861640783</v>
      </c>
      <c r="F108" s="119">
        <v>5.0807410664029842</v>
      </c>
      <c r="G108" s="119" t="s">
        <v>381</v>
      </c>
      <c r="H108" s="119">
        <v>12.174342222009725</v>
      </c>
      <c r="I108" s="119">
        <v>1.0476812470375825</v>
      </c>
      <c r="J108" s="119">
        <v>8.0116801244050446</v>
      </c>
      <c r="K108" s="119">
        <v>12.325661729853913</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96294.232264483711</v>
      </c>
      <c r="AL108" s="97" t="s">
        <v>384</v>
      </c>
    </row>
    <row r="109" spans="1:38" s="1" customFormat="1" ht="24.75" customHeight="1" thickBot="1">
      <c r="A109" s="66" t="s">
        <v>116</v>
      </c>
      <c r="B109" s="45" t="s">
        <v>348</v>
      </c>
      <c r="C109" s="66" t="s">
        <v>313</v>
      </c>
      <c r="D109" s="96"/>
      <c r="E109" s="122">
        <v>8.6150452245051343E-2</v>
      </c>
      <c r="F109" s="119">
        <v>2.9692903131680248</v>
      </c>
      <c r="G109" s="119" t="s">
        <v>381</v>
      </c>
      <c r="H109" s="119">
        <v>7.1788067240476199</v>
      </c>
      <c r="I109" s="119">
        <v>0.24733574411764708</v>
      </c>
      <c r="J109" s="119">
        <v>1.360346592647059</v>
      </c>
      <c r="K109" s="119">
        <v>2.0928409117647062</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12937.562</v>
      </c>
      <c r="AL109" s="97" t="s">
        <v>384</v>
      </c>
    </row>
    <row r="110" spans="1:38" s="1" customFormat="1" ht="24.75" customHeight="1" thickBot="1">
      <c r="A110" s="66" t="s">
        <v>116</v>
      </c>
      <c r="B110" s="45" t="s">
        <v>349</v>
      </c>
      <c r="C110" s="67" t="s">
        <v>314</v>
      </c>
      <c r="D110" s="96"/>
      <c r="E110" s="122">
        <v>3.7792740455231108E-2</v>
      </c>
      <c r="F110" s="119">
        <v>5.211983300066513</v>
      </c>
      <c r="G110" s="119" t="s">
        <v>381</v>
      </c>
      <c r="H110" s="119">
        <v>3.1492206045358753</v>
      </c>
      <c r="I110" s="119">
        <v>0.209931979028049</v>
      </c>
      <c r="J110" s="119">
        <v>1.4529133180086133</v>
      </c>
      <c r="K110" s="119">
        <v>2.2352512584747894</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22709.250351351351</v>
      </c>
      <c r="AL110" s="97" t="s">
        <v>384</v>
      </c>
    </row>
    <row r="111" spans="1:38" s="1" customFormat="1" ht="24.75" customHeight="1" thickBot="1">
      <c r="A111" s="45" t="s">
        <v>116</v>
      </c>
      <c r="B111" s="45" t="s">
        <v>350</v>
      </c>
      <c r="C111" s="73" t="s">
        <v>276</v>
      </c>
      <c r="D111" s="96"/>
      <c r="E111" s="122">
        <v>0.11413397369078686</v>
      </c>
      <c r="F111" s="119">
        <v>1.5372081738209171</v>
      </c>
      <c r="G111" s="119" t="s">
        <v>381</v>
      </c>
      <c r="H111" s="119">
        <v>8.7901780415622319</v>
      </c>
      <c r="I111" s="119">
        <v>3.7457142857142848E-4</v>
      </c>
      <c r="J111" s="119">
        <v>7.2238775510204069E-4</v>
      </c>
      <c r="K111" s="119">
        <v>1.1113657770800626E-3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18103.993289797931</v>
      </c>
      <c r="AL111" s="97" t="s">
        <v>384</v>
      </c>
    </row>
    <row r="112" spans="1:38" s="1" customFormat="1" ht="24.75" customHeight="1" thickBot="1">
      <c r="A112" s="45" t="s">
        <v>126</v>
      </c>
      <c r="B112" s="45" t="s">
        <v>294</v>
      </c>
      <c r="C112" s="73" t="s">
        <v>295</v>
      </c>
      <c r="D112" s="64"/>
      <c r="E112" s="119">
        <v>31.308045954158491</v>
      </c>
      <c r="F112" s="119" t="s">
        <v>381</v>
      </c>
      <c r="G112" s="119" t="s">
        <v>381</v>
      </c>
      <c r="H112" s="119">
        <v>113.1671276288225</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782701148.85396206</v>
      </c>
      <c r="AL112" s="97" t="s">
        <v>393</v>
      </c>
    </row>
    <row r="113" spans="1:38" s="1" customFormat="1" ht="24.75" customHeight="1" thickBot="1">
      <c r="A113" s="45" t="s">
        <v>126</v>
      </c>
      <c r="B113" s="61" t="s">
        <v>244</v>
      </c>
      <c r="C113" s="75" t="s">
        <v>133</v>
      </c>
      <c r="D113" s="64"/>
      <c r="E113" s="119">
        <v>19.766947767796097</v>
      </c>
      <c r="F113" s="119">
        <v>18.456529902508205</v>
      </c>
      <c r="G113" s="119" t="s">
        <v>381</v>
      </c>
      <c r="H113" s="119">
        <v>78.614447772494799</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494173694.19490242</v>
      </c>
      <c r="AL113" s="97" t="s">
        <v>402</v>
      </c>
    </row>
    <row r="114" spans="1:38" s="1" customFormat="1" ht="24.75" customHeight="1" thickBot="1">
      <c r="A114" s="45" t="s">
        <v>126</v>
      </c>
      <c r="B114" s="61" t="s">
        <v>245</v>
      </c>
      <c r="C114" s="75" t="s">
        <v>134</v>
      </c>
      <c r="D114" s="64"/>
      <c r="E114" s="119">
        <v>0.43814199056825159</v>
      </c>
      <c r="F114" s="119" t="s">
        <v>381</v>
      </c>
      <c r="G114" s="119" t="s">
        <v>381</v>
      </c>
      <c r="H114" s="119">
        <v>1.4239614693468177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10953549.764206288</v>
      </c>
      <c r="AL114" s="97" t="s">
        <v>402</v>
      </c>
    </row>
    <row r="115" spans="1:38" s="1" customFormat="1" ht="24.75" customHeight="1" thickBot="1">
      <c r="A115" s="45" t="s">
        <v>126</v>
      </c>
      <c r="B115" s="61" t="s">
        <v>246</v>
      </c>
      <c r="C115" s="75" t="s">
        <v>351</v>
      </c>
      <c r="D115" s="64"/>
      <c r="E115" s="119">
        <v>0.90282399999999985</v>
      </c>
      <c r="F115" s="119" t="s">
        <v>381</v>
      </c>
      <c r="G115" s="119" t="s">
        <v>381</v>
      </c>
      <c r="H115" s="119">
        <v>1.8056479999999999</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22570600</v>
      </c>
      <c r="AL115" s="97" t="s">
        <v>401</v>
      </c>
    </row>
    <row r="116" spans="1:38" s="1" customFormat="1" ht="24.75" customHeight="1" thickBot="1">
      <c r="A116" s="45" t="s">
        <v>126</v>
      </c>
      <c r="B116" s="45" t="s">
        <v>250</v>
      </c>
      <c r="C116" s="74" t="s">
        <v>293</v>
      </c>
      <c r="D116" s="64"/>
      <c r="E116" s="119">
        <v>8.3612318016320515</v>
      </c>
      <c r="F116" s="119">
        <v>0.16569992869896802</v>
      </c>
      <c r="G116" s="119" t="s">
        <v>381</v>
      </c>
      <c r="H116" s="119">
        <v>11.479199975392126</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211342652.11580133</v>
      </c>
      <c r="AL116" s="97" t="s">
        <v>402</v>
      </c>
    </row>
    <row r="117" spans="1:38" s="1" customFormat="1" ht="24.75" customHeight="1" thickBot="1">
      <c r="A117" s="45" t="s">
        <v>126</v>
      </c>
      <c r="B117" s="45" t="s">
        <v>297</v>
      </c>
      <c r="C117" s="74" t="s">
        <v>298</v>
      </c>
      <c r="D117" s="64"/>
      <c r="E117" s="119" t="s">
        <v>394</v>
      </c>
      <c r="F117" s="119" t="s">
        <v>381</v>
      </c>
      <c r="G117" s="119" t="s">
        <v>381</v>
      </c>
      <c r="H117" s="119">
        <v>4.7507257426912961</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9629495.9199999981</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0.47158788359999992</v>
      </c>
      <c r="J119" s="119">
        <v>12.2612849736</v>
      </c>
      <c r="K119" s="119">
        <v>12.2612849736</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7859798.0599999996</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7.7273597200000008</v>
      </c>
      <c r="G121" s="119" t="s">
        <v>381</v>
      </c>
      <c r="H121" s="119">
        <v>1.5879244521428573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189580522.60000002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7.1057500000000013</v>
      </c>
      <c r="AD122" s="119" t="s">
        <v>381</v>
      </c>
      <c r="AE122" s="107"/>
      <c r="AF122" s="106" t="s">
        <v>381</v>
      </c>
      <c r="AG122" s="106" t="s">
        <v>381</v>
      </c>
      <c r="AH122" s="106" t="s">
        <v>381</v>
      </c>
      <c r="AI122" s="106" t="s">
        <v>381</v>
      </c>
      <c r="AJ122" s="106" t="s">
        <v>381</v>
      </c>
      <c r="AK122" s="129">
        <v>174122</v>
      </c>
      <c r="AL122" s="97" t="s">
        <v>408</v>
      </c>
    </row>
    <row r="123" spans="1:38" s="1" customFormat="1" ht="24.75" customHeight="1" thickBot="1">
      <c r="A123" s="45" t="s">
        <v>126</v>
      </c>
      <c r="B123" s="45" t="s">
        <v>229</v>
      </c>
      <c r="C123" s="73" t="s">
        <v>299</v>
      </c>
      <c r="D123" s="64"/>
      <c r="E123" s="119">
        <v>0.49076671829737573</v>
      </c>
      <c r="F123" s="119">
        <v>0.75173489804587512</v>
      </c>
      <c r="G123" s="119">
        <v>7.5347623620675E-2</v>
      </c>
      <c r="H123" s="119">
        <v>0.47113604956548005</v>
      </c>
      <c r="I123" s="119">
        <v>1.1064884418663301</v>
      </c>
      <c r="J123" s="119">
        <v>1.1653804480620151</v>
      </c>
      <c r="K123" s="119">
        <v>1.2948671645133503</v>
      </c>
      <c r="L123" s="119">
        <v>0.11177591545237502</v>
      </c>
      <c r="M123" s="119">
        <v>18.060215233343374</v>
      </c>
      <c r="N123" s="119">
        <v>1.9272225182293001E-2</v>
      </c>
      <c r="O123" s="119">
        <v>0.11968898389844</v>
      </c>
      <c r="P123" s="119">
        <v>2.1000034560775004E-2</v>
      </c>
      <c r="Q123" s="119">
        <v>9.2668940898422026E-3</v>
      </c>
      <c r="R123" s="119">
        <v>2.1459067119540001E-2</v>
      </c>
      <c r="S123" s="119">
        <v>1.6591765126779498E-2</v>
      </c>
      <c r="T123" s="119">
        <v>1.0340869078801003E-2</v>
      </c>
      <c r="U123" s="119">
        <v>7.6105845860800006E-3</v>
      </c>
      <c r="V123" s="119">
        <v>0.16027255200758003</v>
      </c>
      <c r="W123" s="119">
        <v>0.11427503229525002</v>
      </c>
      <c r="X123" s="119">
        <v>6.7829605869511617E-2</v>
      </c>
      <c r="Y123" s="119">
        <v>0.18706764082783375</v>
      </c>
      <c r="Z123" s="119">
        <v>7.4138976334122642E-2</v>
      </c>
      <c r="AA123" s="119">
        <v>4.9577996450567902E-2</v>
      </c>
      <c r="AB123" s="119">
        <v>0.37861421948203589</v>
      </c>
      <c r="AC123" s="119" t="s">
        <v>381</v>
      </c>
      <c r="AD123" s="119" t="s">
        <v>381</v>
      </c>
      <c r="AE123" s="107"/>
      <c r="AF123" s="106" t="s">
        <v>381</v>
      </c>
      <c r="AG123" s="106" t="s">
        <v>381</v>
      </c>
      <c r="AH123" s="106" t="s">
        <v>381</v>
      </c>
      <c r="AI123" s="106" t="s">
        <v>381</v>
      </c>
      <c r="AJ123" s="106" t="s">
        <v>381</v>
      </c>
      <c r="AK123" s="106">
        <v>416.58089999999993</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9.0615740538173153</v>
      </c>
      <c r="G125" s="119" t="s">
        <v>381</v>
      </c>
      <c r="H125" s="119">
        <v>7.3468454251718853</v>
      </c>
      <c r="I125" s="119">
        <v>5.5649909152597756E-4</v>
      </c>
      <c r="J125" s="119">
        <v>3.6931303346723963E-3</v>
      </c>
      <c r="K125" s="119">
        <v>3.6931303346723963E-3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26068.691094072132</v>
      </c>
      <c r="AL125" s="97" t="s">
        <v>392</v>
      </c>
    </row>
    <row r="126" spans="1:38" s="1" customFormat="1" ht="24.75" customHeight="1" thickBot="1">
      <c r="A126" s="45" t="s">
        <v>117</v>
      </c>
      <c r="B126" s="45" t="s">
        <v>102</v>
      </c>
      <c r="C126" s="73" t="s">
        <v>257</v>
      </c>
      <c r="D126" s="64"/>
      <c r="E126" s="119" t="s">
        <v>381</v>
      </c>
      <c r="F126" s="119">
        <v>0.14399198731008001</v>
      </c>
      <c r="G126" s="119" t="s">
        <v>381</v>
      </c>
      <c r="H126" s="119">
        <v>0.68023425599999998</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2834.3094000000001</v>
      </c>
      <c r="AL126" s="97" t="s">
        <v>403</v>
      </c>
    </row>
    <row r="127" spans="1:38" s="1" customFormat="1" ht="24.75" customHeight="1" thickBot="1">
      <c r="A127" s="45" t="s">
        <v>117</v>
      </c>
      <c r="B127" s="45" t="s">
        <v>103</v>
      </c>
      <c r="C127" s="73" t="s">
        <v>258</v>
      </c>
      <c r="D127" s="64"/>
      <c r="E127" s="119" t="s">
        <v>381</v>
      </c>
      <c r="F127" s="119" t="s">
        <v>381</v>
      </c>
      <c r="G127" s="119" t="s">
        <v>381</v>
      </c>
      <c r="H127" s="119">
        <v>2.4348479399759756E-2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698951.03379146964</v>
      </c>
      <c r="AL127" s="144" t="s">
        <v>409</v>
      </c>
    </row>
    <row r="128" spans="1:38" s="1" customFormat="1" ht="24.75" customHeight="1" thickBot="1">
      <c r="A128" s="45" t="s">
        <v>117</v>
      </c>
      <c r="B128" s="59" t="s">
        <v>232</v>
      </c>
      <c r="C128" s="74" t="s">
        <v>99</v>
      </c>
      <c r="D128" s="64" t="s">
        <v>97</v>
      </c>
      <c r="E128" s="119">
        <v>0.18803534999999996</v>
      </c>
      <c r="F128" s="119">
        <v>7.5289354139999987E-2</v>
      </c>
      <c r="G128" s="119">
        <v>6.376851E-2</v>
      </c>
      <c r="H128" s="119">
        <v>4.9052700000000004E-4</v>
      </c>
      <c r="I128" s="119">
        <v>5.0508765547445256E-3</v>
      </c>
      <c r="J128" s="119">
        <v>7.5214139999999997E-3</v>
      </c>
      <c r="K128" s="119">
        <v>7.6749122448979594E-3</v>
      </c>
      <c r="L128" s="119">
        <v>1.7678067941605838E-4</v>
      </c>
      <c r="M128" s="119">
        <v>1.144563E-2</v>
      </c>
      <c r="N128" s="119">
        <v>0.22073714999999999</v>
      </c>
      <c r="O128" s="119">
        <v>4.0877249999999997E-2</v>
      </c>
      <c r="P128" s="119">
        <v>2.4526349999999999E-2</v>
      </c>
      <c r="Q128" s="119">
        <v>8.175449999999999E-3</v>
      </c>
      <c r="R128" s="119">
        <v>7.3579049999999993E-2</v>
      </c>
      <c r="S128" s="119">
        <v>0.16350899999999999</v>
      </c>
      <c r="T128" s="119">
        <v>2.6733721500000001</v>
      </c>
      <c r="U128" s="119">
        <v>2.1256169999999998E-3</v>
      </c>
      <c r="V128" s="119">
        <v>2.779653E-3</v>
      </c>
      <c r="W128" s="119">
        <v>5.7625591199999997</v>
      </c>
      <c r="X128" s="119">
        <v>1.4488139240506329E-3</v>
      </c>
      <c r="Y128" s="119">
        <v>3.0873534810126578E-3</v>
      </c>
      <c r="Z128" s="119">
        <v>1.6385395569620252E-3</v>
      </c>
      <c r="AA128" s="119">
        <v>2.0007430379746834E-3</v>
      </c>
      <c r="AB128" s="119">
        <v>8.175449999999999E-3</v>
      </c>
      <c r="AC128" s="119">
        <v>0.16350899999999999</v>
      </c>
      <c r="AD128" s="119">
        <v>0.81754499999999997</v>
      </c>
      <c r="AE128" s="107"/>
      <c r="AF128" s="106" t="s">
        <v>381</v>
      </c>
      <c r="AG128" s="106" t="s">
        <v>381</v>
      </c>
      <c r="AH128" s="106" t="s">
        <v>381</v>
      </c>
      <c r="AI128" s="106" t="s">
        <v>381</v>
      </c>
      <c r="AJ128" s="106" t="s">
        <v>381</v>
      </c>
      <c r="AK128" s="106">
        <v>163.50899999999999</v>
      </c>
      <c r="AL128" s="97" t="s">
        <v>385</v>
      </c>
    </row>
    <row r="129" spans="1:67" s="1" customFormat="1" ht="24.75" customHeight="1" thickBot="1">
      <c r="A129" s="45" t="s">
        <v>117</v>
      </c>
      <c r="B129" s="59" t="s">
        <v>329</v>
      </c>
      <c r="C129" s="65" t="s">
        <v>98</v>
      </c>
      <c r="D129" s="64" t="s">
        <v>97</v>
      </c>
      <c r="E129" s="119">
        <v>0.19290000000000002</v>
      </c>
      <c r="F129" s="119">
        <v>0.71372999999999998</v>
      </c>
      <c r="G129" s="119">
        <v>0.123456</v>
      </c>
      <c r="H129" s="119" t="s">
        <v>381</v>
      </c>
      <c r="I129" s="119">
        <v>1.3227428571428571E-2</v>
      </c>
      <c r="J129" s="119">
        <v>2.3147999999999998E-2</v>
      </c>
      <c r="K129" s="119">
        <v>2.3620408163265307E-2</v>
      </c>
      <c r="L129" s="119">
        <v>4.6296000000000011E-4</v>
      </c>
      <c r="M129" s="119">
        <v>5.4012000000000004E-2</v>
      </c>
      <c r="N129" s="119">
        <v>2.3148</v>
      </c>
      <c r="O129" s="119">
        <v>7.7160000000000006E-2</v>
      </c>
      <c r="P129" s="119">
        <v>7.7160000000000006E-2</v>
      </c>
      <c r="Q129" s="119">
        <v>1.1573999999999999E-2</v>
      </c>
      <c r="R129" s="119">
        <v>0.15432000000000001</v>
      </c>
      <c r="S129" s="119">
        <v>0.11574</v>
      </c>
      <c r="T129" s="119">
        <v>7.7160000000000006E-2</v>
      </c>
      <c r="U129" s="119">
        <v>5.7870000000000003E-4</v>
      </c>
      <c r="V129" s="119">
        <v>1.2152700000000001</v>
      </c>
      <c r="W129" s="119">
        <v>8.4021855799999994</v>
      </c>
      <c r="X129" s="119">
        <v>1.8303069767441858E-2</v>
      </c>
      <c r="Y129" s="119">
        <v>2.5121860465116279E-3</v>
      </c>
      <c r="Z129" s="119">
        <v>2.1891906976744181E-2</v>
      </c>
      <c r="AA129" s="119">
        <v>3.5888372093023251E-3</v>
      </c>
      <c r="AB129" s="119">
        <v>4.6295999999999997E-2</v>
      </c>
      <c r="AC129" s="119">
        <v>9.6450000000000008E-3</v>
      </c>
      <c r="AD129" s="119">
        <v>0.48225000000000001</v>
      </c>
      <c r="AE129" s="107"/>
      <c r="AF129" s="106" t="s">
        <v>381</v>
      </c>
      <c r="AG129" s="106" t="s">
        <v>381</v>
      </c>
      <c r="AH129" s="106" t="s">
        <v>381</v>
      </c>
      <c r="AI129" s="106" t="s">
        <v>381</v>
      </c>
      <c r="AJ129" s="106" t="s">
        <v>381</v>
      </c>
      <c r="AK129" s="106">
        <v>96.45</v>
      </c>
      <c r="AL129" s="97" t="s">
        <v>386</v>
      </c>
    </row>
    <row r="130" spans="1:67" s="1" customFormat="1" ht="24.75" customHeight="1" thickBot="1">
      <c r="A130" s="45" t="s">
        <v>117</v>
      </c>
      <c r="B130" s="59" t="s">
        <v>330</v>
      </c>
      <c r="C130" s="84" t="s">
        <v>331</v>
      </c>
      <c r="D130" s="64" t="s">
        <v>97</v>
      </c>
      <c r="E130" s="119">
        <v>5.4800000000000009E-4</v>
      </c>
      <c r="F130" s="119">
        <v>2.0276000000000001E-3</v>
      </c>
      <c r="G130" s="119">
        <v>3.5072000000000006E-4</v>
      </c>
      <c r="H130" s="119" t="s">
        <v>381</v>
      </c>
      <c r="I130" s="119">
        <v>3.7577142857142859E-5</v>
      </c>
      <c r="J130" s="119">
        <v>6.5759999999999994E-5</v>
      </c>
      <c r="K130" s="119">
        <v>6.7102040816326538E-5</v>
      </c>
      <c r="L130" s="119">
        <v>1.3152000000000003E-6</v>
      </c>
      <c r="M130" s="119">
        <v>2.0665079999999998E-5</v>
      </c>
      <c r="N130" s="119">
        <v>6.5760000000000002E-3</v>
      </c>
      <c r="O130" s="119">
        <v>2.1920000000000004E-4</v>
      </c>
      <c r="P130" s="119">
        <v>2.1920000000000004E-4</v>
      </c>
      <c r="Q130" s="119">
        <v>3.2879999999999997E-5</v>
      </c>
      <c r="R130" s="119">
        <v>4.3840000000000009E-4</v>
      </c>
      <c r="S130" s="119">
        <v>3.2880000000000002E-4</v>
      </c>
      <c r="T130" s="119">
        <v>2.1920000000000004E-4</v>
      </c>
      <c r="U130" s="119">
        <v>1.6440000000000001E-6</v>
      </c>
      <c r="V130" s="119">
        <v>3.4524000000000004E-3</v>
      </c>
      <c r="W130" s="119">
        <v>5.4800000000000001E-2</v>
      </c>
      <c r="X130" s="119">
        <v>5.1996279069767432E-5</v>
      </c>
      <c r="Y130" s="119">
        <v>7.136744186046512E-6</v>
      </c>
      <c r="Z130" s="119">
        <v>6.2191627906976727E-5</v>
      </c>
      <c r="AA130" s="119">
        <v>1.0195348837209301E-5</v>
      </c>
      <c r="AB130" s="119">
        <v>1.3151999999999999E-4</v>
      </c>
      <c r="AC130" s="119" t="s">
        <v>381</v>
      </c>
      <c r="AD130" s="119" t="s">
        <v>381</v>
      </c>
      <c r="AE130" s="107"/>
      <c r="AF130" s="106" t="s">
        <v>381</v>
      </c>
      <c r="AG130" s="106" t="s">
        <v>381</v>
      </c>
      <c r="AH130" s="106" t="s">
        <v>381</v>
      </c>
      <c r="AI130" s="106" t="s">
        <v>381</v>
      </c>
      <c r="AJ130" s="106" t="s">
        <v>381</v>
      </c>
      <c r="AK130" s="106">
        <v>0.27400000000000002</v>
      </c>
      <c r="AL130" s="97" t="s">
        <v>386</v>
      </c>
    </row>
    <row r="131" spans="1:67" s="1" customFormat="1" ht="24.75" customHeight="1" thickBot="1">
      <c r="A131" s="45" t="s">
        <v>117</v>
      </c>
      <c r="B131" s="59" t="s">
        <v>332</v>
      </c>
      <c r="C131" s="65" t="s">
        <v>148</v>
      </c>
      <c r="D131" s="64" t="s">
        <v>97</v>
      </c>
      <c r="E131" s="119">
        <v>2.0302289616000002E-2</v>
      </c>
      <c r="F131" s="119">
        <v>2.3543799999999997E-2</v>
      </c>
      <c r="G131" s="119">
        <v>8.7246596000000018E-4</v>
      </c>
      <c r="H131" s="119" t="s">
        <v>381</v>
      </c>
      <c r="I131" s="119">
        <v>8.6358658400000022E-4</v>
      </c>
      <c r="J131" s="119">
        <v>8.6358658400000022E-4</v>
      </c>
      <c r="K131" s="119">
        <v>8.8121080000000017E-4</v>
      </c>
      <c r="L131" s="119">
        <v>3.0225530440000005E-5</v>
      </c>
      <c r="M131" s="119">
        <v>2.5366762799999996E-3</v>
      </c>
      <c r="N131" s="119">
        <v>8.2739640000000002E-4</v>
      </c>
      <c r="O131" s="119">
        <v>3.7939152000000006E-5</v>
      </c>
      <c r="P131" s="119">
        <v>1.2390765599999999E-3</v>
      </c>
      <c r="Q131" s="119">
        <v>1.4126279999999999E-4</v>
      </c>
      <c r="R131" s="119">
        <v>3.9284512000000002E-4</v>
      </c>
      <c r="S131" s="119">
        <v>1.8969575999999998E-2</v>
      </c>
      <c r="T131" s="119">
        <v>8.4219535999999987E-4</v>
      </c>
      <c r="U131" s="119">
        <v>1.2565662399999997E-3</v>
      </c>
      <c r="V131" s="119" t="s">
        <v>381</v>
      </c>
      <c r="W131" s="119">
        <v>5.8348454099999998</v>
      </c>
      <c r="X131" s="119">
        <v>1.8783572158139536E-6</v>
      </c>
      <c r="Y131" s="119">
        <v>2.5781373550387602E-7</v>
      </c>
      <c r="Z131" s="119">
        <v>2.2466625522480618E-6</v>
      </c>
      <c r="AA131" s="119">
        <v>3.6830533643410853E-7</v>
      </c>
      <c r="AB131" s="119">
        <v>4.7511388400000004E-6</v>
      </c>
      <c r="AC131" s="119">
        <v>0.639046</v>
      </c>
      <c r="AD131" s="119">
        <v>0.67268000000000006</v>
      </c>
      <c r="AE131" s="107"/>
      <c r="AF131" s="106" t="s">
        <v>381</v>
      </c>
      <c r="AG131" s="106" t="s">
        <v>381</v>
      </c>
      <c r="AH131" s="106" t="s">
        <v>381</v>
      </c>
      <c r="AI131" s="106" t="s">
        <v>381</v>
      </c>
      <c r="AJ131" s="106" t="s">
        <v>381</v>
      </c>
      <c r="AK131" s="106">
        <v>33.634</v>
      </c>
      <c r="AL131" s="97" t="s">
        <v>386</v>
      </c>
    </row>
    <row r="132" spans="1:67" s="1" customFormat="1" ht="24.75" customHeight="1" thickBot="1">
      <c r="A132" s="45" t="s">
        <v>117</v>
      </c>
      <c r="B132" s="59" t="s">
        <v>333</v>
      </c>
      <c r="C132" s="65" t="s">
        <v>104</v>
      </c>
      <c r="D132" s="64" t="s">
        <v>97</v>
      </c>
      <c r="E132" s="119">
        <v>5.4318000000000005E-2</v>
      </c>
      <c r="F132" s="119">
        <v>4.5475029599999998E-3</v>
      </c>
      <c r="G132" s="119">
        <v>3.2590800000000003E-2</v>
      </c>
      <c r="H132" s="119" t="s">
        <v>381</v>
      </c>
      <c r="I132" s="119">
        <v>1.8623314285714288E-3</v>
      </c>
      <c r="J132" s="119">
        <v>3.2590800000000006E-3</v>
      </c>
      <c r="K132" s="119">
        <v>3.3255918367346943E-3</v>
      </c>
      <c r="L132" s="119">
        <v>6.5181599999999999E-5</v>
      </c>
      <c r="M132" s="119">
        <v>1.0863599999999999E-2</v>
      </c>
      <c r="N132" s="119">
        <v>5.4318000000000005E-2</v>
      </c>
      <c r="O132" s="119">
        <v>2.1727199999999999E-2</v>
      </c>
      <c r="P132" s="119">
        <v>2.1727199999999999E-2</v>
      </c>
      <c r="Q132" s="119">
        <v>9.0530000000000003E-3</v>
      </c>
      <c r="R132" s="119">
        <v>5.4318000000000005E-2</v>
      </c>
      <c r="S132" s="119">
        <v>0.18106</v>
      </c>
      <c r="T132" s="119">
        <v>5.4318000000000005E-2</v>
      </c>
      <c r="U132" s="119" t="s">
        <v>381</v>
      </c>
      <c r="V132" s="119">
        <v>0.18106</v>
      </c>
      <c r="W132" s="119">
        <v>1.3941619999999999</v>
      </c>
      <c r="X132" s="119">
        <v>4.2949116279069766E-3</v>
      </c>
      <c r="Y132" s="119">
        <v>5.8949767441860465E-4</v>
      </c>
      <c r="Z132" s="119">
        <v>5.1370511627906968E-3</v>
      </c>
      <c r="AA132" s="119">
        <v>8.4213953488372086E-4</v>
      </c>
      <c r="AB132" s="119">
        <v>1.0863599999999999E-2</v>
      </c>
      <c r="AC132" s="119">
        <v>9.0530000000000008</v>
      </c>
      <c r="AD132" s="119">
        <v>9.0530000000000013E-2</v>
      </c>
      <c r="AE132" s="107"/>
      <c r="AF132" s="106" t="s">
        <v>381</v>
      </c>
      <c r="AG132" s="106" t="s">
        <v>381</v>
      </c>
      <c r="AH132" s="106" t="s">
        <v>381</v>
      </c>
      <c r="AI132" s="106" t="s">
        <v>381</v>
      </c>
      <c r="AJ132" s="106" t="s">
        <v>381</v>
      </c>
      <c r="AK132" s="106">
        <v>18.106000000000002</v>
      </c>
      <c r="AL132" s="97" t="s">
        <v>386</v>
      </c>
    </row>
    <row r="133" spans="1:67" s="1" customFormat="1" ht="24.75" customHeight="1" thickBot="1">
      <c r="A133" s="45" t="s">
        <v>117</v>
      </c>
      <c r="B133" s="59" t="s">
        <v>334</v>
      </c>
      <c r="C133" s="65" t="s">
        <v>94</v>
      </c>
      <c r="D133" s="64" t="s">
        <v>97</v>
      </c>
      <c r="E133" s="119">
        <v>2.6110837499999998E-2</v>
      </c>
      <c r="F133" s="119">
        <v>4.1144349999999995E-4</v>
      </c>
      <c r="G133" s="119">
        <v>3.5763934999999999E-3</v>
      </c>
      <c r="H133" s="119" t="s">
        <v>381</v>
      </c>
      <c r="I133" s="119">
        <v>1.22040472E-3</v>
      </c>
      <c r="J133" s="119">
        <v>1.22040472E-3</v>
      </c>
      <c r="K133" s="119">
        <v>1.2453109387755101E-3</v>
      </c>
      <c r="L133" s="119" t="s">
        <v>381</v>
      </c>
      <c r="M133" s="119">
        <v>4.4309300000000005E-3</v>
      </c>
      <c r="N133" s="119">
        <v>9.5043448500000001E-4</v>
      </c>
      <c r="O133" s="119">
        <v>1.5919698500000001E-4</v>
      </c>
      <c r="P133" s="119">
        <v>4.7157755000000003E-2</v>
      </c>
      <c r="Q133" s="119">
        <v>4.3074969500000001E-4</v>
      </c>
      <c r="R133" s="119">
        <v>4.2916722000000003E-4</v>
      </c>
      <c r="S133" s="119">
        <v>3.9340328499999996E-4</v>
      </c>
      <c r="T133" s="119">
        <v>5.4848583499999995E-4</v>
      </c>
      <c r="U133" s="119">
        <v>6.2602711000000002E-4</v>
      </c>
      <c r="V133" s="119">
        <v>1.4626816425E-2</v>
      </c>
      <c r="W133" s="119">
        <v>1.0191139E-3</v>
      </c>
      <c r="X133" s="119">
        <v>1.2311655500000001E-6</v>
      </c>
      <c r="Y133" s="119">
        <v>2.1664082749999998E-6</v>
      </c>
      <c r="Z133" s="119">
        <v>1.00898606E-6</v>
      </c>
      <c r="AA133" s="119">
        <v>1.1700820149999999E-6</v>
      </c>
      <c r="AB133" s="119">
        <v>5.5766418999999992E-6</v>
      </c>
      <c r="AC133" s="119">
        <v>4.7474250000000004E-3</v>
      </c>
      <c r="AD133" s="119">
        <v>1.2976295000000001E-2</v>
      </c>
      <c r="AE133" s="107"/>
      <c r="AF133" s="106" t="s">
        <v>381</v>
      </c>
      <c r="AG133" s="106" t="s">
        <v>381</v>
      </c>
      <c r="AH133" s="106" t="s">
        <v>381</v>
      </c>
      <c r="AI133" s="106" t="s">
        <v>381</v>
      </c>
      <c r="AJ133" s="106" t="s">
        <v>381</v>
      </c>
      <c r="AK133" s="129">
        <v>38691</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1.7882949895407636</v>
      </c>
      <c r="F135" s="119">
        <v>1.0203705057614492</v>
      </c>
      <c r="G135" s="119">
        <v>7.8684979539793476E-2</v>
      </c>
      <c r="H135" s="119" t="s">
        <v>381</v>
      </c>
      <c r="I135" s="119">
        <v>4.0043174132732373</v>
      </c>
      <c r="J135" s="119">
        <v>4.2204776901945609</v>
      </c>
      <c r="K135" s="119">
        <v>4.6894196557717338</v>
      </c>
      <c r="L135" s="119">
        <v>0.84979777902976961</v>
      </c>
      <c r="M135" s="119">
        <v>65.809255615099914</v>
      </c>
      <c r="N135" s="119">
        <v>0.15779108431877417</v>
      </c>
      <c r="O135" s="119">
        <v>0.32258993069790581</v>
      </c>
      <c r="P135" s="119">
        <v>5.6940577811709983E-2</v>
      </c>
      <c r="Q135" s="119">
        <v>3.6488889148441485E-2</v>
      </c>
      <c r="R135" s="119">
        <v>6.6859879149512275E-2</v>
      </c>
      <c r="S135" s="119">
        <v>6.9734863079721793E-2</v>
      </c>
      <c r="T135" s="119">
        <v>2.9263435211902E-2</v>
      </c>
      <c r="U135" s="119">
        <v>2.8562105806096815E-2</v>
      </c>
      <c r="V135" s="119">
        <v>3.3081368334300096</v>
      </c>
      <c r="W135" s="119">
        <v>7.1531799581630438</v>
      </c>
      <c r="X135" s="119">
        <v>0.19798914995101305</v>
      </c>
      <c r="Y135" s="119">
        <v>0.54738105811467641</v>
      </c>
      <c r="Z135" s="119">
        <v>0.21283558481745898</v>
      </c>
      <c r="AA135" s="119">
        <v>0.13490957430647829</v>
      </c>
      <c r="AB135" s="119">
        <v>1.0931153671896268</v>
      </c>
      <c r="AC135" s="119" t="s">
        <v>381</v>
      </c>
      <c r="AD135" s="119" t="s">
        <v>381</v>
      </c>
      <c r="AE135" s="107"/>
      <c r="AF135" s="106" t="s">
        <v>381</v>
      </c>
      <c r="AG135" s="106" t="s">
        <v>381</v>
      </c>
      <c r="AH135" s="106" t="s">
        <v>381</v>
      </c>
      <c r="AI135" s="106" t="s">
        <v>381</v>
      </c>
      <c r="AJ135" s="106" t="s">
        <v>381</v>
      </c>
      <c r="AK135" s="129">
        <v>829.56951687922719</v>
      </c>
      <c r="AL135" s="97" t="s">
        <v>404</v>
      </c>
    </row>
    <row r="136" spans="1:67" s="1" customFormat="1" ht="24.75" customHeight="1" thickBot="1">
      <c r="A136" s="45" t="s">
        <v>117</v>
      </c>
      <c r="B136" s="45" t="s">
        <v>105</v>
      </c>
      <c r="C136" s="73" t="s">
        <v>107</v>
      </c>
      <c r="D136" s="64"/>
      <c r="E136" s="119" t="s">
        <v>381</v>
      </c>
      <c r="F136" s="119">
        <v>8.9790807833056208E-2</v>
      </c>
      <c r="G136" s="119" t="s">
        <v>381</v>
      </c>
      <c r="H136" s="119">
        <v>3.5866709082626027</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1936.2495572179228</v>
      </c>
      <c r="AL136" s="97" t="s">
        <v>388</v>
      </c>
    </row>
    <row r="137" spans="1:67" s="1" customFormat="1" ht="24.75" customHeight="1" thickBot="1">
      <c r="A137" s="45" t="s">
        <v>117</v>
      </c>
      <c r="B137" s="45" t="s">
        <v>106</v>
      </c>
      <c r="C137" s="73" t="s">
        <v>108</v>
      </c>
      <c r="D137" s="64"/>
      <c r="E137" s="119" t="s">
        <v>381</v>
      </c>
      <c r="F137" s="119">
        <v>1.3809206560325143E-2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239.43966270712377</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3.0546330382199773</v>
      </c>
      <c r="J139" s="119">
        <v>3.0546330382199773</v>
      </c>
      <c r="K139" s="119">
        <v>3.0546330382199773</v>
      </c>
      <c r="L139" s="119">
        <v>0.56510711207069575</v>
      </c>
      <c r="M139" s="119" t="s">
        <v>398</v>
      </c>
      <c r="N139" s="119">
        <v>1.7684559776865887E-2</v>
      </c>
      <c r="O139" s="119">
        <v>8.7892105082322276E-3</v>
      </c>
      <c r="P139" s="119">
        <v>1.7684559776865887E-2</v>
      </c>
      <c r="Q139" s="119" t="s">
        <v>398</v>
      </c>
      <c r="R139" s="119" t="s">
        <v>398</v>
      </c>
      <c r="S139" s="119" t="s">
        <v>398</v>
      </c>
      <c r="T139" s="119" t="s">
        <v>398</v>
      </c>
      <c r="U139" s="119" t="s">
        <v>398</v>
      </c>
      <c r="V139" s="119" t="s">
        <v>398</v>
      </c>
      <c r="W139" s="119">
        <v>31.277040212366639</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56960.692000000003</v>
      </c>
      <c r="AL139" s="97" t="s">
        <v>412</v>
      </c>
    </row>
    <row r="140" spans="1:67" s="1" customFormat="1" ht="24.75" customHeight="1" thickBot="1">
      <c r="A140" s="45" t="s">
        <v>118</v>
      </c>
      <c r="B140" s="47" t="s">
        <v>235</v>
      </c>
      <c r="C140" s="73" t="s">
        <v>284</v>
      </c>
      <c r="D140" s="64"/>
      <c r="E140" s="119" t="s">
        <v>381</v>
      </c>
      <c r="F140" s="119" t="s">
        <v>381</v>
      </c>
      <c r="G140" s="119" t="s">
        <v>381</v>
      </c>
      <c r="H140" s="119">
        <v>9.9489560747241459</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20430081.243259601</v>
      </c>
      <c r="AL140" s="97" t="s">
        <v>450</v>
      </c>
    </row>
    <row r="141" spans="1:67" s="7" customFormat="1" ht="23.75" customHeight="1" thickBot="1">
      <c r="A141" s="36"/>
      <c r="B141" s="85" t="s">
        <v>19</v>
      </c>
      <c r="C141" s="158" t="s">
        <v>432</v>
      </c>
      <c r="D141" s="36"/>
      <c r="E141" s="134">
        <v>1516.2473639604329</v>
      </c>
      <c r="F141" s="134">
        <v>1662.5776162659429</v>
      </c>
      <c r="G141" s="134">
        <v>756.45388327446051</v>
      </c>
      <c r="H141" s="134">
        <v>516.71410713950991</v>
      </c>
      <c r="I141" s="134">
        <v>204.23316791373261</v>
      </c>
      <c r="J141" s="134">
        <v>299.79160031541397</v>
      </c>
      <c r="K141" s="134">
        <v>442.46303255518973</v>
      </c>
      <c r="L141" s="134">
        <v>41.642977227152826</v>
      </c>
      <c r="M141" s="134">
        <v>4813.9777507276749</v>
      </c>
      <c r="N141" s="134">
        <v>959.32936997745026</v>
      </c>
      <c r="O141" s="134">
        <v>10.14240190005904</v>
      </c>
      <c r="P141" s="134">
        <v>14.582658266275832</v>
      </c>
      <c r="Q141" s="134">
        <v>39.272126390134467</v>
      </c>
      <c r="R141" s="134">
        <v>55.363031828298787</v>
      </c>
      <c r="S141" s="134">
        <v>466.42684330053203</v>
      </c>
      <c r="T141" s="134">
        <v>108.85488283041288</v>
      </c>
      <c r="U141" s="134">
        <v>8.5156922045699126</v>
      </c>
      <c r="V141" s="134">
        <v>925.30349746470972</v>
      </c>
      <c r="W141" s="134">
        <v>429.51211457096673</v>
      </c>
      <c r="X141" s="134">
        <v>11.898485517497054</v>
      </c>
      <c r="Y141" s="134">
        <v>15.149022076042616</v>
      </c>
      <c r="Z141" s="134">
        <v>7.1907431080331028</v>
      </c>
      <c r="AA141" s="134">
        <v>8.3214274630567822</v>
      </c>
      <c r="AB141" s="134">
        <v>59.445263837168412</v>
      </c>
      <c r="AC141" s="134">
        <v>39.215366385378388</v>
      </c>
      <c r="AD141" s="134">
        <v>156.88252475291964</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1516.2473639604329</v>
      </c>
      <c r="F152" s="131">
        <f t="shared" ref="F152:AD152" si="0">SUM(F$141, F$151, IF(AND(ISNUMBER(SEARCH($B$4,"AT|BE|CH|GB|IE|LT|LU|NL")),SUM(F$143:F$149)&gt;0),SUM(F$143:F$149)-SUM(F$27:F$33),0))</f>
        <v>1662.5776162659429</v>
      </c>
      <c r="G152" s="131">
        <f t="shared" si="0"/>
        <v>756.45388327446051</v>
      </c>
      <c r="H152" s="131">
        <f t="shared" si="0"/>
        <v>516.71410713950991</v>
      </c>
      <c r="I152" s="131">
        <f t="shared" si="0"/>
        <v>204.23316791373261</v>
      </c>
      <c r="J152" s="131">
        <f t="shared" si="0"/>
        <v>299.79160031541397</v>
      </c>
      <c r="K152" s="131">
        <f t="shared" si="0"/>
        <v>442.46303255518973</v>
      </c>
      <c r="L152" s="131">
        <f t="shared" si="0"/>
        <v>41.642977227152826</v>
      </c>
      <c r="M152" s="131">
        <f t="shared" si="0"/>
        <v>4813.9777507276749</v>
      </c>
      <c r="N152" s="131">
        <f t="shared" si="0"/>
        <v>959.32936997745026</v>
      </c>
      <c r="O152" s="131">
        <f t="shared" si="0"/>
        <v>10.14240190005904</v>
      </c>
      <c r="P152" s="131">
        <f t="shared" si="0"/>
        <v>14.582658266275832</v>
      </c>
      <c r="Q152" s="131">
        <f t="shared" si="0"/>
        <v>39.272126390134467</v>
      </c>
      <c r="R152" s="131">
        <f t="shared" si="0"/>
        <v>55.363031828298787</v>
      </c>
      <c r="S152" s="131">
        <f t="shared" si="0"/>
        <v>466.42684330053203</v>
      </c>
      <c r="T152" s="131">
        <f t="shared" si="0"/>
        <v>108.85488283041288</v>
      </c>
      <c r="U152" s="131">
        <f t="shared" si="0"/>
        <v>8.5156922045699126</v>
      </c>
      <c r="V152" s="131">
        <f t="shared" si="0"/>
        <v>925.30349746470972</v>
      </c>
      <c r="W152" s="131">
        <f t="shared" si="0"/>
        <v>429.51211457096673</v>
      </c>
      <c r="X152" s="131">
        <f t="shared" si="0"/>
        <v>11.898485517497054</v>
      </c>
      <c r="Y152" s="131">
        <f t="shared" si="0"/>
        <v>15.149022076042616</v>
      </c>
      <c r="Z152" s="131">
        <f t="shared" si="0"/>
        <v>7.1907431080331028</v>
      </c>
      <c r="AA152" s="131">
        <f t="shared" si="0"/>
        <v>8.3214274630567822</v>
      </c>
      <c r="AB152" s="131">
        <f t="shared" si="0"/>
        <v>59.445263837168412</v>
      </c>
      <c r="AC152" s="131">
        <f t="shared" si="0"/>
        <v>39.215366385378388</v>
      </c>
      <c r="AD152" s="131">
        <f t="shared" si="0"/>
        <v>156.88252475291964</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1516.2473639604329</v>
      </c>
      <c r="F154" s="131">
        <f>SUM(F$141, F$153, -1 * IF(OR($B$6=2005,$B$6&gt;=2020),SUM(F$99:F$122),0), IF(AND(ISNUMBER(SEARCH($B$4,"AT|BE|CH|GB|IE|LT|LU|NL")),SUM(F$143:F$149)&gt;0),SUM(F$143:F$149)-SUM(F$27:F$33),0))</f>
        <v>1662.5776162659429</v>
      </c>
      <c r="G154" s="131">
        <f>SUM(G$141, G$153, IF(AND(ISNUMBER(SEARCH($B$4,"AT|BE|CH|GB|IE|LT|LU|NL")),SUM(G$143:G$149)&gt;0),SUM(G$143:G$149)-SUM(G$27:G$33),0))</f>
        <v>756.45388327446051</v>
      </c>
      <c r="H154" s="131">
        <f>SUM(H$141, H$153, IF(AND(ISNUMBER(SEARCH($B$4,"AT|BE|CH|GB|IE|LT|LU|NL")),SUM(H$143:H$149)&gt;0),SUM(H$143:H$149)-SUM(H$27:H$33),0))</f>
        <v>516.71410713950991</v>
      </c>
      <c r="I154" s="131">
        <f t="shared" ref="I154:AD154" si="1">SUM(I$141, I$153, IF(AND(ISNUMBER(SEARCH($B$4,"AT|BE|CH|GB|IE|LT|LU|NL")),SUM(I$143:I$149)&gt;0),SUM(I$143:I$149)-SUM(I$27:I$33),0))</f>
        <v>204.23316791373261</v>
      </c>
      <c r="J154" s="131">
        <f t="shared" si="1"/>
        <v>299.79160031541397</v>
      </c>
      <c r="K154" s="131">
        <f t="shared" si="1"/>
        <v>442.46303255518973</v>
      </c>
      <c r="L154" s="131">
        <f t="shared" si="1"/>
        <v>41.642977227152826</v>
      </c>
      <c r="M154" s="131">
        <f t="shared" si="1"/>
        <v>4813.9777507276749</v>
      </c>
      <c r="N154" s="131">
        <f t="shared" si="1"/>
        <v>959.32936997745026</v>
      </c>
      <c r="O154" s="131">
        <f t="shared" si="1"/>
        <v>10.14240190005904</v>
      </c>
      <c r="P154" s="131">
        <f t="shared" si="1"/>
        <v>14.582658266275832</v>
      </c>
      <c r="Q154" s="131">
        <f t="shared" si="1"/>
        <v>39.272126390134467</v>
      </c>
      <c r="R154" s="131">
        <f t="shared" si="1"/>
        <v>55.363031828298787</v>
      </c>
      <c r="S154" s="131">
        <f t="shared" si="1"/>
        <v>466.42684330053203</v>
      </c>
      <c r="T154" s="131">
        <f t="shared" si="1"/>
        <v>108.85488283041288</v>
      </c>
      <c r="U154" s="131">
        <f t="shared" si="1"/>
        <v>8.5156922045699126</v>
      </c>
      <c r="V154" s="131">
        <f t="shared" si="1"/>
        <v>925.30349746470972</v>
      </c>
      <c r="W154" s="131">
        <f t="shared" si="1"/>
        <v>429.51211457096673</v>
      </c>
      <c r="X154" s="131">
        <f t="shared" si="1"/>
        <v>11.898485517497054</v>
      </c>
      <c r="Y154" s="131">
        <f t="shared" si="1"/>
        <v>15.149022076042616</v>
      </c>
      <c r="Z154" s="131">
        <f t="shared" si="1"/>
        <v>7.1907431080331028</v>
      </c>
      <c r="AA154" s="131">
        <f t="shared" si="1"/>
        <v>8.3214274630567822</v>
      </c>
      <c r="AB154" s="131">
        <f t="shared" si="1"/>
        <v>59.445263837168412</v>
      </c>
      <c r="AC154" s="131">
        <f t="shared" si="1"/>
        <v>39.215366385378388</v>
      </c>
      <c r="AD154" s="131">
        <f t="shared" si="1"/>
        <v>156.88252475291964</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38.985594749025609</v>
      </c>
      <c r="F157" s="127">
        <v>0.55285840657353036</v>
      </c>
      <c r="G157" s="127">
        <v>2.5950564467093002</v>
      </c>
      <c r="H157" s="127" t="s">
        <v>381</v>
      </c>
      <c r="I157" s="127">
        <v>0.7348839942637313</v>
      </c>
      <c r="J157" s="127">
        <v>0.7348839942637313</v>
      </c>
      <c r="K157" s="127">
        <v>0.74988162679972581</v>
      </c>
      <c r="L157" s="127">
        <v>0.35274499968659095</v>
      </c>
      <c r="M157" s="127">
        <v>4.4164618618895179</v>
      </c>
      <c r="N157" s="127">
        <v>4.3619206410288145</v>
      </c>
      <c r="O157" s="127">
        <v>1.3616284618596449E-3</v>
      </c>
      <c r="P157" s="127" t="s">
        <v>381</v>
      </c>
      <c r="Q157" s="127" t="s">
        <v>381</v>
      </c>
      <c r="R157" s="127">
        <v>1.2432619110625972E-3</v>
      </c>
      <c r="S157" s="127">
        <v>1.6958659519993959E-2</v>
      </c>
      <c r="T157" s="127">
        <v>4.084445385578935E-3</v>
      </c>
      <c r="U157" s="127">
        <v>4.085204385578934E-2</v>
      </c>
      <c r="V157" s="127">
        <v>8.151628171153695E-2</v>
      </c>
      <c r="W157" s="127" t="s">
        <v>381</v>
      </c>
      <c r="X157" s="114" t="s">
        <v>394</v>
      </c>
      <c r="Y157" s="114" t="s">
        <v>394</v>
      </c>
      <c r="Z157" s="114" t="s">
        <v>394</v>
      </c>
      <c r="AA157" s="114" t="s">
        <v>394</v>
      </c>
      <c r="AB157" s="127">
        <v>5.3145240657353034E-4</v>
      </c>
      <c r="AC157" s="127" t="s">
        <v>381</v>
      </c>
      <c r="AD157" s="127" t="s">
        <v>381</v>
      </c>
      <c r="AE157" s="115"/>
      <c r="AF157" s="130">
        <v>100010.09144060437</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9.4273499919679153</v>
      </c>
      <c r="F158" s="127">
        <v>0.17966624227271225</v>
      </c>
      <c r="G158" s="127">
        <v>0.65424176277080892</v>
      </c>
      <c r="H158" s="127" t="s">
        <v>381</v>
      </c>
      <c r="I158" s="127">
        <v>0.12525143863458238</v>
      </c>
      <c r="J158" s="127">
        <v>0.12525143863458238</v>
      </c>
      <c r="K158" s="127">
        <v>0.12780759044345141</v>
      </c>
      <c r="L158" s="127">
        <v>6.0120008104599526E-2</v>
      </c>
      <c r="M158" s="127">
        <v>2.4284595637341306</v>
      </c>
      <c r="N158" s="127">
        <v>1.0626956429839893</v>
      </c>
      <c r="O158" s="127">
        <v>3.3187062780469192E-4</v>
      </c>
      <c r="P158" s="127" t="s">
        <v>381</v>
      </c>
      <c r="Q158" s="127" t="s">
        <v>381</v>
      </c>
      <c r="R158" s="127">
        <v>3.0358015743680498E-4</v>
      </c>
      <c r="S158" s="127">
        <v>4.1548976697987211E-3</v>
      </c>
      <c r="T158" s="127">
        <v>9.9605188341407558E-4</v>
      </c>
      <c r="U158" s="127">
        <v>9.952928834140758E-3</v>
      </c>
      <c r="V158" s="127">
        <v>1.9873508786666903E-2</v>
      </c>
      <c r="W158" s="127" t="s">
        <v>381</v>
      </c>
      <c r="X158" s="114" t="s">
        <v>394</v>
      </c>
      <c r="Y158" s="114" t="s">
        <v>394</v>
      </c>
      <c r="Z158" s="114" t="s">
        <v>394</v>
      </c>
      <c r="AA158" s="114" t="s">
        <v>394</v>
      </c>
      <c r="AB158" s="127">
        <v>2.0107224227271228E-4</v>
      </c>
      <c r="AC158" s="127" t="s">
        <v>381</v>
      </c>
      <c r="AD158" s="127" t="s">
        <v>381</v>
      </c>
      <c r="AE158" s="115"/>
      <c r="AF158" s="130">
        <v>28486.986918715756</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73.377985888698646</v>
      </c>
      <c r="F159" s="127">
        <v>2.8934168216878549</v>
      </c>
      <c r="G159" s="127">
        <v>71.417247825847681</v>
      </c>
      <c r="H159" s="127">
        <v>8.2938397972744486E-3</v>
      </c>
      <c r="I159" s="127">
        <v>8.7617360817621055</v>
      </c>
      <c r="J159" s="127">
        <v>8.7650603541810721</v>
      </c>
      <c r="K159" s="127">
        <v>8.943939136919461</v>
      </c>
      <c r="L159" s="127">
        <v>1.0663769219989154</v>
      </c>
      <c r="M159" s="127">
        <v>8.9087955927105753</v>
      </c>
      <c r="N159" s="127">
        <v>0.24276547820145333</v>
      </c>
      <c r="O159" s="127">
        <v>1.4743498638096205E-2</v>
      </c>
      <c r="P159" s="127" t="s">
        <v>381</v>
      </c>
      <c r="Q159" s="127">
        <v>0.11604874179585284</v>
      </c>
      <c r="R159" s="127">
        <v>6.8650186469208868E-2</v>
      </c>
      <c r="S159" s="127">
        <v>0.11604874179585284</v>
      </c>
      <c r="T159" s="127">
        <v>3.7061540247399569</v>
      </c>
      <c r="U159" s="127">
        <v>0.27068329484392456</v>
      </c>
      <c r="V159" s="127">
        <v>0.66461354637336756</v>
      </c>
      <c r="W159" s="127">
        <v>1.5779756083094464E-4</v>
      </c>
      <c r="X159" s="114" t="s">
        <v>394</v>
      </c>
      <c r="Y159" s="114" t="s">
        <v>394</v>
      </c>
      <c r="Z159" s="114" t="s">
        <v>394</v>
      </c>
      <c r="AA159" s="114" t="s">
        <v>394</v>
      </c>
      <c r="AB159" s="127">
        <v>4.8553095640290658E-2</v>
      </c>
      <c r="AC159" s="127">
        <v>9.7106191280581315E-5</v>
      </c>
      <c r="AD159" s="127">
        <v>4.6125440858276131E-5</v>
      </c>
      <c r="AE159" s="115"/>
      <c r="AF159" s="130">
        <v>49923.322652774455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5745.7094017094014</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3.9013575082210328</v>
      </c>
      <c r="F163" s="128">
        <v>11.685984412579529</v>
      </c>
      <c r="G163" s="128">
        <v>0.8903607171489164</v>
      </c>
      <c r="H163" s="128">
        <v>1.001655806792531</v>
      </c>
      <c r="I163" s="128">
        <v>11.704072524663097</v>
      </c>
      <c r="J163" s="128">
        <v>14.304977530143786</v>
      </c>
      <c r="K163" s="128">
        <v>15.894419477937539</v>
      </c>
      <c r="L163" s="128">
        <v>1.0533665272196786</v>
      </c>
      <c r="M163" s="128">
        <v>139.14841779321682</v>
      </c>
      <c r="N163" s="128" t="s">
        <v>381</v>
      </c>
      <c r="O163" s="128" t="s">
        <v>381</v>
      </c>
      <c r="P163" s="128" t="s">
        <v>381</v>
      </c>
      <c r="Q163" s="128" t="s">
        <v>381</v>
      </c>
      <c r="R163" s="128" t="s">
        <v>381</v>
      </c>
      <c r="S163" s="128" t="s">
        <v>381</v>
      </c>
      <c r="T163" s="128" t="s">
        <v>381</v>
      </c>
      <c r="U163" s="128" t="s">
        <v>381</v>
      </c>
      <c r="V163" s="128" t="s">
        <v>381</v>
      </c>
      <c r="W163" s="128">
        <v>13.004525027403442</v>
      </c>
      <c r="X163" s="116" t="s">
        <v>394</v>
      </c>
      <c r="Y163" s="116" t="s">
        <v>394</v>
      </c>
      <c r="Z163" s="116" t="s">
        <v>394</v>
      </c>
      <c r="AA163" s="116" t="s">
        <v>394</v>
      </c>
      <c r="AB163" s="128">
        <v>19.18167441542008</v>
      </c>
      <c r="AC163" s="128" t="s">
        <v>381</v>
      </c>
      <c r="AD163" s="128" t="s">
        <v>381</v>
      </c>
      <c r="AE163" s="115"/>
      <c r="AF163" s="133">
        <v>36830.020104732161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5.1675975722923528</v>
      </c>
      <c r="F164" s="128">
        <v>1224.0513960128417</v>
      </c>
      <c r="G164" s="128">
        <v>1.2953444581212832</v>
      </c>
      <c r="H164" s="128">
        <v>1.4572625153864436</v>
      </c>
      <c r="I164" s="128">
        <v>15.502792716877059</v>
      </c>
      <c r="J164" s="128">
        <v>18.947857765071959</v>
      </c>
      <c r="K164" s="128">
        <v>21.053175294524401</v>
      </c>
      <c r="L164" s="128">
        <v>6.5111729410883648</v>
      </c>
      <c r="M164" s="128">
        <v>184.31098007842729</v>
      </c>
      <c r="N164" s="128" t="s">
        <v>381</v>
      </c>
      <c r="O164" s="128" t="s">
        <v>381</v>
      </c>
      <c r="P164" s="128" t="s">
        <v>381</v>
      </c>
      <c r="Q164" s="128" t="s">
        <v>381</v>
      </c>
      <c r="R164" s="128" t="s">
        <v>381</v>
      </c>
      <c r="S164" s="128" t="s">
        <v>381</v>
      </c>
      <c r="T164" s="128" t="s">
        <v>381</v>
      </c>
      <c r="U164" s="128" t="s">
        <v>381</v>
      </c>
      <c r="V164" s="128" t="s">
        <v>381</v>
      </c>
      <c r="W164" s="128">
        <v>17.225325240974509</v>
      </c>
      <c r="X164" s="116" t="s">
        <v>394</v>
      </c>
      <c r="Y164" s="116" t="s">
        <v>394</v>
      </c>
      <c r="Z164" s="116" t="s">
        <v>394</v>
      </c>
      <c r="AA164" s="116" t="s">
        <v>394</v>
      </c>
      <c r="AB164" s="128">
        <v>25.407354730437408</v>
      </c>
      <c r="AC164" s="128" t="s">
        <v>381</v>
      </c>
      <c r="AD164" s="128" t="s">
        <v>381</v>
      </c>
      <c r="AE164" s="117"/>
      <c r="AF164" s="133">
        <v>77777.982742638633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1378"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2001</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2001</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122.91812599999999</v>
      </c>
      <c r="F14" s="119">
        <v>3.6949327601399995</v>
      </c>
      <c r="G14" s="119">
        <v>322.47031800000002</v>
      </c>
      <c r="H14" s="119">
        <v>0.14377924673999995</v>
      </c>
      <c r="I14" s="119">
        <v>7.9541546748257588</v>
      </c>
      <c r="J14" s="119">
        <v>12</v>
      </c>
      <c r="K14" s="119">
        <v>12.631578947368421</v>
      </c>
      <c r="L14" s="119">
        <v>0.37138348701778096</v>
      </c>
      <c r="M14" s="119">
        <v>24.462858618720002</v>
      </c>
      <c r="N14" s="119">
        <v>3.2232862346807547</v>
      </c>
      <c r="O14" s="119">
        <v>0.14626316955556906</v>
      </c>
      <c r="P14" s="119">
        <v>0.89413988510014308</v>
      </c>
      <c r="Q14" s="119">
        <v>3.0567212746103265</v>
      </c>
      <c r="R14" s="119">
        <v>8.8731034740843917</v>
      </c>
      <c r="S14" s="119">
        <v>5.018697762581688</v>
      </c>
      <c r="T14" s="119">
        <v>20.403697245547665</v>
      </c>
      <c r="U14" s="119">
        <v>2.6037801548048725</v>
      </c>
      <c r="V14" s="119">
        <v>4.9768855593268899</v>
      </c>
      <c r="W14" s="119">
        <v>15.492183640481558</v>
      </c>
      <c r="X14" s="119">
        <v>3.7250467131333329E-2</v>
      </c>
      <c r="Y14" s="119">
        <v>0.14888941554023077</v>
      </c>
      <c r="Z14" s="119">
        <v>0.15258067885996884</v>
      </c>
      <c r="AA14" s="119">
        <v>0.22776996914222108</v>
      </c>
      <c r="AB14" s="119">
        <v>0.56649053067375421</v>
      </c>
      <c r="AC14" s="119">
        <v>0.22327837482882712</v>
      </c>
      <c r="AD14" s="119">
        <v>4.4143737698400007E-2</v>
      </c>
      <c r="AE14" s="107"/>
      <c r="AF14" s="129">
        <v>581902.68816000002</v>
      </c>
      <c r="AG14" s="129">
        <v>299515.24300000002</v>
      </c>
      <c r="AH14" s="129">
        <v>599890.80000000005</v>
      </c>
      <c r="AI14" s="129">
        <v>12330.126000000002</v>
      </c>
      <c r="AJ14" s="129">
        <v>3433.1760000000004</v>
      </c>
      <c r="AK14" s="106" t="s">
        <v>381</v>
      </c>
      <c r="AL14" s="97" t="s">
        <v>12</v>
      </c>
    </row>
    <row r="15" spans="1:39" s="1" customFormat="1" ht="24.75" customHeight="1" thickBot="1">
      <c r="A15" s="45" t="s">
        <v>112</v>
      </c>
      <c r="B15" s="45" t="s">
        <v>151</v>
      </c>
      <c r="C15" s="73" t="s">
        <v>48</v>
      </c>
      <c r="D15" s="64"/>
      <c r="E15" s="119">
        <v>26.62199</v>
      </c>
      <c r="F15" s="119">
        <v>0.7930352502800001</v>
      </c>
      <c r="G15" s="119">
        <v>74.667509999999993</v>
      </c>
      <c r="H15" s="119">
        <v>6.0898115455999997E-2</v>
      </c>
      <c r="I15" s="119">
        <v>2.1805671480139268</v>
      </c>
      <c r="J15" s="119">
        <v>3.046786</v>
      </c>
      <c r="K15" s="119">
        <v>3.8084825000000002</v>
      </c>
      <c r="L15" s="119">
        <v>0.11193322914218977</v>
      </c>
      <c r="M15" s="119">
        <v>4.241884078</v>
      </c>
      <c r="N15" s="119">
        <v>0.34913412304823893</v>
      </c>
      <c r="O15" s="119">
        <v>1.98145895822863E-2</v>
      </c>
      <c r="P15" s="119">
        <v>0.10781555134434601</v>
      </c>
      <c r="Q15" s="119">
        <v>0.106987746344346</v>
      </c>
      <c r="R15" s="119">
        <v>0.67916148177480828</v>
      </c>
      <c r="S15" s="119">
        <v>0.66891537764836229</v>
      </c>
      <c r="T15" s="119">
        <v>3.9524554438901744</v>
      </c>
      <c r="U15" s="119">
        <v>0.14721245379246134</v>
      </c>
      <c r="V15" s="119">
        <v>0.47739367485928985</v>
      </c>
      <c r="W15" s="119">
        <v>3.5354291934027837</v>
      </c>
      <c r="X15" s="119">
        <v>4.7098804928170021E-3</v>
      </c>
      <c r="Y15" s="119">
        <v>3.7183267048555277E-2</v>
      </c>
      <c r="Z15" s="119">
        <v>4.2141035988362647E-3</v>
      </c>
      <c r="AA15" s="119">
        <v>3.7183267048555282E-3</v>
      </c>
      <c r="AB15" s="119">
        <v>4.9825577845064077E-2</v>
      </c>
      <c r="AC15" s="119" t="s">
        <v>381</v>
      </c>
      <c r="AD15" s="119" t="s">
        <v>381</v>
      </c>
      <c r="AE15" s="107"/>
      <c r="AF15" s="129">
        <v>298971.87727999996</v>
      </c>
      <c r="AG15" s="129" t="s">
        <v>398</v>
      </c>
      <c r="AH15" s="129">
        <v>5518.7</v>
      </c>
      <c r="AI15" s="129" t="s">
        <v>398</v>
      </c>
      <c r="AJ15" s="129" t="s">
        <v>398</v>
      </c>
      <c r="AK15" s="106" t="s">
        <v>381</v>
      </c>
      <c r="AL15" s="97" t="s">
        <v>12</v>
      </c>
    </row>
    <row r="16" spans="1:39" s="1" customFormat="1" ht="24.75" customHeight="1" thickBot="1">
      <c r="A16" s="45" t="s">
        <v>112</v>
      </c>
      <c r="B16" s="45" t="s">
        <v>152</v>
      </c>
      <c r="C16" s="73" t="s">
        <v>132</v>
      </c>
      <c r="D16" s="64"/>
      <c r="E16" s="119">
        <v>8.9174749999999996</v>
      </c>
      <c r="F16" s="119">
        <v>0.72725804522602133</v>
      </c>
      <c r="G16" s="119">
        <v>17.652000000000001</v>
      </c>
      <c r="H16" s="119">
        <v>4.8752176597715358E-2</v>
      </c>
      <c r="I16" s="119">
        <v>0.82692831186661142</v>
      </c>
      <c r="J16" s="119">
        <v>1.219104067</v>
      </c>
      <c r="K16" s="119">
        <v>1.5238800837499997</v>
      </c>
      <c r="L16" s="119">
        <v>0.20711816903455763</v>
      </c>
      <c r="M16" s="119">
        <v>25.696527885298529</v>
      </c>
      <c r="N16" s="119">
        <v>7.7163196396268674E-2</v>
      </c>
      <c r="O16" s="119">
        <v>4.0348553115349579E-3</v>
      </c>
      <c r="P16" s="119">
        <v>3.4429356892865227E-2</v>
      </c>
      <c r="Q16" s="119">
        <v>2.1617392490253958E-2</v>
      </c>
      <c r="R16" s="119">
        <v>0.46388275162168824</v>
      </c>
      <c r="S16" s="119">
        <v>0.24477623507568971</v>
      </c>
      <c r="T16" s="119">
        <v>0.52398856850160047</v>
      </c>
      <c r="U16" s="119">
        <v>9.9431349361396304E-2</v>
      </c>
      <c r="V16" s="119">
        <v>3.5775012901508314E-2</v>
      </c>
      <c r="W16" s="119">
        <v>0.25042509031055821</v>
      </c>
      <c r="X16" s="119">
        <v>5.034799999999999E-2</v>
      </c>
      <c r="Y16" s="119">
        <v>3.19981208986816E-3</v>
      </c>
      <c r="Z16" s="119">
        <v>2.7700120898681603E-3</v>
      </c>
      <c r="AA16" s="119">
        <v>4.0992043693083707E-3</v>
      </c>
      <c r="AB16" s="119">
        <v>6.0417028549044675E-2</v>
      </c>
      <c r="AC16" s="119" t="s">
        <v>381</v>
      </c>
      <c r="AD16" s="119" t="s">
        <v>381</v>
      </c>
      <c r="AE16" s="107"/>
      <c r="AF16" s="129">
        <v>10275.101727500001</v>
      </c>
      <c r="AG16" s="129">
        <v>55125.039566020001</v>
      </c>
      <c r="AH16" s="129">
        <v>41004.444451388496</v>
      </c>
      <c r="AI16" s="129" t="s">
        <v>398</v>
      </c>
      <c r="AJ16" s="129" t="s">
        <v>398</v>
      </c>
      <c r="AK16" s="106" t="s">
        <v>381</v>
      </c>
      <c r="AL16" s="97" t="s">
        <v>12</v>
      </c>
    </row>
    <row r="17" spans="1:39" s="1" customFormat="1" ht="24.75" customHeight="1" thickBot="1">
      <c r="A17" s="45" t="s">
        <v>112</v>
      </c>
      <c r="B17" s="45" t="s">
        <v>153</v>
      </c>
      <c r="C17" s="73" t="s">
        <v>49</v>
      </c>
      <c r="D17" s="64"/>
      <c r="E17" s="119">
        <v>10.723036626055453</v>
      </c>
      <c r="F17" s="119">
        <v>1.0907060600517187</v>
      </c>
      <c r="G17" s="119">
        <v>10.404771301864042</v>
      </c>
      <c r="H17" s="119">
        <v>5.7173281093423303E-2</v>
      </c>
      <c r="I17" s="119">
        <v>2.8523685869735438</v>
      </c>
      <c r="J17" s="119">
        <v>3.6070716852513409</v>
      </c>
      <c r="K17" s="119">
        <v>5.0900500228026679</v>
      </c>
      <c r="L17" s="119">
        <v>7.4476097090757573E-3</v>
      </c>
      <c r="M17" s="119">
        <v>243.72415651728511</v>
      </c>
      <c r="N17" s="119">
        <v>40.042022296967041</v>
      </c>
      <c r="O17" s="119">
        <v>1.7466890128824846</v>
      </c>
      <c r="P17" s="119">
        <v>0.880604467665559</v>
      </c>
      <c r="Q17" s="119">
        <v>2.1423499603070115</v>
      </c>
      <c r="R17" s="119">
        <v>4.8277340250146352</v>
      </c>
      <c r="S17" s="119">
        <v>18.221913220376507</v>
      </c>
      <c r="T17" s="119">
        <v>1.208550440295264</v>
      </c>
      <c r="U17" s="119">
        <v>0.64703596100000005</v>
      </c>
      <c r="V17" s="119">
        <v>107.77048350696703</v>
      </c>
      <c r="W17" s="119">
        <v>58.344905999999995</v>
      </c>
      <c r="X17" s="119">
        <v>0.60361373874488411</v>
      </c>
      <c r="Y17" s="119">
        <v>0.78138130136425676</v>
      </c>
      <c r="Z17" s="119">
        <v>0.31440979358799459</v>
      </c>
      <c r="AA17" s="119">
        <v>0.24542536630286496</v>
      </c>
      <c r="AB17" s="119">
        <v>1.9448302000000002</v>
      </c>
      <c r="AC17" s="119">
        <v>3.1400210827299264</v>
      </c>
      <c r="AD17" s="119">
        <v>28.308350704859418</v>
      </c>
      <c r="AE17" s="107"/>
      <c r="AF17" s="129">
        <v>4711.8247199999996</v>
      </c>
      <c r="AG17" s="129">
        <v>289768.44883398002</v>
      </c>
      <c r="AH17" s="129">
        <v>78524.100000000006</v>
      </c>
      <c r="AI17" s="129" t="s">
        <v>398</v>
      </c>
      <c r="AJ17" s="129" t="s">
        <v>398</v>
      </c>
      <c r="AK17" s="106" t="s">
        <v>381</v>
      </c>
      <c r="AL17" s="97" t="s">
        <v>12</v>
      </c>
    </row>
    <row r="18" spans="1:39" s="1" customFormat="1" ht="24.75" customHeight="1" thickBot="1">
      <c r="A18" s="45" t="s">
        <v>112</v>
      </c>
      <c r="B18" s="45" t="s">
        <v>154</v>
      </c>
      <c r="C18" s="73" t="s">
        <v>266</v>
      </c>
      <c r="D18" s="64"/>
      <c r="E18" s="119">
        <v>2.9792494344465292</v>
      </c>
      <c r="F18" s="119">
        <v>3.5115308984220945</v>
      </c>
      <c r="G18" s="119">
        <v>5.8781665111948431</v>
      </c>
      <c r="H18" s="119">
        <v>1.4146000000000001E-2</v>
      </c>
      <c r="I18" s="119">
        <v>0.76760949177473004</v>
      </c>
      <c r="J18" s="119">
        <v>1.0955582954171434</v>
      </c>
      <c r="K18" s="119">
        <v>1.5650832791673481</v>
      </c>
      <c r="L18" s="119">
        <v>5.6403288535052547E-2</v>
      </c>
      <c r="M18" s="119">
        <v>12.163839309569099</v>
      </c>
      <c r="N18" s="119">
        <v>25.178627131823976</v>
      </c>
      <c r="O18" s="119">
        <v>2.1202480078047423</v>
      </c>
      <c r="P18" s="119">
        <v>0.9617281419999999</v>
      </c>
      <c r="Q18" s="119">
        <v>2.3855331</v>
      </c>
      <c r="R18" s="119">
        <v>1.3750297000000002</v>
      </c>
      <c r="S18" s="119">
        <v>1.5738055136363638</v>
      </c>
      <c r="T18" s="119">
        <v>0.65521350000000012</v>
      </c>
      <c r="U18" s="119" t="s">
        <v>381</v>
      </c>
      <c r="V18" s="119">
        <v>30.967628172059733</v>
      </c>
      <c r="W18" s="119">
        <v>44.021400000000007</v>
      </c>
      <c r="X18" s="119">
        <v>3.4210661664392912E-2</v>
      </c>
      <c r="Y18" s="119">
        <v>4.4285889495225113E-2</v>
      </c>
      <c r="Z18" s="119">
        <v>1.781961937244202E-2</v>
      </c>
      <c r="AA18" s="119">
        <v>1.3909829467939974E-2</v>
      </c>
      <c r="AB18" s="119">
        <v>0.110226</v>
      </c>
      <c r="AC18" s="119">
        <v>4.9155500000000005</v>
      </c>
      <c r="AD18" s="119">
        <v>4.33725</v>
      </c>
      <c r="AE18" s="107"/>
      <c r="AF18" s="129">
        <v>3464.99568</v>
      </c>
      <c r="AG18" s="129">
        <v>980.67200000000003</v>
      </c>
      <c r="AH18" s="129">
        <v>15739.2</v>
      </c>
      <c r="AI18" s="129" t="s">
        <v>398</v>
      </c>
      <c r="AJ18" s="129" t="s">
        <v>398</v>
      </c>
      <c r="AK18" s="106" t="s">
        <v>381</v>
      </c>
      <c r="AL18" s="97" t="s">
        <v>12</v>
      </c>
    </row>
    <row r="19" spans="1:39" s="1" customFormat="1" ht="24.75" customHeight="1" thickBot="1">
      <c r="A19" s="45" t="s">
        <v>112</v>
      </c>
      <c r="B19" s="45" t="s">
        <v>155</v>
      </c>
      <c r="C19" s="73" t="s">
        <v>50</v>
      </c>
      <c r="D19" s="64"/>
      <c r="E19" s="119">
        <v>9.4736823007895854</v>
      </c>
      <c r="F19" s="119">
        <v>0.65214130087749989</v>
      </c>
      <c r="G19" s="119">
        <v>23.759247620453962</v>
      </c>
      <c r="H19" s="119">
        <v>3.9975000000000003E-5</v>
      </c>
      <c r="I19" s="119">
        <v>1.5346032606801168</v>
      </c>
      <c r="J19" s="119">
        <v>1.9664818798974997</v>
      </c>
      <c r="K19" s="119">
        <v>2.0699809262078945</v>
      </c>
      <c r="L19" s="119">
        <v>8.1427926656393063E-2</v>
      </c>
      <c r="M19" s="119">
        <v>2.9638095617250002</v>
      </c>
      <c r="N19" s="119">
        <v>0.27669928063249249</v>
      </c>
      <c r="O19" s="119">
        <v>1.5098260724785532E-2</v>
      </c>
      <c r="P19" s="119">
        <v>0.10278877230041285</v>
      </c>
      <c r="Q19" s="119">
        <v>8.3624538193200704E-2</v>
      </c>
      <c r="R19" s="119">
        <v>1.0574455786605494</v>
      </c>
      <c r="S19" s="119">
        <v>0.68847250656606052</v>
      </c>
      <c r="T19" s="119">
        <v>2.5402101862476827</v>
      </c>
      <c r="U19" s="119">
        <v>0.22808189806528051</v>
      </c>
      <c r="V19" s="119">
        <v>0.26416766780617729</v>
      </c>
      <c r="W19" s="119">
        <v>2.045568452597391</v>
      </c>
      <c r="X19" s="119">
        <v>3.7628877819256435E-3</v>
      </c>
      <c r="Y19" s="119">
        <v>2.2284832248910161E-2</v>
      </c>
      <c r="Z19" s="119">
        <v>2.7146394688478564E-3</v>
      </c>
      <c r="AA19" s="119">
        <v>2.3165896908613811E-3</v>
      </c>
      <c r="AB19" s="119">
        <v>3.1078949190545043E-2</v>
      </c>
      <c r="AC19" s="119">
        <v>1.4531766504251459E-3</v>
      </c>
      <c r="AD19" s="119">
        <v>8.6266383500000008E-4</v>
      </c>
      <c r="AE19" s="107"/>
      <c r="AF19" s="129">
        <v>105374.4655925</v>
      </c>
      <c r="AG19" s="129">
        <v>314.42200000000003</v>
      </c>
      <c r="AH19" s="129">
        <v>137580.79999999999</v>
      </c>
      <c r="AI19" s="129">
        <v>246.4</v>
      </c>
      <c r="AJ19" s="129" t="s">
        <v>398</v>
      </c>
      <c r="AK19" s="106" t="s">
        <v>381</v>
      </c>
      <c r="AL19" s="97" t="s">
        <v>12</v>
      </c>
    </row>
    <row r="20" spans="1:39" s="1" customFormat="1" ht="24.75" customHeight="1" thickBot="1">
      <c r="A20" s="45" t="s">
        <v>112</v>
      </c>
      <c r="B20" s="45" t="s">
        <v>156</v>
      </c>
      <c r="C20" s="73" t="s">
        <v>51</v>
      </c>
      <c r="D20" s="64"/>
      <c r="E20" s="119">
        <v>4.1199440000000003</v>
      </c>
      <c r="F20" s="119">
        <v>4.4782000000000006E-5</v>
      </c>
      <c r="G20" s="119">
        <v>2.0067890792171275</v>
      </c>
      <c r="H20" s="119">
        <v>0.29108299999999998</v>
      </c>
      <c r="I20" s="119">
        <v>0.32914769999999999</v>
      </c>
      <c r="J20" s="119">
        <v>0.43886360000000002</v>
      </c>
      <c r="K20" s="119">
        <v>0.62694800000000006</v>
      </c>
      <c r="L20" s="119">
        <v>8.5578401999999998E-3</v>
      </c>
      <c r="M20" s="119">
        <v>4.4781999999999998E-4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7256.5617600000005</v>
      </c>
      <c r="AG20" s="119">
        <v>53.3</v>
      </c>
      <c r="AH20" s="119">
        <v>67482.899999999994</v>
      </c>
      <c r="AI20" s="119">
        <v>250</v>
      </c>
      <c r="AJ20" s="119" t="s">
        <v>398</v>
      </c>
      <c r="AK20" s="106" t="s">
        <v>381</v>
      </c>
      <c r="AL20" s="97" t="s">
        <v>12</v>
      </c>
    </row>
    <row r="21" spans="1:39" s="1" customFormat="1" ht="24.75" customHeight="1" thickBot="1">
      <c r="A21" s="45" t="s">
        <v>112</v>
      </c>
      <c r="B21" s="45" t="s">
        <v>157</v>
      </c>
      <c r="C21" s="73" t="s">
        <v>52</v>
      </c>
      <c r="D21" s="64"/>
      <c r="E21" s="119">
        <v>3.5184641093758904</v>
      </c>
      <c r="F21" s="119">
        <v>0.28644568060000009</v>
      </c>
      <c r="G21" s="119">
        <v>5.1886758445859744</v>
      </c>
      <c r="H21" s="119">
        <v>8.8703999999999953E-4</v>
      </c>
      <c r="I21" s="119">
        <v>0.34700798881994144</v>
      </c>
      <c r="J21" s="119">
        <v>0.45914325380000004</v>
      </c>
      <c r="K21" s="119">
        <v>0.48330868821052636</v>
      </c>
      <c r="L21" s="119">
        <v>1.8066909724658072E-2</v>
      </c>
      <c r="M21" s="119">
        <v>1.3931942720000001</v>
      </c>
      <c r="N21" s="119">
        <v>0.1120257245243392</v>
      </c>
      <c r="O21" s="119">
        <v>5.9054694923344093E-3</v>
      </c>
      <c r="P21" s="119">
        <v>4.3342969654996927E-2</v>
      </c>
      <c r="Q21" s="119">
        <v>4.1279253131708937E-2</v>
      </c>
      <c r="R21" s="119">
        <v>0.50043583604799946</v>
      </c>
      <c r="S21" s="119">
        <v>0.2936602510210205</v>
      </c>
      <c r="T21" s="119">
        <v>0.89800095541159464</v>
      </c>
      <c r="U21" s="119">
        <v>0.11036818329940372</v>
      </c>
      <c r="V21" s="119">
        <v>9.5223361762571582E-2</v>
      </c>
      <c r="W21" s="119">
        <v>0.67579798414063263</v>
      </c>
      <c r="X21" s="119">
        <v>4.2385886490003471E-3</v>
      </c>
      <c r="Y21" s="119">
        <v>7.7859190731062473E-3</v>
      </c>
      <c r="Z21" s="119">
        <v>1.5705679793368026E-3</v>
      </c>
      <c r="AA21" s="119">
        <v>1.1164228284695149E-3</v>
      </c>
      <c r="AB21" s="119">
        <v>1.4711498529912912E-2</v>
      </c>
      <c r="AC21" s="119">
        <v>4.677558039552881E-3</v>
      </c>
      <c r="AD21" s="119">
        <v>2.856E-3</v>
      </c>
      <c r="AE21" s="107"/>
      <c r="AF21" s="129">
        <v>25870.237200000003</v>
      </c>
      <c r="AG21" s="129">
        <v>1260.287</v>
      </c>
      <c r="AH21" s="129">
        <v>76946.399999999994</v>
      </c>
      <c r="AI21" s="129">
        <v>816</v>
      </c>
      <c r="AJ21" s="129" t="s">
        <v>398</v>
      </c>
      <c r="AK21" s="106" t="s">
        <v>381</v>
      </c>
      <c r="AL21" s="97" t="s">
        <v>12</v>
      </c>
    </row>
    <row r="22" spans="1:39" s="1" customFormat="1" ht="24.75" customHeight="1" thickBot="1">
      <c r="A22" s="45" t="s">
        <v>112</v>
      </c>
      <c r="B22" s="59" t="s">
        <v>158</v>
      </c>
      <c r="C22" s="73" t="s">
        <v>288</v>
      </c>
      <c r="D22" s="64"/>
      <c r="E22" s="119">
        <v>114.37950261471786</v>
      </c>
      <c r="F22" s="119">
        <v>1.6814358361899997</v>
      </c>
      <c r="G22" s="119">
        <v>53.664011190296584</v>
      </c>
      <c r="H22" s="119">
        <v>0.44987455841667223</v>
      </c>
      <c r="I22" s="119">
        <v>7.1327941289731847</v>
      </c>
      <c r="J22" s="119">
        <v>9.4821727251300008</v>
      </c>
      <c r="K22" s="119">
        <v>13.544904385824813</v>
      </c>
      <c r="L22" s="119">
        <v>0.23571414433760263</v>
      </c>
      <c r="M22" s="119">
        <v>44.842330531849996</v>
      </c>
      <c r="N22" s="119">
        <v>51.315531111999995</v>
      </c>
      <c r="O22" s="119">
        <v>0.65079526399999998</v>
      </c>
      <c r="P22" s="119">
        <v>1.2612733437497989</v>
      </c>
      <c r="Q22" s="119">
        <v>29.105432076</v>
      </c>
      <c r="R22" s="119">
        <v>4.0524471399999999</v>
      </c>
      <c r="S22" s="119">
        <v>2.9242745999999999</v>
      </c>
      <c r="T22" s="119">
        <v>7.2025218830000011</v>
      </c>
      <c r="U22" s="119">
        <v>1.5460232059999999</v>
      </c>
      <c r="V22" s="119">
        <v>22.036867228999999</v>
      </c>
      <c r="W22" s="119">
        <v>2.0971476499999997</v>
      </c>
      <c r="X22" s="119">
        <v>5.1881173260572991E-3</v>
      </c>
      <c r="Y22" s="119">
        <v>6.7160463847203292E-3</v>
      </c>
      <c r="Z22" s="119">
        <v>2.7023819918144615E-3</v>
      </c>
      <c r="AA22" s="119">
        <v>2.1094542974079127E-3</v>
      </c>
      <c r="AB22" s="119">
        <v>1.6716000000000002E-2</v>
      </c>
      <c r="AC22" s="119">
        <v>0.461372483</v>
      </c>
      <c r="AD22" s="119" t="s">
        <v>381</v>
      </c>
      <c r="AE22" s="107"/>
      <c r="AF22" s="129">
        <v>133810.12800000003</v>
      </c>
      <c r="AG22" s="129">
        <v>15724.370999999999</v>
      </c>
      <c r="AH22" s="129">
        <v>150533.1</v>
      </c>
      <c r="AI22" s="129">
        <v>13903.5</v>
      </c>
      <c r="AJ22" s="129" t="s">
        <v>398</v>
      </c>
      <c r="AK22" s="106" t="s">
        <v>381</v>
      </c>
      <c r="AL22" s="97" t="s">
        <v>12</v>
      </c>
    </row>
    <row r="23" spans="1:39" s="1" customFormat="1" ht="24.75" customHeight="1" thickBot="1">
      <c r="A23" s="45" t="s">
        <v>119</v>
      </c>
      <c r="B23" s="59" t="s">
        <v>322</v>
      </c>
      <c r="C23" s="73" t="s">
        <v>337</v>
      </c>
      <c r="D23" s="92"/>
      <c r="E23" s="119">
        <v>30.098660447801837</v>
      </c>
      <c r="F23" s="119">
        <v>4.4556276984729983</v>
      </c>
      <c r="G23" s="119">
        <v>0.3611111113284608</v>
      </c>
      <c r="H23" s="119">
        <v>4.7869965517699075E-3</v>
      </c>
      <c r="I23" s="119">
        <v>3.5820196453574127</v>
      </c>
      <c r="J23" s="119">
        <v>3.5820196453574127</v>
      </c>
      <c r="K23" s="119">
        <v>3.6551220870994006</v>
      </c>
      <c r="L23" s="119">
        <v>2.2208521801215961</v>
      </c>
      <c r="M23" s="119">
        <v>11.11000757342237</v>
      </c>
      <c r="N23" s="119">
        <v>4.6570851259087886E-3</v>
      </c>
      <c r="O23" s="119">
        <v>1.2074361887360243E-3</v>
      </c>
      <c r="P23" s="119" t="s">
        <v>381</v>
      </c>
      <c r="Q23" s="119" t="s">
        <v>381</v>
      </c>
      <c r="R23" s="119">
        <v>3.5474892027473259E-3</v>
      </c>
      <c r="S23" s="119">
        <v>9.4195762113069528E-2</v>
      </c>
      <c r="T23" s="119">
        <v>6.520605116079106E-3</v>
      </c>
      <c r="U23" s="119">
        <v>1.3041210232158212E-2</v>
      </c>
      <c r="V23" s="119">
        <v>2.0709291949699032E-2</v>
      </c>
      <c r="W23" s="119" t="s">
        <v>381</v>
      </c>
      <c r="X23" s="119">
        <v>1.9561815348237314E-2</v>
      </c>
      <c r="Y23" s="119">
        <v>3.2603025580395524E-2</v>
      </c>
      <c r="Z23" s="119" t="s">
        <v>394</v>
      </c>
      <c r="AA23" s="119" t="s">
        <v>394</v>
      </c>
      <c r="AB23" s="119">
        <v>5.2164840928632841E-2</v>
      </c>
      <c r="AC23" s="119" t="s">
        <v>381</v>
      </c>
      <c r="AD23" s="119" t="s">
        <v>381</v>
      </c>
      <c r="AE23" s="107"/>
      <c r="AF23" s="129">
        <v>27846.478889999999</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9.3204554080163309</v>
      </c>
      <c r="F24" s="119">
        <v>0.82660851379271127</v>
      </c>
      <c r="G24" s="119">
        <v>9.3775140349600985</v>
      </c>
      <c r="H24" s="119">
        <v>8.0964999999999997E-4</v>
      </c>
      <c r="I24" s="119">
        <v>0.62351880197489751</v>
      </c>
      <c r="J24" s="119">
        <v>0.83512055805541696</v>
      </c>
      <c r="K24" s="119">
        <v>0.87907427163728102</v>
      </c>
      <c r="L24" s="119">
        <v>3.1854549807014E-2</v>
      </c>
      <c r="M24" s="119">
        <v>4.1377392094020982</v>
      </c>
      <c r="N24" s="119">
        <v>0.26552304903514334</v>
      </c>
      <c r="O24" s="119">
        <v>1.3570171206063766E-2</v>
      </c>
      <c r="P24" s="119">
        <v>0.11342538643602132</v>
      </c>
      <c r="Q24" s="119">
        <v>9.98714546973892E-2</v>
      </c>
      <c r="R24" s="119">
        <v>1.5138122942721561</v>
      </c>
      <c r="S24" s="119">
        <v>0.79336317674379686</v>
      </c>
      <c r="T24" s="119">
        <v>1.7371628983916767</v>
      </c>
      <c r="U24" s="119">
        <v>0.33282577192223378</v>
      </c>
      <c r="V24" s="119">
        <v>0.15515722961262618</v>
      </c>
      <c r="W24" s="119">
        <v>1.1209107848513777</v>
      </c>
      <c r="X24" s="119">
        <v>3.9021426670281787E-3</v>
      </c>
      <c r="Y24" s="119">
        <v>1.2865349164144103E-2</v>
      </c>
      <c r="Z24" s="119">
        <v>2.4751542401095766E-3</v>
      </c>
      <c r="AA24" s="119">
        <v>2.0398768692082752E-3</v>
      </c>
      <c r="AB24" s="119">
        <v>2.1282522940490135E-2</v>
      </c>
      <c r="AC24" s="119">
        <v>8.2509474220566223E-4</v>
      </c>
      <c r="AD24" s="119">
        <v>5.3436900000000003E-6</v>
      </c>
      <c r="AE24" s="107"/>
      <c r="AF24" s="129">
        <v>41512.122000000003</v>
      </c>
      <c r="AG24" s="129">
        <v>3583.0029999999997</v>
      </c>
      <c r="AH24" s="129">
        <v>270004.20687708445</v>
      </c>
      <c r="AI24" s="129" t="s">
        <v>398</v>
      </c>
      <c r="AJ24" s="129" t="s">
        <v>398</v>
      </c>
      <c r="AK24" s="106" t="s">
        <v>381</v>
      </c>
      <c r="AL24" s="97" t="s">
        <v>12</v>
      </c>
    </row>
    <row r="25" spans="1:39" s="1" customFormat="1" ht="24.75" customHeight="1" thickBot="1">
      <c r="A25" s="45" t="s">
        <v>120</v>
      </c>
      <c r="B25" s="59" t="s">
        <v>160</v>
      </c>
      <c r="C25" s="74" t="s">
        <v>301</v>
      </c>
      <c r="D25" s="64"/>
      <c r="E25" s="119">
        <v>3.2071744337022272</v>
      </c>
      <c r="F25" s="119">
        <v>0.31730729791240797</v>
      </c>
      <c r="G25" s="119">
        <v>0.25656392739228662</v>
      </c>
      <c r="H25" s="119" t="s">
        <v>394</v>
      </c>
      <c r="I25" s="119">
        <v>3.9586233294652509E-2</v>
      </c>
      <c r="J25" s="119">
        <v>3.9586233294652509E-2</v>
      </c>
      <c r="K25" s="119">
        <v>4.0394115606788267E-2</v>
      </c>
      <c r="L25" s="119">
        <v>1.9000709541433205E-2</v>
      </c>
      <c r="M25" s="119">
        <v>3.2085718314107643</v>
      </c>
      <c r="N25" s="119">
        <v>0.44018546551421189</v>
      </c>
      <c r="O25" s="119">
        <v>1.3753053743575542E-4</v>
      </c>
      <c r="P25" s="119" t="s">
        <v>381</v>
      </c>
      <c r="Q25" s="119" t="s">
        <v>381</v>
      </c>
      <c r="R25" s="119">
        <v>1.260699188938187E-4</v>
      </c>
      <c r="S25" s="119">
        <v>1.7319789700979129E-3</v>
      </c>
      <c r="T25" s="119">
        <v>4.1303161230726637E-4</v>
      </c>
      <c r="U25" s="119">
        <v>4.1227261230726642E-3</v>
      </c>
      <c r="V25" s="119">
        <v>8.2383675762786775E-3</v>
      </c>
      <c r="W25" s="119" t="s">
        <v>381</v>
      </c>
      <c r="X25" s="119" t="s">
        <v>394</v>
      </c>
      <c r="Y25" s="119" t="s">
        <v>394</v>
      </c>
      <c r="Z25" s="119" t="s">
        <v>394</v>
      </c>
      <c r="AA25" s="119" t="s">
        <v>394</v>
      </c>
      <c r="AB25" s="119">
        <v>3.387132979124081E-4</v>
      </c>
      <c r="AC25" s="119" t="s">
        <v>381</v>
      </c>
      <c r="AD25" s="119" t="s">
        <v>381</v>
      </c>
      <c r="AE25" s="107"/>
      <c r="AF25" s="129">
        <v>11171.012282622667</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2.3610604982814998</v>
      </c>
      <c r="F26" s="119">
        <v>0.21848991695363076</v>
      </c>
      <c r="G26" s="119">
        <v>0.20028665105908389</v>
      </c>
      <c r="H26" s="119" t="s">
        <v>394</v>
      </c>
      <c r="I26" s="119">
        <v>2.1951515824685592E-2</v>
      </c>
      <c r="J26" s="119">
        <v>2.1951515824685592E-2</v>
      </c>
      <c r="K26" s="119">
        <v>2.2399505943556729E-2</v>
      </c>
      <c r="L26" s="119">
        <v>1.0536727595849085E-2</v>
      </c>
      <c r="M26" s="119">
        <v>2.1442991879498248</v>
      </c>
      <c r="N26" s="119">
        <v>0.33085078250901145</v>
      </c>
      <c r="O26" s="119">
        <v>1.0328758195211397E-4</v>
      </c>
      <c r="P26" s="119" t="s">
        <v>381</v>
      </c>
      <c r="Q26" s="119" t="s">
        <v>381</v>
      </c>
      <c r="R26" s="119">
        <v>9.4342877355060712E-5</v>
      </c>
      <c r="S26" s="119">
        <v>1.2877292239782661E-3</v>
      </c>
      <c r="T26" s="119">
        <v>3.0986274585634196E-4</v>
      </c>
      <c r="U26" s="119">
        <v>3.0986274585634186E-3</v>
      </c>
      <c r="V26" s="119">
        <v>6.1838275314730637E-3</v>
      </c>
      <c r="W26" s="119" t="s">
        <v>381</v>
      </c>
      <c r="X26" s="119" t="s">
        <v>394</v>
      </c>
      <c r="Y26" s="119" t="s">
        <v>394</v>
      </c>
      <c r="Z26" s="119" t="s">
        <v>394</v>
      </c>
      <c r="AA26" s="119" t="s">
        <v>394</v>
      </c>
      <c r="AB26" s="119">
        <v>2.1848991695363077E-4</v>
      </c>
      <c r="AC26" s="119" t="s">
        <v>381</v>
      </c>
      <c r="AD26" s="119" t="s">
        <v>381</v>
      </c>
      <c r="AE26" s="107"/>
      <c r="AF26" s="129">
        <v>9204.600966803393</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345.42201510900156</v>
      </c>
      <c r="F27" s="119">
        <v>237.73208491843792</v>
      </c>
      <c r="G27" s="119">
        <v>5.1574703800416515</v>
      </c>
      <c r="H27" s="119">
        <v>19.895000125975425</v>
      </c>
      <c r="I27" s="119">
        <v>10.813006843787182</v>
      </c>
      <c r="J27" s="119">
        <v>10.813006843787178</v>
      </c>
      <c r="K27" s="119">
        <v>10.813006843787186</v>
      </c>
      <c r="L27" s="119">
        <v>5.8642205578418096</v>
      </c>
      <c r="M27" s="119">
        <v>1963.2030849835501</v>
      </c>
      <c r="N27" s="119">
        <v>397.50130271342334</v>
      </c>
      <c r="O27" s="119">
        <v>0.2625813103900228</v>
      </c>
      <c r="P27" s="119">
        <v>0.15795012911987641</v>
      </c>
      <c r="Q27" s="119">
        <v>4.9701731861425177E-3</v>
      </c>
      <c r="R27" s="119">
        <v>1.2332720260913865</v>
      </c>
      <c r="S27" s="119">
        <v>44.34983348100679</v>
      </c>
      <c r="T27" s="119">
        <v>1.8486830189898391</v>
      </c>
      <c r="U27" s="119">
        <v>0.26173156458777658</v>
      </c>
      <c r="V27" s="119">
        <v>26.193500543357302</v>
      </c>
      <c r="W27" s="119">
        <v>13.674431989897828</v>
      </c>
      <c r="X27" s="119">
        <v>0.27983136853071727</v>
      </c>
      <c r="Y27" s="119">
        <v>0.33963938472827865</v>
      </c>
      <c r="Z27" s="119">
        <v>0.23251373482060295</v>
      </c>
      <c r="AA27" s="119">
        <v>0.32337980975026759</v>
      </c>
      <c r="AB27" s="119">
        <v>1.1753642978298664</v>
      </c>
      <c r="AC27" s="119">
        <v>1.3674431989897831E-2</v>
      </c>
      <c r="AD27" s="119">
        <v>2.7758802589041283E-3</v>
      </c>
      <c r="AE27" s="107"/>
      <c r="AF27" s="129">
        <v>953729.04635166784</v>
      </c>
      <c r="AG27" s="129" t="s">
        <v>398</v>
      </c>
      <c r="AH27" s="129">
        <v>15047.622903903604</v>
      </c>
      <c r="AI27" s="129">
        <v>1233.2247978681569</v>
      </c>
      <c r="AJ27" s="129" t="s">
        <v>398</v>
      </c>
      <c r="AK27" s="106" t="s">
        <v>381</v>
      </c>
      <c r="AL27" s="97" t="s">
        <v>12</v>
      </c>
    </row>
    <row r="28" spans="1:39" s="1" customFormat="1" ht="24.75" customHeight="1" thickBot="1">
      <c r="A28" s="45" t="s">
        <v>121</v>
      </c>
      <c r="B28" s="45" t="s">
        <v>162</v>
      </c>
      <c r="C28" s="73" t="s">
        <v>144</v>
      </c>
      <c r="D28" s="64"/>
      <c r="E28" s="119">
        <v>67.28500253501781</v>
      </c>
      <c r="F28" s="119">
        <v>12.595138770037568</v>
      </c>
      <c r="G28" s="119">
        <v>2.0110496831526641</v>
      </c>
      <c r="H28" s="119">
        <v>0.24265833754914862</v>
      </c>
      <c r="I28" s="119">
        <v>9.9906798540571735</v>
      </c>
      <c r="J28" s="119">
        <v>9.9906798540571735</v>
      </c>
      <c r="K28" s="119">
        <v>9.99067985405717</v>
      </c>
      <c r="L28" s="119">
        <v>5.3841042027102795</v>
      </c>
      <c r="M28" s="119">
        <v>120.17027235096029</v>
      </c>
      <c r="N28" s="119">
        <v>11.438372643351006</v>
      </c>
      <c r="O28" s="119">
        <v>3.2941649715893175E-2</v>
      </c>
      <c r="P28" s="119">
        <v>2.2363698013558145E-2</v>
      </c>
      <c r="Q28" s="119">
        <v>4.7908515436716214E-4</v>
      </c>
      <c r="R28" s="119">
        <v>0.17025261442219336</v>
      </c>
      <c r="S28" s="119">
        <v>5.5978602170383676</v>
      </c>
      <c r="T28" s="119">
        <v>0.23022562851417974</v>
      </c>
      <c r="U28" s="119">
        <v>3.2974774737410013E-2</v>
      </c>
      <c r="V28" s="119">
        <v>3.3039442234912286</v>
      </c>
      <c r="W28" s="119">
        <v>1.5744114160734985</v>
      </c>
      <c r="X28" s="119">
        <v>7.9509498714678287E-2</v>
      </c>
      <c r="Y28" s="119">
        <v>9.010413671007543E-2</v>
      </c>
      <c r="Z28" s="119">
        <v>6.9517381081044091E-2</v>
      </c>
      <c r="AA28" s="119">
        <v>7.5899252423757044E-2</v>
      </c>
      <c r="AB28" s="119">
        <v>0.31503026892955488</v>
      </c>
      <c r="AC28" s="119">
        <v>1.5744114160734985E-3</v>
      </c>
      <c r="AD28" s="119">
        <v>4.1431303710330369E-4</v>
      </c>
      <c r="AE28" s="107"/>
      <c r="AF28" s="129">
        <v>169041.66845302319</v>
      </c>
      <c r="AG28" s="129" t="s">
        <v>398</v>
      </c>
      <c r="AH28" s="129" t="s">
        <v>394</v>
      </c>
      <c r="AI28" s="129">
        <v>756.10678120153136</v>
      </c>
      <c r="AJ28" s="129" t="s">
        <v>398</v>
      </c>
      <c r="AK28" s="106" t="s">
        <v>381</v>
      </c>
      <c r="AL28" s="97" t="s">
        <v>12</v>
      </c>
    </row>
    <row r="29" spans="1:39" s="1" customFormat="1" ht="24.75" customHeight="1" thickBot="1">
      <c r="A29" s="45" t="s">
        <v>121</v>
      </c>
      <c r="B29" s="45" t="s">
        <v>163</v>
      </c>
      <c r="C29" s="73" t="s">
        <v>145</v>
      </c>
      <c r="D29" s="64"/>
      <c r="E29" s="119">
        <v>346.75376191950494</v>
      </c>
      <c r="F29" s="119">
        <v>21.366042125047379</v>
      </c>
      <c r="G29" s="119">
        <v>4.9647906382930689</v>
      </c>
      <c r="H29" s="119">
        <v>0.12517621361719874</v>
      </c>
      <c r="I29" s="119">
        <v>11.564812191058749</v>
      </c>
      <c r="J29" s="119">
        <v>11.564812191058746</v>
      </c>
      <c r="K29" s="119">
        <v>11.564812191058738</v>
      </c>
      <c r="L29" s="119">
        <v>6.2501505004205349</v>
      </c>
      <c r="M29" s="119">
        <v>76.762957111567559</v>
      </c>
      <c r="N29" s="119">
        <v>0.28631747960199572</v>
      </c>
      <c r="O29" s="119">
        <v>3.2774207375715167E-2</v>
      </c>
      <c r="P29" s="119">
        <v>4.7572985116083634E-2</v>
      </c>
      <c r="Q29" s="119">
        <v>8.986798749906768E-4</v>
      </c>
      <c r="R29" s="119">
        <v>0.21233869761037569</v>
      </c>
      <c r="S29" s="119">
        <v>5.5661333938327733</v>
      </c>
      <c r="T29" s="119">
        <v>0.22786946737077898</v>
      </c>
      <c r="U29" s="119">
        <v>3.3080584811029524E-2</v>
      </c>
      <c r="V29" s="119">
        <v>3.3529286546492512</v>
      </c>
      <c r="W29" s="119">
        <v>2.705550122647284</v>
      </c>
      <c r="X29" s="119">
        <v>3.8650716037818354E-2</v>
      </c>
      <c r="Y29" s="119">
        <v>0.23405155822901105</v>
      </c>
      <c r="Z29" s="119">
        <v>0.2615365118559041</v>
      </c>
      <c r="AA29" s="119">
        <v>6.0123336058828532E-2</v>
      </c>
      <c r="AB29" s="119">
        <v>0.59436212218156192</v>
      </c>
      <c r="AC29" s="119">
        <v>1.4280283628477857E-3</v>
      </c>
      <c r="AD29" s="119">
        <v>4.9942505348033687E-4</v>
      </c>
      <c r="AE29" s="107"/>
      <c r="AF29" s="129">
        <v>382726.85024135542</v>
      </c>
      <c r="AG29" s="129" t="s">
        <v>398</v>
      </c>
      <c r="AH29" s="129">
        <v>348.67709609639462</v>
      </c>
      <c r="AI29" s="129">
        <v>1920.2334502201295</v>
      </c>
      <c r="AJ29" s="129" t="s">
        <v>398</v>
      </c>
      <c r="AK29" s="106" t="s">
        <v>381</v>
      </c>
      <c r="AL29" s="97" t="s">
        <v>12</v>
      </c>
    </row>
    <row r="30" spans="1:39" s="1" customFormat="1" ht="24.75" customHeight="1" thickBot="1">
      <c r="A30" s="45" t="s">
        <v>121</v>
      </c>
      <c r="B30" s="45" t="s">
        <v>164</v>
      </c>
      <c r="C30" s="73" t="s">
        <v>54</v>
      </c>
      <c r="D30" s="64"/>
      <c r="E30" s="119">
        <v>6.6819675026607213</v>
      </c>
      <c r="F30" s="119">
        <v>216.87607645619809</v>
      </c>
      <c r="G30" s="119">
        <v>0.16383812025171815</v>
      </c>
      <c r="H30" s="119">
        <v>6.4269361599059396E-2</v>
      </c>
      <c r="I30" s="119">
        <v>4.6213592559029477</v>
      </c>
      <c r="J30" s="119">
        <v>4.6213592559029477</v>
      </c>
      <c r="K30" s="119">
        <v>4.6213592559029477</v>
      </c>
      <c r="L30" s="119">
        <v>0.82203599697845608</v>
      </c>
      <c r="M30" s="119">
        <v>629.65800405671803</v>
      </c>
      <c r="N30" s="119">
        <v>33.061942528448689</v>
      </c>
      <c r="O30" s="119">
        <v>0.13044065626887241</v>
      </c>
      <c r="P30" s="119">
        <v>1.0600860078759093E-2</v>
      </c>
      <c r="Q30" s="119">
        <v>3.6554689926755659E-4</v>
      </c>
      <c r="R30" s="119">
        <v>0.55587420419420752</v>
      </c>
      <c r="S30" s="119">
        <v>22.218911621346312</v>
      </c>
      <c r="T30" s="119">
        <v>0.91332467564348818</v>
      </c>
      <c r="U30" s="119">
        <v>0.12986961697792493</v>
      </c>
      <c r="V30" s="119">
        <v>12.894304598147396</v>
      </c>
      <c r="W30" s="119">
        <v>0.7214536259013089</v>
      </c>
      <c r="X30" s="119">
        <v>1.0087012952145268E-2</v>
      </c>
      <c r="Y30" s="119">
        <v>1.7266932453981254E-2</v>
      </c>
      <c r="Z30" s="119">
        <v>6.6288925546368416E-3</v>
      </c>
      <c r="AA30" s="119">
        <v>2.0040529632056266E-2</v>
      </c>
      <c r="AB30" s="119">
        <v>5.4023367592819636E-2</v>
      </c>
      <c r="AC30" s="119">
        <v>7.2145362590130891E-4</v>
      </c>
      <c r="AD30" s="119">
        <v>5.8299625649499496E-4</v>
      </c>
      <c r="AE30" s="107"/>
      <c r="AF30" s="129">
        <v>54785.787649806865</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81.309814373515024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716451.42797989491</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5.9400715723586996</v>
      </c>
      <c r="J32" s="119">
        <v>11.454019570406791</v>
      </c>
      <c r="K32" s="119">
        <v>14.644413201624491</v>
      </c>
      <c r="L32" s="119">
        <v>1.3498334769197755</v>
      </c>
      <c r="M32" s="119" t="s">
        <v>381</v>
      </c>
      <c r="N32" s="119">
        <v>43.963793684148129</v>
      </c>
      <c r="O32" s="119">
        <v>0.19307210571855124</v>
      </c>
      <c r="P32" s="119" t="s">
        <v>381</v>
      </c>
      <c r="Q32" s="119">
        <v>0.50278449139992176</v>
      </c>
      <c r="R32" s="119">
        <v>16.403306604148899</v>
      </c>
      <c r="S32" s="119">
        <v>360.10227810437777</v>
      </c>
      <c r="T32" s="119">
        <v>2.523331420639825</v>
      </c>
      <c r="U32" s="119">
        <v>0.2928882640324898</v>
      </c>
      <c r="V32" s="119">
        <v>117.58466139507294</v>
      </c>
      <c r="W32" s="119" t="s">
        <v>394</v>
      </c>
      <c r="X32" s="119">
        <v>3.4931910401584408E-2</v>
      </c>
      <c r="Y32" s="119">
        <v>2.9481476125302101E-3</v>
      </c>
      <c r="Z32" s="119">
        <v>4.352027428020786E-3</v>
      </c>
      <c r="AA32" s="119" t="s">
        <v>394</v>
      </c>
      <c r="AB32" s="119">
        <v>4.2232085442135407E-2</v>
      </c>
      <c r="AC32" s="119" t="s">
        <v>381</v>
      </c>
      <c r="AD32" s="119" t="s">
        <v>394</v>
      </c>
      <c r="AE32" s="107"/>
      <c r="AF32" s="106" t="s">
        <v>381</v>
      </c>
      <c r="AG32" s="106" t="s">
        <v>381</v>
      </c>
      <c r="AH32" s="106" t="s">
        <v>381</v>
      </c>
      <c r="AI32" s="106" t="s">
        <v>381</v>
      </c>
      <c r="AJ32" s="106" t="s">
        <v>381</v>
      </c>
      <c r="AK32" s="129">
        <v>539460.84483491001</v>
      </c>
      <c r="AL32" s="97" t="s">
        <v>355</v>
      </c>
    </row>
    <row r="33" spans="1:38" s="1" customFormat="1" ht="24.75" customHeight="1" thickBot="1">
      <c r="A33" s="45" t="s">
        <v>121</v>
      </c>
      <c r="B33" s="45" t="s">
        <v>167</v>
      </c>
      <c r="C33" s="73" t="s">
        <v>57</v>
      </c>
      <c r="D33" s="64"/>
      <c r="E33" s="119" t="s">
        <v>381</v>
      </c>
      <c r="F33" s="119" t="s">
        <v>381</v>
      </c>
      <c r="G33" s="119" t="s">
        <v>381</v>
      </c>
      <c r="H33" s="119" t="s">
        <v>381</v>
      </c>
      <c r="I33" s="119">
        <v>2.7727232740218368</v>
      </c>
      <c r="J33" s="119">
        <v>5.1346727296700649</v>
      </c>
      <c r="K33" s="119">
        <v>10.26934545934013</v>
      </c>
      <c r="L33" s="119">
        <v>0.10885506186900538</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539460.84483491001</v>
      </c>
      <c r="AL33" s="97" t="s">
        <v>355</v>
      </c>
    </row>
    <row r="34" spans="1:38" s="1" customFormat="1" ht="24.75" customHeight="1" thickBot="1">
      <c r="A34" s="45" t="s">
        <v>119</v>
      </c>
      <c r="B34" s="45" t="s">
        <v>168</v>
      </c>
      <c r="C34" s="73" t="s">
        <v>58</v>
      </c>
      <c r="D34" s="64"/>
      <c r="E34" s="119">
        <v>6.2356000000000007</v>
      </c>
      <c r="F34" s="119">
        <v>0.55335000000000001</v>
      </c>
      <c r="G34" s="119">
        <v>6.5902199999999994E-2</v>
      </c>
      <c r="H34" s="119">
        <v>8.3299999999999997E-4</v>
      </c>
      <c r="I34" s="119">
        <v>0.16303000000000001</v>
      </c>
      <c r="J34" s="119">
        <v>0.17136000000000001</v>
      </c>
      <c r="K34" s="119">
        <v>0.17485714285714285</v>
      </c>
      <c r="L34" s="119">
        <v>0.111384</v>
      </c>
      <c r="M34" s="119">
        <v>1.2732999999999999</v>
      </c>
      <c r="N34" s="119">
        <v>8.4991058363059833E-4</v>
      </c>
      <c r="O34" s="119">
        <v>2.2035517241379257E-4</v>
      </c>
      <c r="P34" s="119" t="s">
        <v>381</v>
      </c>
      <c r="Q34" s="119" t="s">
        <v>381</v>
      </c>
      <c r="R34" s="119">
        <v>6.4741110312899132E-4</v>
      </c>
      <c r="S34" s="119">
        <v>1.7190575862068944E-2</v>
      </c>
      <c r="T34" s="119">
        <v>1.1899999999999999E-3</v>
      </c>
      <c r="U34" s="119">
        <v>2.3799999999999997E-3</v>
      </c>
      <c r="V34" s="119">
        <v>3.779412643678157E-3</v>
      </c>
      <c r="W34" s="119" t="s">
        <v>381</v>
      </c>
      <c r="X34" s="119">
        <v>3.5699999999999998E-3</v>
      </c>
      <c r="Y34" s="119">
        <v>5.9500000000000004E-3</v>
      </c>
      <c r="Z34" s="119" t="s">
        <v>394</v>
      </c>
      <c r="AA34" s="119" t="s">
        <v>394</v>
      </c>
      <c r="AB34" s="119">
        <v>9.5199999999999989E-3</v>
      </c>
      <c r="AC34" s="119" t="s">
        <v>381</v>
      </c>
      <c r="AD34" s="119" t="s">
        <v>381</v>
      </c>
      <c r="AE34" s="107"/>
      <c r="AF34" s="129">
        <v>5081.9378399999996</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102.62723200082714</v>
      </c>
      <c r="F36" s="119">
        <v>49.668174765971486</v>
      </c>
      <c r="G36" s="119">
        <v>79.316392942229129</v>
      </c>
      <c r="H36" s="119">
        <v>1.2140359772444643E-2</v>
      </c>
      <c r="I36" s="119">
        <v>9.6537101815135937</v>
      </c>
      <c r="J36" s="119">
        <v>9.6912306558197265</v>
      </c>
      <c r="K36" s="119">
        <v>9.8890108732854376</v>
      </c>
      <c r="L36" s="119">
        <v>1.5268089458405851</v>
      </c>
      <c r="M36" s="119">
        <v>126.45301256735669</v>
      </c>
      <c r="N36" s="119">
        <v>6.216270129178513</v>
      </c>
      <c r="O36" s="119">
        <v>2.0403074900011385E-2</v>
      </c>
      <c r="P36" s="119" t="s">
        <v>381</v>
      </c>
      <c r="Q36" s="119">
        <v>0.15975800844349355</v>
      </c>
      <c r="R36" s="119">
        <v>9.4604265283367003E-2</v>
      </c>
      <c r="S36" s="119">
        <v>0.16108578821877442</v>
      </c>
      <c r="T36" s="119">
        <v>5.1023807271597486</v>
      </c>
      <c r="U36" s="119">
        <v>0.3758300103757326</v>
      </c>
      <c r="V36" s="119">
        <v>0.92131357620839593</v>
      </c>
      <c r="W36" s="119">
        <v>0.20622840318801927</v>
      </c>
      <c r="X36" s="119" t="s">
        <v>394</v>
      </c>
      <c r="Y36" s="119" t="s">
        <v>394</v>
      </c>
      <c r="Z36" s="119" t="s">
        <v>394</v>
      </c>
      <c r="AA36" s="119" t="s">
        <v>394</v>
      </c>
      <c r="AB36" s="119">
        <v>8.3880413288621281E-2</v>
      </c>
      <c r="AC36" s="119">
        <v>0.12690978657724272</v>
      </c>
      <c r="AD36" s="119">
        <v>6.0282148624190235E-2</v>
      </c>
      <c r="AE36" s="107"/>
      <c r="AF36" s="129">
        <v>79403.020581057834</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1.8876085013679198</v>
      </c>
      <c r="F37" s="119">
        <v>2.7108362904042966E-2</v>
      </c>
      <c r="G37" s="119">
        <v>6.4022899989867269E-3</v>
      </c>
      <c r="H37" s="119" t="s">
        <v>394</v>
      </c>
      <c r="I37" s="119">
        <v>4.481602999290709E-2</v>
      </c>
      <c r="J37" s="119">
        <v>4.481602999290709E-2</v>
      </c>
      <c r="K37" s="119">
        <v>5.6020037491133864E-2</v>
      </c>
      <c r="L37" s="119">
        <v>1.1204007498226774E-3</v>
      </c>
      <c r="M37" s="119">
        <v>0.68717912655790869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10843.345161617186</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22.139662136443846</v>
      </c>
      <c r="F39" s="119">
        <v>7.4850525695681025</v>
      </c>
      <c r="G39" s="119">
        <v>2.9301881608679445</v>
      </c>
      <c r="H39" s="119">
        <v>9.4079216415294733E-3</v>
      </c>
      <c r="I39" s="119">
        <v>0.47088266102827742</v>
      </c>
      <c r="J39" s="119">
        <v>0.57825366494763286</v>
      </c>
      <c r="K39" s="119">
        <v>0.68029842935015628</v>
      </c>
      <c r="L39" s="119">
        <v>4.8113457351464543E-2</v>
      </c>
      <c r="M39" s="119">
        <v>13.65635993244315</v>
      </c>
      <c r="N39" s="119">
        <v>19.374667592158076</v>
      </c>
      <c r="O39" s="119">
        <v>1.1748851535144964</v>
      </c>
      <c r="P39" s="119">
        <v>0.96770312798878111</v>
      </c>
      <c r="Q39" s="119">
        <v>0.22333829512657924</v>
      </c>
      <c r="R39" s="119">
        <v>2.2174519559411179</v>
      </c>
      <c r="S39" s="119">
        <v>3.4846377722200468</v>
      </c>
      <c r="T39" s="119">
        <v>40.620809793006586</v>
      </c>
      <c r="U39" s="119">
        <v>3.918247554877631E-2</v>
      </c>
      <c r="V39" s="119">
        <v>8.5802583131248902</v>
      </c>
      <c r="W39" s="119">
        <v>16.308170461900218</v>
      </c>
      <c r="X39" s="119">
        <v>0.17241383844740096</v>
      </c>
      <c r="Y39" s="119">
        <v>9.0034829369601957E-2</v>
      </c>
      <c r="Z39" s="119">
        <v>0.19095577963261889</v>
      </c>
      <c r="AA39" s="119">
        <v>7.0142140039473541E-2</v>
      </c>
      <c r="AB39" s="119">
        <v>0.52354658748909533</v>
      </c>
      <c r="AC39" s="119">
        <v>19.619284700000001</v>
      </c>
      <c r="AD39" s="119">
        <v>17.211680000000001</v>
      </c>
      <c r="AE39" s="107"/>
      <c r="AF39" s="129">
        <v>37643.916161056637</v>
      </c>
      <c r="AG39" s="129" t="s">
        <v>398</v>
      </c>
      <c r="AH39" s="129">
        <v>245397.08654390549</v>
      </c>
      <c r="AI39" s="129">
        <v>23158.102489916466</v>
      </c>
      <c r="AJ39" s="129">
        <v>15804.467800120981</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42.324515616269558</v>
      </c>
      <c r="F41" s="119">
        <v>100.04414803591783</v>
      </c>
      <c r="G41" s="119">
        <v>24.293420943159195</v>
      </c>
      <c r="H41" s="119">
        <v>0.92724638601059683</v>
      </c>
      <c r="I41" s="119">
        <v>63.145261505667833</v>
      </c>
      <c r="J41" s="119">
        <v>63.753417649326806</v>
      </c>
      <c r="K41" s="119">
        <v>75.0040207639139</v>
      </c>
      <c r="L41" s="119">
        <v>5.1560637879757785</v>
      </c>
      <c r="M41" s="119">
        <v>848.65110143265997</v>
      </c>
      <c r="N41" s="119">
        <v>6.8227333723575914</v>
      </c>
      <c r="O41" s="119">
        <v>0.79484768033284392</v>
      </c>
      <c r="P41" s="119">
        <v>0.26139808554340094</v>
      </c>
      <c r="Q41" s="119">
        <v>0.65293529680142248</v>
      </c>
      <c r="R41" s="119">
        <v>1.3546168396006815</v>
      </c>
      <c r="S41" s="119">
        <v>1.5459388080839696</v>
      </c>
      <c r="T41" s="119">
        <v>12.771417507917254</v>
      </c>
      <c r="U41" s="119">
        <v>9.4210585635768715E-2</v>
      </c>
      <c r="V41" s="119">
        <v>14.737268504380882</v>
      </c>
      <c r="W41" s="119">
        <v>73.192194107821322</v>
      </c>
      <c r="X41" s="119">
        <v>9.6657532545683065</v>
      </c>
      <c r="Y41" s="119">
        <v>11.715012328438714</v>
      </c>
      <c r="Z41" s="119">
        <v>5.3429466535127048</v>
      </c>
      <c r="AA41" s="119">
        <v>6.6761304927743987</v>
      </c>
      <c r="AB41" s="119">
        <v>33.399842729294122</v>
      </c>
      <c r="AC41" s="119">
        <v>0.87594134601945783</v>
      </c>
      <c r="AD41" s="119">
        <v>10.030463522294511</v>
      </c>
      <c r="AE41" s="107"/>
      <c r="AF41" s="129">
        <v>270899.9624696605</v>
      </c>
      <c r="AG41" s="129">
        <v>3128.0859999999998</v>
      </c>
      <c r="AH41" s="129">
        <v>659348.22022922826</v>
      </c>
      <c r="AI41" s="129">
        <v>145983.43474388818</v>
      </c>
      <c r="AJ41" s="129" t="s">
        <v>398</v>
      </c>
      <c r="AK41" s="106" t="s">
        <v>381</v>
      </c>
      <c r="AL41" s="97" t="s">
        <v>12</v>
      </c>
    </row>
    <row r="42" spans="1:38" s="1" customFormat="1" ht="24.75" customHeight="1" thickBot="1">
      <c r="A42" s="45" t="s">
        <v>119</v>
      </c>
      <c r="B42" s="45" t="s">
        <v>176</v>
      </c>
      <c r="C42" s="73" t="s">
        <v>60</v>
      </c>
      <c r="D42" s="64"/>
      <c r="E42" s="119">
        <v>1.1843382352941176E-2</v>
      </c>
      <c r="F42" s="119">
        <v>5.4399264705882349</v>
      </c>
      <c r="G42" s="119">
        <v>8.7399000000000016E-4</v>
      </c>
      <c r="H42" s="119">
        <v>2.6764705882352939E-5</v>
      </c>
      <c r="I42" s="119">
        <v>6.6579540299999997E-3</v>
      </c>
      <c r="J42" s="119">
        <v>6.6579540299999997E-3</v>
      </c>
      <c r="K42" s="119">
        <v>6.7938306428571432E-3</v>
      </c>
      <c r="L42" s="119">
        <v>3.3289770149999998E-4</v>
      </c>
      <c r="M42" s="119">
        <v>10.518529411764707</v>
      </c>
      <c r="N42" s="119">
        <v>0.17949972961399127</v>
      </c>
      <c r="O42" s="119">
        <v>3.2499999999999998E-6</v>
      </c>
      <c r="P42" s="119" t="s">
        <v>381</v>
      </c>
      <c r="Q42" s="119" t="s">
        <v>381</v>
      </c>
      <c r="R42" s="119">
        <v>2.9685499999999938E-6</v>
      </c>
      <c r="S42" s="119">
        <v>4.051910112359551E-5</v>
      </c>
      <c r="T42" s="119">
        <v>9.7499999999999998E-6</v>
      </c>
      <c r="U42" s="119">
        <v>9.7499999999999985E-5</v>
      </c>
      <c r="V42" s="119">
        <v>1.9457750000000001E-4</v>
      </c>
      <c r="W42" s="119" t="s">
        <v>381</v>
      </c>
      <c r="X42" s="119">
        <v>2.6000000000000003E-4</v>
      </c>
      <c r="Y42" s="119">
        <v>2.6000000000000003E-4</v>
      </c>
      <c r="Z42" s="119" t="s">
        <v>394</v>
      </c>
      <c r="AA42" s="119" t="s">
        <v>394</v>
      </c>
      <c r="AB42" s="119">
        <v>5.2000000000000006E-4</v>
      </c>
      <c r="AC42" s="119" t="s">
        <v>381</v>
      </c>
      <c r="AD42" s="119" t="s">
        <v>381</v>
      </c>
      <c r="AE42" s="107"/>
      <c r="AF42" s="129">
        <v>285.7491</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0.42936207962407669</v>
      </c>
      <c r="F43" s="119">
        <v>4.3218763464430585E-2</v>
      </c>
      <c r="G43" s="119">
        <v>9.357643792089464E-3</v>
      </c>
      <c r="H43" s="119">
        <v>1.5878651088688261E-4</v>
      </c>
      <c r="I43" s="119">
        <v>1.0969108445762444E-2</v>
      </c>
      <c r="J43" s="119">
        <v>1.111248267889128E-2</v>
      </c>
      <c r="K43" s="119">
        <v>1.307350903398974E-2</v>
      </c>
      <c r="L43" s="119">
        <v>1.6477060177196579E-3</v>
      </c>
      <c r="M43" s="119">
        <v>0.5198954098652071</v>
      </c>
      <c r="N43" s="119">
        <v>2.2453450599999997E-2</v>
      </c>
      <c r="O43" s="119">
        <v>4.6901460000000001E-4</v>
      </c>
      <c r="P43" s="119">
        <v>1.2619815503811024E-3</v>
      </c>
      <c r="Q43" s="119">
        <v>5.3808000000000002E-6</v>
      </c>
      <c r="R43" s="119">
        <v>1.5133120000000001E-4</v>
      </c>
      <c r="S43" s="119">
        <v>7.6588519999999985E-4</v>
      </c>
      <c r="T43" s="119">
        <v>1.5447E-4</v>
      </c>
      <c r="U43" s="119">
        <v>1.4475480000000003E-5</v>
      </c>
      <c r="V43" s="119">
        <v>6.2772817999999985E-3</v>
      </c>
      <c r="W43" s="119">
        <v>7.8512552722863102E-2</v>
      </c>
      <c r="X43" s="119">
        <v>1.6544229188794478E-3</v>
      </c>
      <c r="Y43" s="119">
        <v>2.0060314624269779E-3</v>
      </c>
      <c r="Z43" s="119">
        <v>9.132738880775357E-4</v>
      </c>
      <c r="AA43" s="119">
        <v>1.1424966210833777E-3</v>
      </c>
      <c r="AB43" s="119">
        <v>5.7162248904673385E-3</v>
      </c>
      <c r="AC43" s="119">
        <v>1.4999999999999999E-4</v>
      </c>
      <c r="AD43" s="119">
        <v>1.5E-3</v>
      </c>
      <c r="AE43" s="107"/>
      <c r="AF43" s="129">
        <v>3109.0276425508819</v>
      </c>
      <c r="AG43" s="129" t="s">
        <v>398</v>
      </c>
      <c r="AH43" s="129">
        <v>5109.9077519055118</v>
      </c>
      <c r="AI43" s="129">
        <v>129.39999999999998</v>
      </c>
      <c r="AJ43" s="129" t="s">
        <v>398</v>
      </c>
      <c r="AK43" s="106" t="s">
        <v>381</v>
      </c>
      <c r="AL43" s="97" t="s">
        <v>12</v>
      </c>
    </row>
    <row r="44" spans="1:38" s="1" customFormat="1" ht="24.75" customHeight="1" thickBot="1">
      <c r="A44" s="45" t="s">
        <v>119</v>
      </c>
      <c r="B44" s="45" t="s">
        <v>178</v>
      </c>
      <c r="C44" s="73" t="s">
        <v>62</v>
      </c>
      <c r="D44" s="64"/>
      <c r="E44" s="119">
        <v>96.836930610387114</v>
      </c>
      <c r="F44" s="119">
        <v>28.32996012682278</v>
      </c>
      <c r="G44" s="119">
        <v>1.2364245300000001</v>
      </c>
      <c r="H44" s="119">
        <v>1.5274232716919613E-2</v>
      </c>
      <c r="I44" s="119">
        <v>14.712916551054741</v>
      </c>
      <c r="J44" s="119">
        <v>14.712916551054741</v>
      </c>
      <c r="K44" s="119">
        <v>15.013180154137491</v>
      </c>
      <c r="L44" s="119">
        <v>8.3674538446560014</v>
      </c>
      <c r="M44" s="119">
        <v>88.705414351131552</v>
      </c>
      <c r="N44" s="119">
        <v>0.99622872029899157</v>
      </c>
      <c r="O44" s="119">
        <v>4.1359844827586105E-3</v>
      </c>
      <c r="P44" s="119" t="s">
        <v>381</v>
      </c>
      <c r="Q44" s="119" t="s">
        <v>381</v>
      </c>
      <c r="R44" s="119">
        <v>1.211572792024266E-2</v>
      </c>
      <c r="S44" s="119">
        <v>0.32149726904300624</v>
      </c>
      <c r="T44" s="119">
        <v>2.2293250000000004E-2</v>
      </c>
      <c r="U44" s="119">
        <v>4.5012500000000004E-2</v>
      </c>
      <c r="V44" s="119">
        <v>7.1696421235632121E-2</v>
      </c>
      <c r="W44" s="119" t="s">
        <v>381</v>
      </c>
      <c r="X44" s="119">
        <v>6.8140000000000006E-2</v>
      </c>
      <c r="Y44" s="119">
        <v>0.11262000000000003</v>
      </c>
      <c r="Z44" s="119" t="s">
        <v>394</v>
      </c>
      <c r="AA44" s="119" t="s">
        <v>394</v>
      </c>
      <c r="AB44" s="119">
        <v>0.18076</v>
      </c>
      <c r="AC44" s="119" t="s">
        <v>381</v>
      </c>
      <c r="AD44" s="119" t="s">
        <v>381</v>
      </c>
      <c r="AE44" s="107"/>
      <c r="AF44" s="129">
        <v>96537.35033999999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10.7525</v>
      </c>
      <c r="F45" s="119">
        <v>1.1941600000000001</v>
      </c>
      <c r="G45" s="119">
        <v>0.1401114</v>
      </c>
      <c r="H45" s="119">
        <v>1.771E-3</v>
      </c>
      <c r="I45" s="119">
        <v>1.1334400000000002</v>
      </c>
      <c r="J45" s="119">
        <v>1.1334400000000002</v>
      </c>
      <c r="K45" s="119">
        <v>1.1565714285714288</v>
      </c>
      <c r="L45" s="119">
        <v>0.62339200000000017</v>
      </c>
      <c r="M45" s="119">
        <v>2.7576999999999998</v>
      </c>
      <c r="N45" s="119">
        <v>5.0599999999999999E-2</v>
      </c>
      <c r="O45" s="119">
        <v>3.0730111901190495E-3</v>
      </c>
      <c r="P45" s="119" t="s">
        <v>381</v>
      </c>
      <c r="Q45" s="119">
        <v>2.4188226342451196E-2</v>
      </c>
      <c r="R45" s="119">
        <v>1.4308869041336264E-2</v>
      </c>
      <c r="S45" s="119">
        <v>2.4188226342451196E-2</v>
      </c>
      <c r="T45" s="119">
        <v>0.77247965831543497</v>
      </c>
      <c r="U45" s="119">
        <v>5.641895553097051E-2</v>
      </c>
      <c r="V45" s="119">
        <v>0.13852647293856907</v>
      </c>
      <c r="W45" s="119">
        <v>1.4045792904000001</v>
      </c>
      <c r="X45" s="119" t="s">
        <v>394</v>
      </c>
      <c r="Y45" s="119" t="s">
        <v>394</v>
      </c>
      <c r="Z45" s="119" t="s">
        <v>394</v>
      </c>
      <c r="AA45" s="119" t="s">
        <v>394</v>
      </c>
      <c r="AB45" s="119">
        <v>1.0119999999999999E-2</v>
      </c>
      <c r="AC45" s="119">
        <v>0.86435648640000007</v>
      </c>
      <c r="AD45" s="119">
        <v>0.41056933104000004</v>
      </c>
      <c r="AE45" s="107"/>
      <c r="AF45" s="129">
        <v>10804.45608</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2.592141370588235</v>
      </c>
      <c r="F47" s="119">
        <v>1.2182456882352939</v>
      </c>
      <c r="G47" s="119">
        <v>8.5638502899999996E-2</v>
      </c>
      <c r="H47" s="119">
        <v>2.3588661764705878E-4</v>
      </c>
      <c r="I47" s="119">
        <v>0.27313980015238737</v>
      </c>
      <c r="J47" s="119">
        <v>0.27313980015238737</v>
      </c>
      <c r="K47" s="119">
        <v>0.27871408178815033</v>
      </c>
      <c r="L47" s="119">
        <v>0.13368342216644591</v>
      </c>
      <c r="M47" s="119">
        <v>37.433349323529406</v>
      </c>
      <c r="N47" s="119">
        <v>0.9112487630134346</v>
      </c>
      <c r="O47" s="119">
        <v>7.2924706896551665E-5</v>
      </c>
      <c r="P47" s="119" t="s">
        <v>381</v>
      </c>
      <c r="Q47" s="119" t="s">
        <v>381</v>
      </c>
      <c r="R47" s="119">
        <v>1.0565593519738175E-4</v>
      </c>
      <c r="S47" s="119">
        <v>2.1732762468423075E-3</v>
      </c>
      <c r="T47" s="119">
        <v>2.6506700000000002E-4</v>
      </c>
      <c r="U47" s="119">
        <v>1.8174699999999996E-3</v>
      </c>
      <c r="V47" s="119">
        <v>3.5421449357471266E-3</v>
      </c>
      <c r="W47" s="119" t="s">
        <v>381</v>
      </c>
      <c r="X47" s="119">
        <v>1.5762899999999999E-3</v>
      </c>
      <c r="Y47" s="119">
        <v>1.7845900000000002E-3</v>
      </c>
      <c r="Z47" s="119" t="s">
        <v>394</v>
      </c>
      <c r="AA47" s="119" t="s">
        <v>394</v>
      </c>
      <c r="AB47" s="119">
        <v>3.3666722068000001E-3</v>
      </c>
      <c r="AC47" s="119" t="s">
        <v>381</v>
      </c>
      <c r="AD47" s="119" t="s">
        <v>381</v>
      </c>
      <c r="AE47" s="107"/>
      <c r="AF47" s="129">
        <v>5129.2097427600011</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0.41699999999999998</v>
      </c>
      <c r="G48" s="119" t="s">
        <v>381</v>
      </c>
      <c r="H48" s="119" t="s">
        <v>381</v>
      </c>
      <c r="I48" s="119">
        <v>6.1223399999999997E-2</v>
      </c>
      <c r="J48" s="119">
        <v>0.61223399999999994</v>
      </c>
      <c r="K48" s="119">
        <v>1.2244679999999999</v>
      </c>
      <c r="L48" s="119">
        <v>5.2039889999999998E-2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0.13900000000000001</v>
      </c>
      <c r="AL48" s="97" t="s">
        <v>357</v>
      </c>
    </row>
    <row r="49" spans="1:38" s="1" customFormat="1" ht="24.75" customHeight="1" thickBot="1">
      <c r="A49" s="45" t="s">
        <v>114</v>
      </c>
      <c r="B49" s="45" t="s">
        <v>183</v>
      </c>
      <c r="C49" s="73" t="s">
        <v>66</v>
      </c>
      <c r="D49" s="64"/>
      <c r="E49" s="119" t="s">
        <v>413</v>
      </c>
      <c r="F49" s="119">
        <v>2.4145000000000003</v>
      </c>
      <c r="G49" s="119" t="s">
        <v>413</v>
      </c>
      <c r="H49" s="119" t="s">
        <v>413</v>
      </c>
      <c r="I49" s="119">
        <v>0.102220272</v>
      </c>
      <c r="J49" s="119">
        <v>0.2433816</v>
      </c>
      <c r="K49" s="119">
        <v>0.30422699999999997</v>
      </c>
      <c r="L49" s="119">
        <v>5.0087933280000003E-2</v>
      </c>
      <c r="M49" s="119" t="s">
        <v>381</v>
      </c>
      <c r="N49" s="119">
        <v>1.0623800000000001</v>
      </c>
      <c r="O49" s="119">
        <v>0.24145000000000005</v>
      </c>
      <c r="P49" s="119">
        <v>0.14487</v>
      </c>
      <c r="Q49" s="119">
        <v>9.6579999999999999E-2</v>
      </c>
      <c r="R49" s="119">
        <v>0.82093000000000005</v>
      </c>
      <c r="S49" s="119">
        <v>0.43460999999999994</v>
      </c>
      <c r="T49" s="119">
        <v>0.31388500000000003</v>
      </c>
      <c r="U49" s="119" t="s">
        <v>381</v>
      </c>
      <c r="V49" s="119">
        <v>1.0623800000000001</v>
      </c>
      <c r="W49" s="119" t="s">
        <v>381</v>
      </c>
      <c r="X49" s="119" t="s">
        <v>381</v>
      </c>
      <c r="Y49" s="119" t="s">
        <v>381</v>
      </c>
      <c r="Z49" s="119" t="s">
        <v>381</v>
      </c>
      <c r="AA49" s="119" t="s">
        <v>381</v>
      </c>
      <c r="AB49" s="119">
        <v>2.55937E-6</v>
      </c>
      <c r="AC49" s="119" t="s">
        <v>381</v>
      </c>
      <c r="AD49" s="119" t="s">
        <v>381</v>
      </c>
      <c r="AE49" s="107"/>
      <c r="AF49" s="106" t="s">
        <v>381</v>
      </c>
      <c r="AG49" s="106" t="s">
        <v>381</v>
      </c>
      <c r="AH49" s="106" t="s">
        <v>381</v>
      </c>
      <c r="AI49" s="106" t="s">
        <v>381</v>
      </c>
      <c r="AJ49" s="106" t="s">
        <v>381</v>
      </c>
      <c r="AK49" s="106">
        <v>4.8289999999999997</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1.2551524763835857</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4.0965350000000003</v>
      </c>
      <c r="AL51" s="97" t="s">
        <v>359</v>
      </c>
    </row>
    <row r="52" spans="1:38" s="1" customFormat="1" ht="24.75" customHeight="1" thickBot="1">
      <c r="A52" s="45" t="s">
        <v>114</v>
      </c>
      <c r="B52" s="59" t="s">
        <v>316</v>
      </c>
      <c r="C52" s="74" t="s">
        <v>131</v>
      </c>
      <c r="D52" s="94"/>
      <c r="E52" s="119">
        <v>3.4</v>
      </c>
      <c r="F52" s="119">
        <v>19.6792965</v>
      </c>
      <c r="G52" s="119">
        <v>35.954999999999998</v>
      </c>
      <c r="H52" s="119">
        <v>0.10533930000000001</v>
      </c>
      <c r="I52" s="119">
        <v>0.28628672727272719</v>
      </c>
      <c r="J52" s="119">
        <v>0.65321400000000007</v>
      </c>
      <c r="K52" s="119">
        <v>0.83136327272727262</v>
      </c>
      <c r="L52" s="119">
        <v>3.7217274545454544E-2</v>
      </c>
      <c r="M52" s="119">
        <v>1.8895200000000001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99.302000000000007</v>
      </c>
      <c r="AL52" s="97" t="s">
        <v>360</v>
      </c>
    </row>
    <row r="53" spans="1:38" s="1" customFormat="1" ht="24.75" customHeight="1" thickBot="1">
      <c r="A53" s="45" t="s">
        <v>114</v>
      </c>
      <c r="B53" s="59" t="s">
        <v>317</v>
      </c>
      <c r="C53" s="74" t="s">
        <v>68</v>
      </c>
      <c r="D53" s="94"/>
      <c r="E53" s="119" t="s">
        <v>381</v>
      </c>
      <c r="F53" s="119">
        <v>23.937305350964003</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25.853206951958786</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70.38</v>
      </c>
      <c r="AL54" s="97" t="s">
        <v>356</v>
      </c>
    </row>
    <row r="55" spans="1:38" s="1" customFormat="1" ht="24.75" customHeight="1" thickBot="1">
      <c r="A55" s="45" t="s">
        <v>114</v>
      </c>
      <c r="B55" s="59" t="s">
        <v>187</v>
      </c>
      <c r="C55" s="74" t="s">
        <v>260</v>
      </c>
      <c r="D55" s="94"/>
      <c r="E55" s="119">
        <v>0.28424636287625415</v>
      </c>
      <c r="F55" s="119">
        <v>0.26623074832775923</v>
      </c>
      <c r="G55" s="119">
        <v>9.4261821833897095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80.069397993311043</v>
      </c>
      <c r="AL55" s="97" t="s">
        <v>361</v>
      </c>
    </row>
    <row r="56" spans="1:38" s="1" customFormat="1" ht="24.75" customHeight="1" thickBot="1">
      <c r="A56" s="59" t="s">
        <v>114</v>
      </c>
      <c r="B56" s="59" t="s">
        <v>315</v>
      </c>
      <c r="C56" s="74" t="s">
        <v>146</v>
      </c>
      <c r="D56" s="94" t="s">
        <v>303</v>
      </c>
      <c r="E56" s="119" t="s">
        <v>381</v>
      </c>
      <c r="F56" s="119" t="s">
        <v>381</v>
      </c>
      <c r="G56" s="119" t="s">
        <v>381</v>
      </c>
      <c r="H56" s="119">
        <v>11.744899738020138</v>
      </c>
      <c r="I56" s="119" t="s">
        <v>381</v>
      </c>
      <c r="J56" s="119" t="s">
        <v>381</v>
      </c>
      <c r="K56" s="119" t="s">
        <v>381</v>
      </c>
      <c r="L56" s="119" t="s">
        <v>381</v>
      </c>
      <c r="M56" s="119" t="s">
        <v>381</v>
      </c>
      <c r="N56" s="119">
        <v>6.1862050185710108E-4</v>
      </c>
      <c r="O56" s="119">
        <v>1.1142552708015507E-4</v>
      </c>
      <c r="P56" s="119">
        <v>4.7487762294351104</v>
      </c>
      <c r="Q56" s="119">
        <v>0.65308334791050915</v>
      </c>
      <c r="R56" s="119">
        <v>1.0904573080135313E-3</v>
      </c>
      <c r="S56" s="119">
        <v>1.1619879310921768E-3</v>
      </c>
      <c r="T56" s="119">
        <v>3.0623963821858964E-3</v>
      </c>
      <c r="U56" s="119">
        <v>0.57637926382675564</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4506.6000000000004</v>
      </c>
      <c r="AL56" s="97" t="s">
        <v>411</v>
      </c>
    </row>
    <row r="57" spans="1:38" s="1" customFormat="1" ht="24.75" customHeight="1" thickBot="1">
      <c r="A57" s="45" t="s">
        <v>112</v>
      </c>
      <c r="B57" s="45" t="s">
        <v>188</v>
      </c>
      <c r="C57" s="73" t="s">
        <v>69</v>
      </c>
      <c r="D57" s="64"/>
      <c r="E57" s="119" t="s">
        <v>381</v>
      </c>
      <c r="F57" s="119" t="s">
        <v>381</v>
      </c>
      <c r="G57" s="119" t="s">
        <v>381</v>
      </c>
      <c r="H57" s="119" t="s">
        <v>381</v>
      </c>
      <c r="I57" s="119">
        <v>4.0161006600000002</v>
      </c>
      <c r="J57" s="119">
        <v>7.2289811879999997</v>
      </c>
      <c r="K57" s="119">
        <v>8.0322013200000004</v>
      </c>
      <c r="L57" s="119">
        <v>0.12048301979999999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30893.081999999999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0.35022385439999998</v>
      </c>
      <c r="J58" s="119">
        <v>1.8103200209999999</v>
      </c>
      <c r="K58" s="119">
        <v>4.6551086254285714</v>
      </c>
      <c r="L58" s="119">
        <v>1.6110297302400001E-3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2958.0392499999998</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5014.1239999999998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1.0079170655314647</v>
      </c>
      <c r="J60" s="119">
        <v>10.079170655314645</v>
      </c>
      <c r="K60" s="119">
        <v>20.561508136841876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201583.41310629289</v>
      </c>
      <c r="AL60" s="97" t="s">
        <v>448</v>
      </c>
    </row>
    <row r="61" spans="1:38" s="1" customFormat="1" ht="24.75" customHeight="1" thickBot="1">
      <c r="A61" s="45" t="s">
        <v>112</v>
      </c>
      <c r="B61" s="68" t="s">
        <v>324</v>
      </c>
      <c r="C61" s="73" t="s">
        <v>74</v>
      </c>
      <c r="D61" s="64"/>
      <c r="E61" s="119" t="s">
        <v>381</v>
      </c>
      <c r="F61" s="119" t="s">
        <v>381</v>
      </c>
      <c r="G61" s="119" t="s">
        <v>381</v>
      </c>
      <c r="H61" s="119" t="s">
        <v>381</v>
      </c>
      <c r="I61" s="119">
        <v>3.2859549885714285</v>
      </c>
      <c r="J61" s="119">
        <v>32.859549885714287</v>
      </c>
      <c r="K61" s="119">
        <v>109.04199496571427</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78418.313485714287</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0.43017608409986863</v>
      </c>
      <c r="F64" s="119">
        <v>0.12905282522996059</v>
      </c>
      <c r="G64" s="119">
        <v>1.7207043363994742E-2</v>
      </c>
      <c r="H64" s="119">
        <v>1.2905282522996058E-2</v>
      </c>
      <c r="I64" s="119" t="s">
        <v>381</v>
      </c>
      <c r="J64" s="119" t="s">
        <v>381</v>
      </c>
      <c r="K64" s="119" t="s">
        <v>381</v>
      </c>
      <c r="L64" s="119" t="s">
        <v>381</v>
      </c>
      <c r="M64" s="119">
        <v>8.6035216819973725E-2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430.1760840998686</v>
      </c>
      <c r="AL64" s="97" t="s">
        <v>365</v>
      </c>
    </row>
    <row r="65" spans="1:38" s="1" customFormat="1" ht="24.75" customHeight="1" thickBot="1">
      <c r="A65" s="45" t="s">
        <v>112</v>
      </c>
      <c r="B65" s="59" t="s">
        <v>192</v>
      </c>
      <c r="C65" s="73" t="s">
        <v>77</v>
      </c>
      <c r="D65" s="64"/>
      <c r="E65" s="119">
        <v>0.68451499999999998</v>
      </c>
      <c r="F65" s="119" t="s">
        <v>381</v>
      </c>
      <c r="G65" s="119" t="s">
        <v>381</v>
      </c>
      <c r="H65" s="119">
        <v>5.2655000000000002E-3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526.54999999999995</v>
      </c>
      <c r="AL65" s="97" t="s">
        <v>366</v>
      </c>
    </row>
    <row r="66" spans="1:38" s="1" customFormat="1" ht="24.75" customHeight="1" thickBot="1">
      <c r="A66" s="45" t="s">
        <v>112</v>
      </c>
      <c r="B66" s="59" t="s">
        <v>193</v>
      </c>
      <c r="C66" s="73" t="s">
        <v>78</v>
      </c>
      <c r="D66" s="64"/>
      <c r="E66" s="119">
        <v>1.8200000000000001E-2</v>
      </c>
      <c r="F66" s="119" t="s">
        <v>381</v>
      </c>
      <c r="G66" s="119" t="s">
        <v>381</v>
      </c>
      <c r="H66" s="119" t="s">
        <v>381</v>
      </c>
      <c r="I66" s="119">
        <v>7.6795800000000001E-5</v>
      </c>
      <c r="J66" s="119">
        <v>5.1197199999999997E-4</v>
      </c>
      <c r="K66" s="119">
        <v>7.3138857142857148E-4</v>
      </c>
      <c r="L66" s="119">
        <v>1.3823244000000003E-6</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75.290000000000006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0.05</v>
      </c>
      <c r="F68" s="119" t="s">
        <v>381</v>
      </c>
      <c r="G68" s="119">
        <v>0.161</v>
      </c>
      <c r="H68" s="119" t="s">
        <v>381</v>
      </c>
      <c r="I68" s="119">
        <v>3.5999999999999997E-2</v>
      </c>
      <c r="J68" s="119">
        <v>0.04</v>
      </c>
      <c r="K68" s="119">
        <v>5.7142857142857148E-2</v>
      </c>
      <c r="L68" s="119">
        <v>6.4800000000000003E-4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60.497999999999998</v>
      </c>
      <c r="AL68" s="97" t="s">
        <v>369</v>
      </c>
    </row>
    <row r="69" spans="1:38" s="1" customFormat="1" ht="24.75" customHeight="1" thickBot="1">
      <c r="A69" s="45" t="s">
        <v>112</v>
      </c>
      <c r="B69" s="45" t="s">
        <v>196</v>
      </c>
      <c r="C69" s="73" t="s">
        <v>149</v>
      </c>
      <c r="D69" s="93"/>
      <c r="E69" s="120">
        <v>0.14812878490829084</v>
      </c>
      <c r="F69" s="119" t="s">
        <v>381</v>
      </c>
      <c r="G69" s="119">
        <v>0.20149871476495446</v>
      </c>
      <c r="H69" s="119" t="s">
        <v>381</v>
      </c>
      <c r="I69" s="119">
        <v>2.2499999999999999E-2</v>
      </c>
      <c r="J69" s="119">
        <v>2.5000000000000001E-2</v>
      </c>
      <c r="K69" s="119">
        <v>3.5714285714285719E-2</v>
      </c>
      <c r="L69" s="119">
        <v>4.0500000000000003E-4</v>
      </c>
      <c r="M69" s="119">
        <v>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1000</v>
      </c>
      <c r="AL69" s="97" t="s">
        <v>370</v>
      </c>
    </row>
    <row r="70" spans="1:38" s="1" customFormat="1" ht="24.75" customHeight="1" thickBot="1">
      <c r="A70" s="45" t="s">
        <v>112</v>
      </c>
      <c r="B70" s="45" t="s">
        <v>197</v>
      </c>
      <c r="C70" s="73" t="s">
        <v>326</v>
      </c>
      <c r="D70" s="93"/>
      <c r="E70" s="120">
        <v>1.9367244042187852</v>
      </c>
      <c r="F70" s="119">
        <v>5.5339118163706358</v>
      </c>
      <c r="G70" s="119">
        <v>7.8310240847101653</v>
      </c>
      <c r="H70" s="119">
        <v>0.26560112255434781</v>
      </c>
      <c r="I70" s="119">
        <v>0.51029204561003505</v>
      </c>
      <c r="J70" s="119">
        <v>0.90744349269008884</v>
      </c>
      <c r="K70" s="119">
        <v>1.296347846700127</v>
      </c>
      <c r="L70" s="119">
        <v>9.1852568209806317E-3</v>
      </c>
      <c r="M70" s="119">
        <v>11.918693044867828</v>
      </c>
      <c r="N70" s="119" t="s">
        <v>381</v>
      </c>
      <c r="O70" s="119">
        <v>9.7605499999999998E-2</v>
      </c>
      <c r="P70" s="119">
        <v>0.82124039999999998</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11270.995537389566</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13363.509621489435</v>
      </c>
      <c r="AL71" s="97" t="s">
        <v>397</v>
      </c>
    </row>
    <row r="72" spans="1:38" s="1" customFormat="1" ht="24.75" customHeight="1" thickBot="1">
      <c r="A72" s="45" t="s">
        <v>112</v>
      </c>
      <c r="B72" s="45" t="s">
        <v>199</v>
      </c>
      <c r="C72" s="73" t="s">
        <v>80</v>
      </c>
      <c r="D72" s="64"/>
      <c r="E72" s="119">
        <v>2.1567591750500759</v>
      </c>
      <c r="F72" s="119">
        <v>3.0107632493534009</v>
      </c>
      <c r="G72" s="119">
        <v>1.3981316370687085</v>
      </c>
      <c r="H72" s="119" t="s">
        <v>381</v>
      </c>
      <c r="I72" s="119">
        <v>4.6505721316276283</v>
      </c>
      <c r="J72" s="119">
        <v>5.7875397832748074</v>
      </c>
      <c r="K72" s="119">
        <v>7.2344247290935089</v>
      </c>
      <c r="L72" s="119">
        <v>3.0112151339489475E-2</v>
      </c>
      <c r="M72" s="119">
        <v>70.726594689999999</v>
      </c>
      <c r="N72" s="119">
        <v>65.485837254999993</v>
      </c>
      <c r="O72" s="119">
        <v>1.0776651461000002</v>
      </c>
      <c r="P72" s="119">
        <v>2.5014911300999998</v>
      </c>
      <c r="Q72" s="119">
        <v>0.16055320829999997</v>
      </c>
      <c r="R72" s="119">
        <v>9.2495492929999994</v>
      </c>
      <c r="S72" s="119">
        <v>6.1013102049999999</v>
      </c>
      <c r="T72" s="119">
        <v>3.7121567149999999</v>
      </c>
      <c r="U72" s="119">
        <v>0.85292208400000002</v>
      </c>
      <c r="V72" s="119">
        <v>567.04107022700009</v>
      </c>
      <c r="W72" s="119">
        <v>73.220820649999993</v>
      </c>
      <c r="X72" s="119" t="s">
        <v>394</v>
      </c>
      <c r="Y72" s="119" t="s">
        <v>394</v>
      </c>
      <c r="Z72" s="119" t="s">
        <v>394</v>
      </c>
      <c r="AA72" s="119" t="s">
        <v>394</v>
      </c>
      <c r="AB72" s="119">
        <v>16.044892912930003</v>
      </c>
      <c r="AC72" s="119" t="s">
        <v>413</v>
      </c>
      <c r="AD72" s="119">
        <v>95.49430199999999</v>
      </c>
      <c r="AE72" s="107"/>
      <c r="AF72" s="106" t="s">
        <v>381</v>
      </c>
      <c r="AG72" s="106" t="s">
        <v>381</v>
      </c>
      <c r="AH72" s="106" t="s">
        <v>381</v>
      </c>
      <c r="AI72" s="106" t="s">
        <v>381</v>
      </c>
      <c r="AJ72" s="106" t="s">
        <v>381</v>
      </c>
      <c r="AK72" s="106">
        <v>26526195</v>
      </c>
      <c r="AL72" s="97" t="s">
        <v>371</v>
      </c>
    </row>
    <row r="73" spans="1:38" s="1" customFormat="1" ht="24.75" customHeight="1" thickBot="1">
      <c r="A73" s="45" t="s">
        <v>112</v>
      </c>
      <c r="B73" s="45" t="s">
        <v>200</v>
      </c>
      <c r="C73" s="73" t="s">
        <v>81</v>
      </c>
      <c r="D73" s="64"/>
      <c r="E73" s="119">
        <v>5.12635E-3</v>
      </c>
      <c r="F73" s="119" t="s">
        <v>381</v>
      </c>
      <c r="G73" s="119">
        <v>3.588445E-3</v>
      </c>
      <c r="H73" s="119" t="s">
        <v>381</v>
      </c>
      <c r="I73" s="119">
        <v>4.8018289948651066E-2</v>
      </c>
      <c r="J73" s="119">
        <v>6.4024386598201422E-2</v>
      </c>
      <c r="K73" s="119">
        <v>9.1463409426002035E-2</v>
      </c>
      <c r="L73" s="119">
        <v>4.8018289948651071E-3</v>
      </c>
      <c r="M73" s="119">
        <v>0.16609374000000002</v>
      </c>
      <c r="N73" s="119" t="s">
        <v>381</v>
      </c>
      <c r="O73" s="119" t="s">
        <v>381</v>
      </c>
      <c r="P73" s="119">
        <v>7.9418005300340114E-2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102.527</v>
      </c>
      <c r="AL73" s="97" t="s">
        <v>372</v>
      </c>
    </row>
    <row r="74" spans="1:38" s="1" customFormat="1" ht="24.75" customHeight="1" thickBot="1">
      <c r="A74" s="45" t="s">
        <v>112</v>
      </c>
      <c r="B74" s="45" t="s">
        <v>201</v>
      </c>
      <c r="C74" s="73" t="s">
        <v>290</v>
      </c>
      <c r="D74" s="64"/>
      <c r="E74" s="119">
        <v>0.40373344999999999</v>
      </c>
      <c r="F74" s="119">
        <v>9.3891500000000003E-2</v>
      </c>
      <c r="G74" s="119">
        <v>2.8355232999999997</v>
      </c>
      <c r="H74" s="119" t="s">
        <v>381</v>
      </c>
      <c r="I74" s="119">
        <v>0.32955916499999993</v>
      </c>
      <c r="J74" s="119">
        <v>0.43941222000000002</v>
      </c>
      <c r="K74" s="119">
        <v>0.62773174285714284</v>
      </c>
      <c r="L74" s="119">
        <v>7.5798607949999998E-3</v>
      </c>
      <c r="M74" s="119">
        <v>25.425818199999998</v>
      </c>
      <c r="N74" s="119" t="s">
        <v>381</v>
      </c>
      <c r="O74" s="119">
        <v>1.8778299999999998E-2</v>
      </c>
      <c r="P74" s="119" t="s">
        <v>381</v>
      </c>
      <c r="Q74" s="119" t="s">
        <v>381</v>
      </c>
      <c r="R74" s="119" t="s">
        <v>381</v>
      </c>
      <c r="S74" s="119" t="s">
        <v>381</v>
      </c>
      <c r="T74" s="119">
        <v>9.7647159999999997E-2</v>
      </c>
      <c r="U74" s="119" t="s">
        <v>381</v>
      </c>
      <c r="V74" s="119">
        <v>0.37556600000000001</v>
      </c>
      <c r="W74" s="119" t="s">
        <v>413</v>
      </c>
      <c r="X74" s="119" t="s">
        <v>394</v>
      </c>
      <c r="Y74" s="119" t="s">
        <v>394</v>
      </c>
      <c r="Z74" s="119" t="s">
        <v>394</v>
      </c>
      <c r="AA74" s="119" t="s">
        <v>394</v>
      </c>
      <c r="AB74" s="119">
        <v>9.0135839999999995E-2</v>
      </c>
      <c r="AC74" s="119" t="s">
        <v>413</v>
      </c>
      <c r="AD74" s="119" t="s">
        <v>413</v>
      </c>
      <c r="AE74" s="107"/>
      <c r="AF74" s="106" t="s">
        <v>381</v>
      </c>
      <c r="AG74" s="106" t="s">
        <v>381</v>
      </c>
      <c r="AH74" s="106" t="s">
        <v>381</v>
      </c>
      <c r="AI74" s="106" t="s">
        <v>381</v>
      </c>
      <c r="AJ74" s="106" t="s">
        <v>381</v>
      </c>
      <c r="AK74" s="106">
        <v>187.78299999999999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226.5</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178.6</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30.2</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155.02267219586952</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2473.0194144759998</v>
      </c>
      <c r="AL82" s="97" t="s">
        <v>380</v>
      </c>
    </row>
    <row r="83" spans="1:38" s="1" customFormat="1" ht="24.75" customHeight="1" thickBot="1">
      <c r="A83" s="45" t="s">
        <v>115</v>
      </c>
      <c r="B83" s="83" t="s">
        <v>216</v>
      </c>
      <c r="C83" s="65" t="s">
        <v>72</v>
      </c>
      <c r="D83" s="64"/>
      <c r="E83" s="119" t="s">
        <v>381</v>
      </c>
      <c r="F83" s="119">
        <v>0.63679999999999992</v>
      </c>
      <c r="G83" s="119" t="s">
        <v>381</v>
      </c>
      <c r="H83" s="119" t="s">
        <v>381</v>
      </c>
      <c r="I83" s="119">
        <v>0.3183204</v>
      </c>
      <c r="J83" s="119">
        <v>2.3879999999999999</v>
      </c>
      <c r="K83" s="119">
        <v>2.3879999999999999</v>
      </c>
      <c r="L83" s="119">
        <v>1.8144262800000002E-2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39800</v>
      </c>
      <c r="AL83" s="97" t="s">
        <v>395</v>
      </c>
    </row>
    <row r="84" spans="1:38" s="1" customFormat="1" ht="24.75" customHeight="1" thickBot="1">
      <c r="A84" s="45" t="s">
        <v>112</v>
      </c>
      <c r="B84" s="83" t="s">
        <v>217</v>
      </c>
      <c r="C84" s="65" t="s">
        <v>71</v>
      </c>
      <c r="D84" s="64"/>
      <c r="E84" s="119" t="s">
        <v>381</v>
      </c>
      <c r="F84" s="119">
        <v>1.8699999999999998E-2</v>
      </c>
      <c r="G84" s="119" t="s">
        <v>381</v>
      </c>
      <c r="H84" s="119" t="s">
        <v>381</v>
      </c>
      <c r="I84" s="119">
        <v>1.804E-2</v>
      </c>
      <c r="J84" s="119">
        <v>9.0200000000000002E-2</v>
      </c>
      <c r="K84" s="119">
        <v>9.0200000000000002E-2</v>
      </c>
      <c r="L84" s="119">
        <v>2.3452000000000004E-6</v>
      </c>
      <c r="M84" s="119">
        <v>8.3599999999999994E-3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220</v>
      </c>
      <c r="AL84" s="97" t="s">
        <v>396</v>
      </c>
    </row>
    <row r="85" spans="1:38" s="1" customFormat="1" ht="24.75" customHeight="1" thickBot="1">
      <c r="A85" s="45" t="s">
        <v>112</v>
      </c>
      <c r="B85" s="74" t="s">
        <v>218</v>
      </c>
      <c r="C85" s="65" t="s">
        <v>342</v>
      </c>
      <c r="D85" s="64"/>
      <c r="E85" s="119" t="s">
        <v>381</v>
      </c>
      <c r="F85" s="119">
        <v>229.5627790485608</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921.53920362092788</v>
      </c>
      <c r="AL85" s="97" t="s">
        <v>379</v>
      </c>
    </row>
    <row r="86" spans="1:38" s="1" customFormat="1" ht="24.75" customHeight="1" thickBot="1">
      <c r="A86" s="45" t="s">
        <v>115</v>
      </c>
      <c r="B86" s="74" t="s">
        <v>219</v>
      </c>
      <c r="C86" s="63" t="s">
        <v>88</v>
      </c>
      <c r="D86" s="64"/>
      <c r="E86" s="119" t="s">
        <v>381</v>
      </c>
      <c r="F86" s="119">
        <v>11.554161182567812</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25.117741701234376</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7.7400000000000038</v>
      </c>
      <c r="AL87" s="97" t="s">
        <v>380</v>
      </c>
    </row>
    <row r="88" spans="1:38" s="1" customFormat="1" ht="24.75" customHeight="1" thickBot="1">
      <c r="A88" s="45" t="s">
        <v>115</v>
      </c>
      <c r="B88" s="74" t="s">
        <v>221</v>
      </c>
      <c r="C88" s="63" t="s">
        <v>90</v>
      </c>
      <c r="D88" s="64"/>
      <c r="E88" s="119" t="s">
        <v>381</v>
      </c>
      <c r="F88" s="119">
        <v>74.443976349501952</v>
      </c>
      <c r="G88" s="119" t="s">
        <v>381</v>
      </c>
      <c r="H88" s="119" t="s">
        <v>381</v>
      </c>
      <c r="I88" s="119">
        <v>1.4171100792588225E-2</v>
      </c>
      <c r="J88" s="119">
        <v>1.8894801056784299E-2</v>
      </c>
      <c r="K88" s="119">
        <v>2.3618501320980371E-2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18.446518000000001</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99.64</v>
      </c>
      <c r="AL89" s="97" t="s">
        <v>400</v>
      </c>
    </row>
    <row r="90" spans="1:38" s="8" customFormat="1" ht="24.75" customHeight="1" thickBot="1">
      <c r="A90" s="45" t="s">
        <v>115</v>
      </c>
      <c r="B90" s="74" t="s">
        <v>223</v>
      </c>
      <c r="C90" s="63" t="s">
        <v>280</v>
      </c>
      <c r="D90" s="64"/>
      <c r="E90" s="119" t="s">
        <v>381</v>
      </c>
      <c r="F90" s="119">
        <v>37.677580245027968</v>
      </c>
      <c r="G90" s="119" t="s">
        <v>381</v>
      </c>
      <c r="H90" s="119" t="s">
        <v>381</v>
      </c>
      <c r="I90" s="119">
        <v>1.9918161600000002</v>
      </c>
      <c r="J90" s="119">
        <v>2.9877242399999999</v>
      </c>
      <c r="K90" s="119">
        <v>3.6516629599999999</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0.18847717599999997</v>
      </c>
      <c r="F91" s="119">
        <v>16.721337196461111</v>
      </c>
      <c r="G91" s="119">
        <v>3.2125552000000002E-2</v>
      </c>
      <c r="H91" s="119">
        <v>0.42816794999999996</v>
      </c>
      <c r="I91" s="119">
        <v>3.2957169439999996</v>
      </c>
      <c r="J91" s="119">
        <v>3.8061089919999995</v>
      </c>
      <c r="K91" s="119">
        <v>3.9115276079999997</v>
      </c>
      <c r="L91" s="119" t="s">
        <v>381</v>
      </c>
      <c r="M91" s="119">
        <v>5.7608911399999991</v>
      </c>
      <c r="N91" s="119">
        <v>8.3398783999999999</v>
      </c>
      <c r="O91" s="119">
        <v>0.56438364800000007</v>
      </c>
      <c r="P91" s="119" t="s">
        <v>381</v>
      </c>
      <c r="Q91" s="119" t="s">
        <v>381</v>
      </c>
      <c r="R91" s="119" t="s">
        <v>381</v>
      </c>
      <c r="S91" s="119" t="s">
        <v>381</v>
      </c>
      <c r="T91" s="119" t="s">
        <v>381</v>
      </c>
      <c r="U91" s="119" t="s">
        <v>381</v>
      </c>
      <c r="V91" s="119" t="s">
        <v>381</v>
      </c>
      <c r="W91" s="119">
        <v>1.03173E-2</v>
      </c>
      <c r="X91" s="119">
        <v>1.1452202999999998E-2</v>
      </c>
      <c r="Y91" s="119" t="s">
        <v>394</v>
      </c>
      <c r="Z91" s="119" t="s">
        <v>394</v>
      </c>
      <c r="AA91" s="119" t="s">
        <v>394</v>
      </c>
      <c r="AB91" s="119">
        <v>1.1452202999999998E-2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0.15908805000000001</v>
      </c>
      <c r="F92" s="119">
        <v>1.6298202500000001</v>
      </c>
      <c r="G92" s="119">
        <v>0.23568600000000001</v>
      </c>
      <c r="H92" s="119" t="s">
        <v>381</v>
      </c>
      <c r="I92" s="119">
        <v>1.5908804999999998E-2</v>
      </c>
      <c r="J92" s="119">
        <v>2.121174E-2</v>
      </c>
      <c r="K92" s="119">
        <v>3.9280999999999996E-2</v>
      </c>
      <c r="L92" s="119">
        <v>4.1362893E-4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78.561999999999998</v>
      </c>
      <c r="AL92" s="97" t="s">
        <v>382</v>
      </c>
    </row>
    <row r="93" spans="1:38" s="1" customFormat="1" ht="24.75" customHeight="1" thickBot="1">
      <c r="A93" s="45" t="s">
        <v>112</v>
      </c>
      <c r="B93" s="59" t="s">
        <v>210</v>
      </c>
      <c r="C93" s="73" t="s">
        <v>110</v>
      </c>
      <c r="D93" s="93"/>
      <c r="E93" s="120" t="s">
        <v>381</v>
      </c>
      <c r="F93" s="119">
        <v>29.571687592499998</v>
      </c>
      <c r="G93" s="119" t="s">
        <v>381</v>
      </c>
      <c r="H93" s="119" t="s">
        <v>381</v>
      </c>
      <c r="I93" s="119" t="s">
        <v>381</v>
      </c>
      <c r="J93" s="119">
        <v>1.3139895999999998E-2</v>
      </c>
      <c r="K93" s="119">
        <v>1.3139895999999998E-2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10864.9139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7.2661900000000008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7266190.0000000009</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2.2669199999999998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209.9</v>
      </c>
      <c r="AL98" s="97" t="s">
        <v>405</v>
      </c>
    </row>
    <row r="99" spans="1:38" s="1" customFormat="1" ht="24.75" customHeight="1" thickBot="1">
      <c r="A99" s="45" t="s">
        <v>116</v>
      </c>
      <c r="B99" s="45" t="s">
        <v>224</v>
      </c>
      <c r="C99" s="73" t="s">
        <v>278</v>
      </c>
      <c r="D99" s="96"/>
      <c r="E99" s="122">
        <v>0.69316106390939125</v>
      </c>
      <c r="F99" s="119">
        <v>42.441328164745549</v>
      </c>
      <c r="G99" s="119" t="s">
        <v>381</v>
      </c>
      <c r="H99" s="119">
        <v>70.689890778203349</v>
      </c>
      <c r="I99" s="119">
        <v>0.80323952858693615</v>
      </c>
      <c r="J99" s="119">
        <v>1.2341477614560554</v>
      </c>
      <c r="K99" s="119">
        <v>1.8986888637785468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2077.6179999999999</v>
      </c>
      <c r="AL99" s="97" t="s">
        <v>384</v>
      </c>
    </row>
    <row r="100" spans="1:38" s="1" customFormat="1" ht="24.75" customHeight="1" thickBot="1">
      <c r="A100" s="45" t="s">
        <v>116</v>
      </c>
      <c r="B100" s="45" t="s">
        <v>225</v>
      </c>
      <c r="C100" s="73" t="s">
        <v>277</v>
      </c>
      <c r="D100" s="96"/>
      <c r="E100" s="122">
        <v>0.53470746371105971</v>
      </c>
      <c r="F100" s="119">
        <v>44.280669371065322</v>
      </c>
      <c r="G100" s="119" t="s">
        <v>381</v>
      </c>
      <c r="H100" s="119">
        <v>80.177205292644103</v>
      </c>
      <c r="I100" s="119">
        <v>0.97007251787675941</v>
      </c>
      <c r="J100" s="119">
        <v>1.4683031809086975</v>
      </c>
      <c r="K100" s="119">
        <v>2.2589279706287653</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4661.2700000000004</v>
      </c>
      <c r="AL100" s="97" t="s">
        <v>384</v>
      </c>
    </row>
    <row r="101" spans="1:38" s="1" customFormat="1" ht="24.75" customHeight="1" thickBot="1">
      <c r="A101" s="45" t="s">
        <v>116</v>
      </c>
      <c r="B101" s="45" t="s">
        <v>227</v>
      </c>
      <c r="C101" s="73" t="s">
        <v>270</v>
      </c>
      <c r="D101" s="96"/>
      <c r="E101" s="122">
        <v>0.15749548355211435</v>
      </c>
      <c r="F101" s="119">
        <v>1.0119058934202001</v>
      </c>
      <c r="G101" s="119" t="s">
        <v>381</v>
      </c>
      <c r="H101" s="119">
        <v>4.1266586518405708</v>
      </c>
      <c r="I101" s="119">
        <v>0.13646689265929454</v>
      </c>
      <c r="J101" s="119">
        <v>0.44953799934826427</v>
      </c>
      <c r="K101" s="119">
        <v>0.69159692207425272</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8311.3829999999998</v>
      </c>
      <c r="AL101" s="97" t="s">
        <v>384</v>
      </c>
    </row>
    <row r="102" spans="1:38" s="1" customFormat="1" ht="24.75" customHeight="1" thickBot="1">
      <c r="A102" s="45" t="s">
        <v>116</v>
      </c>
      <c r="B102" s="45" t="s">
        <v>228</v>
      </c>
      <c r="C102" s="73" t="s">
        <v>271</v>
      </c>
      <c r="D102" s="96"/>
      <c r="E102" s="122">
        <v>1.7157607941160512E-2</v>
      </c>
      <c r="F102" s="119">
        <v>3.8498125767837807</v>
      </c>
      <c r="G102" s="119" t="s">
        <v>381</v>
      </c>
      <c r="H102" s="119">
        <v>37.534727864705602</v>
      </c>
      <c r="I102" s="119">
        <v>0.57601099565199998</v>
      </c>
      <c r="J102" s="119">
        <v>3.5151166922999995</v>
      </c>
      <c r="K102" s="119">
        <v>5.4078718343076915</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8766.2620000000006</v>
      </c>
      <c r="AL102" s="97" t="s">
        <v>384</v>
      </c>
    </row>
    <row r="103" spans="1:38" s="1" customFormat="1" ht="24.75" customHeight="1" thickBot="1">
      <c r="A103" s="45" t="s">
        <v>116</v>
      </c>
      <c r="B103" s="45" t="s">
        <v>226</v>
      </c>
      <c r="C103" s="73" t="s">
        <v>272</v>
      </c>
      <c r="D103" s="96"/>
      <c r="E103" s="123">
        <v>7.6019401390369029E-2</v>
      </c>
      <c r="F103" s="119">
        <v>4.3395256255631205</v>
      </c>
      <c r="G103" s="119" t="s">
        <v>381</v>
      </c>
      <c r="H103" s="119">
        <v>6.7574921994384898</v>
      </c>
      <c r="I103" s="119">
        <v>6.7671802299407571E-2</v>
      </c>
      <c r="J103" s="119">
        <v>0.10330119969216707</v>
      </c>
      <c r="K103" s="119">
        <v>0.15892492260333393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193.774</v>
      </c>
      <c r="AL103" s="97" t="s">
        <v>384</v>
      </c>
    </row>
    <row r="104" spans="1:38" s="1" customFormat="1" ht="24.75" customHeight="1" thickBot="1">
      <c r="A104" s="45" t="s">
        <v>116</v>
      </c>
      <c r="B104" s="45" t="s">
        <v>344</v>
      </c>
      <c r="C104" s="73" t="s">
        <v>273</v>
      </c>
      <c r="D104" s="96"/>
      <c r="E104" s="122">
        <v>1.9418728409485719E-2</v>
      </c>
      <c r="F104" s="119">
        <v>9.3573758166449986E-2</v>
      </c>
      <c r="G104" s="119" t="s">
        <v>381</v>
      </c>
      <c r="H104" s="119">
        <v>0.47292240255685719</v>
      </c>
      <c r="I104" s="119">
        <v>1.6563305287248167E-2</v>
      </c>
      <c r="J104" s="119">
        <v>5.45614762403469E-2</v>
      </c>
      <c r="K104" s="119">
        <v>8.3940732677456761E-2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1024.769</v>
      </c>
      <c r="AL104" s="97" t="s">
        <v>384</v>
      </c>
    </row>
    <row r="105" spans="1:38" s="1" customFormat="1" ht="24.75" customHeight="1" thickBot="1">
      <c r="A105" s="45" t="s">
        <v>116</v>
      </c>
      <c r="B105" s="45" t="s">
        <v>345</v>
      </c>
      <c r="C105" s="73" t="s">
        <v>274</v>
      </c>
      <c r="D105" s="96"/>
      <c r="E105" s="122">
        <v>3.2512800000000008E-2</v>
      </c>
      <c r="F105" s="119">
        <v>0.73907973270000005</v>
      </c>
      <c r="G105" s="119" t="s">
        <v>381</v>
      </c>
      <c r="H105" s="119">
        <v>2.1752665714285713</v>
      </c>
      <c r="I105" s="119">
        <v>4.3890000000000005E-2</v>
      </c>
      <c r="J105" s="119">
        <v>6.8970000000000004E-2</v>
      </c>
      <c r="K105" s="119">
        <v>0.10610769230769231</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285</v>
      </c>
      <c r="AL105" s="97" t="s">
        <v>384</v>
      </c>
    </row>
    <row r="106" spans="1:38" s="1" customFormat="1" ht="24.75" customHeight="1" thickBot="1">
      <c r="A106" s="45" t="s">
        <v>116</v>
      </c>
      <c r="B106" s="45" t="s">
        <v>247</v>
      </c>
      <c r="C106" s="73" t="s">
        <v>275</v>
      </c>
      <c r="D106" s="96"/>
      <c r="E106" s="122">
        <v>3.7646400000000005E-3</v>
      </c>
      <c r="F106" s="119">
        <v>3.7766663879999988E-2</v>
      </c>
      <c r="G106" s="119" t="s">
        <v>381</v>
      </c>
      <c r="H106" s="119">
        <v>0.2518729714285714</v>
      </c>
      <c r="I106" s="119">
        <v>2.8285714285714281E-3</v>
      </c>
      <c r="J106" s="119">
        <v>4.5257142857142857E-3</v>
      </c>
      <c r="K106" s="119">
        <v>6.9626373626373627E-3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33</v>
      </c>
      <c r="AL106" s="97" t="s">
        <v>384</v>
      </c>
    </row>
    <row r="107" spans="1:38" s="1" customFormat="1" ht="24.75" customHeight="1" thickBot="1">
      <c r="A107" s="66" t="s">
        <v>116</v>
      </c>
      <c r="B107" s="45" t="s">
        <v>346</v>
      </c>
      <c r="C107" s="66" t="s">
        <v>327</v>
      </c>
      <c r="D107" s="96"/>
      <c r="E107" s="122">
        <v>0.13101875911664135</v>
      </c>
      <c r="F107" s="119">
        <v>3.1249893352901004</v>
      </c>
      <c r="G107" s="119" t="s">
        <v>381</v>
      </c>
      <c r="H107" s="119">
        <v>9.7470457755305642</v>
      </c>
      <c r="I107" s="119">
        <v>0.12126667652129033</v>
      </c>
      <c r="J107" s="119">
        <v>0.98168261945806468</v>
      </c>
      <c r="K107" s="119">
        <v>1.5102809530124071</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49725.753600000004</v>
      </c>
      <c r="AL107" s="97" t="s">
        <v>384</v>
      </c>
    </row>
    <row r="108" spans="1:38" s="1" customFormat="1" ht="24.75" customHeight="1" thickBot="1">
      <c r="A108" s="66" t="s">
        <v>116</v>
      </c>
      <c r="B108" s="45" t="s">
        <v>347</v>
      </c>
      <c r="C108" s="66" t="s">
        <v>328</v>
      </c>
      <c r="D108" s="96"/>
      <c r="E108" s="122">
        <v>0.15514449516665968</v>
      </c>
      <c r="F108" s="119">
        <v>5.3952630816689569</v>
      </c>
      <c r="G108" s="119" t="s">
        <v>381</v>
      </c>
      <c r="H108" s="119">
        <v>12.927991857005788</v>
      </c>
      <c r="I108" s="119">
        <v>1.1125376947226675</v>
      </c>
      <c r="J108" s="119">
        <v>8.5076411949380475</v>
      </c>
      <c r="K108" s="119">
        <v>13.088678761443148</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102255.3028237746</v>
      </c>
      <c r="AL108" s="97" t="s">
        <v>384</v>
      </c>
    </row>
    <row r="109" spans="1:38" s="1" customFormat="1" ht="24.75" customHeight="1" thickBot="1">
      <c r="A109" s="66" t="s">
        <v>116</v>
      </c>
      <c r="B109" s="45" t="s">
        <v>348</v>
      </c>
      <c r="C109" s="66" t="s">
        <v>313</v>
      </c>
      <c r="D109" s="96"/>
      <c r="E109" s="122">
        <v>8.4372473321073962E-2</v>
      </c>
      <c r="F109" s="119">
        <v>2.908009896659403</v>
      </c>
      <c r="G109" s="119" t="s">
        <v>381</v>
      </c>
      <c r="H109" s="119">
        <v>7.0306500200252469</v>
      </c>
      <c r="I109" s="119">
        <v>0.24223121211894599</v>
      </c>
      <c r="J109" s="119">
        <v>1.3322716666542027</v>
      </c>
      <c r="K109" s="119">
        <v>2.0496487179295428</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12670.555710837174</v>
      </c>
      <c r="AL109" s="97" t="s">
        <v>384</v>
      </c>
    </row>
    <row r="110" spans="1:38" s="1" customFormat="1" ht="24.75" customHeight="1" thickBot="1">
      <c r="A110" s="66" t="s">
        <v>116</v>
      </c>
      <c r="B110" s="45" t="s">
        <v>349</v>
      </c>
      <c r="C110" s="67" t="s">
        <v>314</v>
      </c>
      <c r="D110" s="96"/>
      <c r="E110" s="122">
        <v>7.8139692985883066E-2</v>
      </c>
      <c r="F110" s="119">
        <v>7.8191342818176164</v>
      </c>
      <c r="G110" s="119" t="s">
        <v>381</v>
      </c>
      <c r="H110" s="119">
        <v>6.511280426322962</v>
      </c>
      <c r="I110" s="119">
        <v>0.35733030192366905</v>
      </c>
      <c r="J110" s="119">
        <v>2.3564259738103042</v>
      </c>
      <c r="K110" s="119">
        <v>3.6252707289389297</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34068.926877483289</v>
      </c>
      <c r="AL110" s="97" t="s">
        <v>384</v>
      </c>
    </row>
    <row r="111" spans="1:38" s="1" customFormat="1" ht="24.75" customHeight="1" thickBot="1">
      <c r="A111" s="45" t="s">
        <v>116</v>
      </c>
      <c r="B111" s="45" t="s">
        <v>350</v>
      </c>
      <c r="C111" s="73" t="s">
        <v>276</v>
      </c>
      <c r="D111" s="96"/>
      <c r="E111" s="122">
        <v>0.11790316894769944</v>
      </c>
      <c r="F111" s="119">
        <v>1.588282009510767</v>
      </c>
      <c r="G111" s="119" t="s">
        <v>381</v>
      </c>
      <c r="H111" s="119">
        <v>9.0845827521697302</v>
      </c>
      <c r="I111" s="119">
        <v>3.7457142857142848E-4</v>
      </c>
      <c r="J111" s="119">
        <v>7.2238775510204069E-4</v>
      </c>
      <c r="K111" s="119">
        <v>1.1113657770800626E-3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18724.838527414722</v>
      </c>
      <c r="AL111" s="97" t="s">
        <v>384</v>
      </c>
    </row>
    <row r="112" spans="1:38" s="1" customFormat="1" ht="24.75" customHeight="1" thickBot="1">
      <c r="A112" s="45" t="s">
        <v>126</v>
      </c>
      <c r="B112" s="45" t="s">
        <v>294</v>
      </c>
      <c r="C112" s="73" t="s">
        <v>295</v>
      </c>
      <c r="D112" s="64"/>
      <c r="E112" s="119">
        <v>32.358560000000004</v>
      </c>
      <c r="F112" s="119" t="s">
        <v>381</v>
      </c>
      <c r="G112" s="119" t="s">
        <v>381</v>
      </c>
      <c r="H112" s="119">
        <v>115.66650760224292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808964000</v>
      </c>
      <c r="AL112" s="97" t="s">
        <v>393</v>
      </c>
    </row>
    <row r="113" spans="1:38" s="1" customFormat="1" ht="24.75" customHeight="1" thickBot="1">
      <c r="A113" s="45" t="s">
        <v>126</v>
      </c>
      <c r="B113" s="61" t="s">
        <v>244</v>
      </c>
      <c r="C113" s="75" t="s">
        <v>133</v>
      </c>
      <c r="D113" s="64"/>
      <c r="E113" s="119">
        <v>19.91497912831905</v>
      </c>
      <c r="F113" s="119">
        <v>18.378165348900765</v>
      </c>
      <c r="G113" s="119" t="s">
        <v>381</v>
      </c>
      <c r="H113" s="119">
        <v>77.038476254342328</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497874478.20797616</v>
      </c>
      <c r="AL113" s="97" t="s">
        <v>402</v>
      </c>
    </row>
    <row r="114" spans="1:38" s="1" customFormat="1" ht="24.75" customHeight="1" thickBot="1">
      <c r="A114" s="45" t="s">
        <v>126</v>
      </c>
      <c r="B114" s="61" t="s">
        <v>245</v>
      </c>
      <c r="C114" s="75" t="s">
        <v>134</v>
      </c>
      <c r="D114" s="64"/>
      <c r="E114" s="119">
        <v>0.64304317313141202</v>
      </c>
      <c r="F114" s="119" t="s">
        <v>381</v>
      </c>
      <c r="G114" s="119" t="s">
        <v>381</v>
      </c>
      <c r="H114" s="119">
        <v>2.0898903126770887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16076079.328285282</v>
      </c>
      <c r="AL114" s="97" t="s">
        <v>402</v>
      </c>
    </row>
    <row r="115" spans="1:38" s="1" customFormat="1" ht="24.75" customHeight="1" thickBot="1">
      <c r="A115" s="45" t="s">
        <v>126</v>
      </c>
      <c r="B115" s="61" t="s">
        <v>246</v>
      </c>
      <c r="C115" s="75" t="s">
        <v>351</v>
      </c>
      <c r="D115" s="64"/>
      <c r="E115" s="119">
        <v>1.25040376</v>
      </c>
      <c r="F115" s="119" t="s">
        <v>381</v>
      </c>
      <c r="G115" s="119" t="s">
        <v>381</v>
      </c>
      <c r="H115" s="119">
        <v>2.50080752</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31260093.999999996</v>
      </c>
      <c r="AL115" s="97" t="s">
        <v>401</v>
      </c>
    </row>
    <row r="116" spans="1:38" s="1" customFormat="1" ht="24.75" customHeight="1" thickBot="1">
      <c r="A116" s="45" t="s">
        <v>126</v>
      </c>
      <c r="B116" s="45" t="s">
        <v>250</v>
      </c>
      <c r="C116" s="74" t="s">
        <v>293</v>
      </c>
      <c r="D116" s="64"/>
      <c r="E116" s="119">
        <v>6.5435573062705386</v>
      </c>
      <c r="F116" s="119">
        <v>0.15499274439764762</v>
      </c>
      <c r="G116" s="119" t="s">
        <v>381</v>
      </c>
      <c r="H116" s="119">
        <v>9.2799002160284498</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165778629.73111391</v>
      </c>
      <c r="AL116" s="97" t="s">
        <v>402</v>
      </c>
    </row>
    <row r="117" spans="1:38" s="1" customFormat="1" ht="24.75" customHeight="1" thickBot="1">
      <c r="A117" s="45" t="s">
        <v>126</v>
      </c>
      <c r="B117" s="45" t="s">
        <v>297</v>
      </c>
      <c r="C117" s="74" t="s">
        <v>298</v>
      </c>
      <c r="D117" s="64"/>
      <c r="E117" s="119" t="s">
        <v>394</v>
      </c>
      <c r="F117" s="119" t="s">
        <v>381</v>
      </c>
      <c r="G117" s="119" t="s">
        <v>381</v>
      </c>
      <c r="H117" s="119">
        <v>4.5537417801666047</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9548065.7800000012</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0.463472616</v>
      </c>
      <c r="J119" s="119">
        <v>12.050288016000001</v>
      </c>
      <c r="K119" s="119">
        <v>12.050288016000001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7724543.5999999996</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7.6613392400000002</v>
      </c>
      <c r="G121" s="119" t="s">
        <v>381</v>
      </c>
      <c r="H121" s="119">
        <v>1.5245494964285715</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182988290.5</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5.6165900000000013</v>
      </c>
      <c r="AD122" s="119" t="s">
        <v>381</v>
      </c>
      <c r="AE122" s="107"/>
      <c r="AF122" s="106" t="s">
        <v>381</v>
      </c>
      <c r="AG122" s="106" t="s">
        <v>381</v>
      </c>
      <c r="AH122" s="106" t="s">
        <v>381</v>
      </c>
      <c r="AI122" s="106" t="s">
        <v>381</v>
      </c>
      <c r="AJ122" s="106" t="s">
        <v>381</v>
      </c>
      <c r="AK122" s="129">
        <v>134423</v>
      </c>
      <c r="AL122" s="97" t="s">
        <v>408</v>
      </c>
    </row>
    <row r="123" spans="1:38" s="1" customFormat="1" ht="24.75" customHeight="1" thickBot="1">
      <c r="A123" s="45" t="s">
        <v>126</v>
      </c>
      <c r="B123" s="45" t="s">
        <v>229</v>
      </c>
      <c r="C123" s="73" t="s">
        <v>299</v>
      </c>
      <c r="D123" s="64"/>
      <c r="E123" s="119">
        <v>0.46665960586994865</v>
      </c>
      <c r="F123" s="119">
        <v>0.7240904338579105</v>
      </c>
      <c r="G123" s="119">
        <v>7.1334687426190715E-2</v>
      </c>
      <c r="H123" s="119">
        <v>0.44799322163514993</v>
      </c>
      <c r="I123" s="119">
        <v>1.0512090625630941</v>
      </c>
      <c r="J123" s="119">
        <v>1.107208215267488</v>
      </c>
      <c r="K123" s="119">
        <v>1.2302313502972089</v>
      </c>
      <c r="L123" s="119">
        <v>0.10586413667792019</v>
      </c>
      <c r="M123" s="119">
        <v>17.173073496014062</v>
      </c>
      <c r="N123" s="119">
        <v>1.8307678420638997E-2</v>
      </c>
      <c r="O123" s="119">
        <v>0.11208918728132571</v>
      </c>
      <c r="P123" s="119">
        <v>1.9682164177056993E-2</v>
      </c>
      <c r="Q123" s="119">
        <v>9.1105315076536481E-3</v>
      </c>
      <c r="R123" s="119">
        <v>2.0464602274252858E-2</v>
      </c>
      <c r="S123" s="119">
        <v>1.5902951829927393E-2</v>
      </c>
      <c r="T123" s="119">
        <v>9.8561030651266885E-3</v>
      </c>
      <c r="U123" s="119">
        <v>7.3283905542336093E-3</v>
      </c>
      <c r="V123" s="119">
        <v>0.15390439284462579</v>
      </c>
      <c r="W123" s="119">
        <v>0.10885351232719426</v>
      </c>
      <c r="X123" s="119">
        <v>6.3289182856665238E-2</v>
      </c>
      <c r="Y123" s="119">
        <v>0.1740559905618467</v>
      </c>
      <c r="Z123" s="119">
        <v>6.9275103053650713E-2</v>
      </c>
      <c r="AA123" s="119">
        <v>4.6327541135294824E-2</v>
      </c>
      <c r="AB123" s="119">
        <v>0.35294781760745747</v>
      </c>
      <c r="AC123" s="119" t="s">
        <v>381</v>
      </c>
      <c r="AD123" s="119" t="s">
        <v>381</v>
      </c>
      <c r="AE123" s="107"/>
      <c r="AF123" s="106" t="s">
        <v>381</v>
      </c>
      <c r="AG123" s="106" t="s">
        <v>381</v>
      </c>
      <c r="AH123" s="106" t="s">
        <v>381</v>
      </c>
      <c r="AI123" s="106" t="s">
        <v>381</v>
      </c>
      <c r="AJ123" s="106" t="s">
        <v>381</v>
      </c>
      <c r="AK123" s="106">
        <v>399.66439800000001</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9.7181651250367942</v>
      </c>
      <c r="G125" s="119" t="s">
        <v>381</v>
      </c>
      <c r="H125" s="119">
        <v>7.8791892629144478</v>
      </c>
      <c r="I125" s="119">
        <v>5.4181810088546167E-4</v>
      </c>
      <c r="J125" s="119">
        <v>3.5957019422398822E-3</v>
      </c>
      <c r="K125" s="119">
        <v>3.5957019422398822E-3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24271.379519999999</v>
      </c>
      <c r="AL125" s="97" t="s">
        <v>392</v>
      </c>
    </row>
    <row r="126" spans="1:38" s="1" customFormat="1" ht="24.75" customHeight="1" thickBot="1">
      <c r="A126" s="45" t="s">
        <v>117</v>
      </c>
      <c r="B126" s="45" t="s">
        <v>102</v>
      </c>
      <c r="C126" s="73" t="s">
        <v>257</v>
      </c>
      <c r="D126" s="64"/>
      <c r="E126" s="119" t="s">
        <v>381</v>
      </c>
      <c r="F126" s="119">
        <v>0.18676264255488004</v>
      </c>
      <c r="G126" s="119" t="s">
        <v>381</v>
      </c>
      <c r="H126" s="119">
        <v>0.88228761599999994</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3676.1983999999998</v>
      </c>
      <c r="AL126" s="97" t="s">
        <v>403</v>
      </c>
    </row>
    <row r="127" spans="1:38" s="1" customFormat="1" ht="24.75" customHeight="1" thickBot="1">
      <c r="A127" s="45" t="s">
        <v>117</v>
      </c>
      <c r="B127" s="45" t="s">
        <v>103</v>
      </c>
      <c r="C127" s="73" t="s">
        <v>258</v>
      </c>
      <c r="D127" s="64"/>
      <c r="E127" s="119" t="s">
        <v>381</v>
      </c>
      <c r="F127" s="119" t="s">
        <v>381</v>
      </c>
      <c r="G127" s="119" t="s">
        <v>381</v>
      </c>
      <c r="H127" s="119">
        <v>4.3042787296665608E-2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1237419.1535381088</v>
      </c>
      <c r="AL127" s="144" t="s">
        <v>409</v>
      </c>
    </row>
    <row r="128" spans="1:38" s="1" customFormat="1" ht="24.75" customHeight="1" thickBot="1">
      <c r="A128" s="45" t="s">
        <v>117</v>
      </c>
      <c r="B128" s="59" t="s">
        <v>232</v>
      </c>
      <c r="C128" s="74" t="s">
        <v>99</v>
      </c>
      <c r="D128" s="64" t="s">
        <v>97</v>
      </c>
      <c r="E128" s="119">
        <v>0.17345449999999998</v>
      </c>
      <c r="F128" s="119">
        <v>6.9451181799999998E-2</v>
      </c>
      <c r="G128" s="119">
        <v>5.8823700000000007E-2</v>
      </c>
      <c r="H128" s="119">
        <v>4.5249000000000005E-4</v>
      </c>
      <c r="I128" s="119">
        <v>4.6592157664233583E-3</v>
      </c>
      <c r="J128" s="119">
        <v>6.9381800000000004E-3</v>
      </c>
      <c r="K128" s="119">
        <v>7.0797755102040812E-3</v>
      </c>
      <c r="L128" s="119">
        <v>1.6307255182481753E-4</v>
      </c>
      <c r="M128" s="119">
        <v>1.0558100000000001E-2</v>
      </c>
      <c r="N128" s="119">
        <v>0.20362050000000001</v>
      </c>
      <c r="O128" s="119">
        <v>3.7707500000000005E-2</v>
      </c>
      <c r="P128" s="119">
        <v>2.2624500000000002E-2</v>
      </c>
      <c r="Q128" s="119">
        <v>7.5415000000000013E-3</v>
      </c>
      <c r="R128" s="119">
        <v>6.7873500000000003E-2</v>
      </c>
      <c r="S128" s="119">
        <v>0.15083000000000002</v>
      </c>
      <c r="T128" s="119">
        <v>2.4660705000000003</v>
      </c>
      <c r="U128" s="119">
        <v>1.96079E-3</v>
      </c>
      <c r="V128" s="119">
        <v>2.5641100000000005E-3</v>
      </c>
      <c r="W128" s="119">
        <v>7.6378300000000024E-2</v>
      </c>
      <c r="X128" s="119">
        <v>1.33646835443038E-3</v>
      </c>
      <c r="Y128" s="119">
        <v>2.8479504219409289E-3</v>
      </c>
      <c r="Z128" s="119">
        <v>1.5114820675105488E-3</v>
      </c>
      <c r="AA128" s="119">
        <v>1.8455991561181439E-3</v>
      </c>
      <c r="AB128" s="119">
        <v>7.5415000000000013E-3</v>
      </c>
      <c r="AC128" s="119">
        <v>0.15083000000000002</v>
      </c>
      <c r="AD128" s="119">
        <v>0.7541500000000001</v>
      </c>
      <c r="AE128" s="107"/>
      <c r="AF128" s="106" t="s">
        <v>381</v>
      </c>
      <c r="AG128" s="106" t="s">
        <v>381</v>
      </c>
      <c r="AH128" s="106" t="s">
        <v>381</v>
      </c>
      <c r="AI128" s="106" t="s">
        <v>381</v>
      </c>
      <c r="AJ128" s="106" t="s">
        <v>381</v>
      </c>
      <c r="AK128" s="106">
        <v>150.83000000000001</v>
      </c>
      <c r="AL128" s="97" t="s">
        <v>385</v>
      </c>
    </row>
    <row r="129" spans="1:67" s="1" customFormat="1" ht="24.75" customHeight="1" thickBot="1">
      <c r="A129" s="45" t="s">
        <v>117</v>
      </c>
      <c r="B129" s="59" t="s">
        <v>329</v>
      </c>
      <c r="C129" s="65" t="s">
        <v>98</v>
      </c>
      <c r="D129" s="64" t="s">
        <v>97</v>
      </c>
      <c r="E129" s="119">
        <v>0.239508</v>
      </c>
      <c r="F129" s="119">
        <v>0.88617960000000007</v>
      </c>
      <c r="G129" s="119">
        <v>0.15328512</v>
      </c>
      <c r="H129" s="119" t="s">
        <v>381</v>
      </c>
      <c r="I129" s="119">
        <v>1.6423405714285712E-2</v>
      </c>
      <c r="J129" s="119">
        <v>2.8740960000000003E-2</v>
      </c>
      <c r="K129" s="119">
        <v>2.9327510204081635E-2</v>
      </c>
      <c r="L129" s="119">
        <v>5.7481920000000014E-4</v>
      </c>
      <c r="M129" s="119">
        <v>6.7062240000000009E-2</v>
      </c>
      <c r="N129" s="119">
        <v>2.8740960000000002</v>
      </c>
      <c r="O129" s="119">
        <v>9.5803200000000005E-2</v>
      </c>
      <c r="P129" s="119">
        <v>9.5803200000000005E-2</v>
      </c>
      <c r="Q129" s="119">
        <v>1.4370480000000001E-2</v>
      </c>
      <c r="R129" s="119">
        <v>0.19160640000000001</v>
      </c>
      <c r="S129" s="119">
        <v>0.14370479999999999</v>
      </c>
      <c r="T129" s="119">
        <v>9.5803200000000005E-2</v>
      </c>
      <c r="U129" s="119">
        <v>7.1852400000000001E-4</v>
      </c>
      <c r="V129" s="119">
        <v>1.5089003999999999</v>
      </c>
      <c r="W129" s="119">
        <v>9.4782900000000003E-2</v>
      </c>
      <c r="X129" s="119">
        <v>2.2725410232558141E-2</v>
      </c>
      <c r="Y129" s="119">
        <v>3.1191739534883727E-3</v>
      </c>
      <c r="Z129" s="119">
        <v>2.7181373023255812E-2</v>
      </c>
      <c r="AA129" s="119">
        <v>4.4559627906976748E-3</v>
      </c>
      <c r="AB129" s="119">
        <v>5.7481920000000006E-2</v>
      </c>
      <c r="AC129" s="119">
        <v>1.1975400000000001E-2</v>
      </c>
      <c r="AD129" s="119">
        <v>0.59877000000000002</v>
      </c>
      <c r="AE129" s="107"/>
      <c r="AF129" s="106" t="s">
        <v>381</v>
      </c>
      <c r="AG129" s="106" t="s">
        <v>381</v>
      </c>
      <c r="AH129" s="106" t="s">
        <v>381</v>
      </c>
      <c r="AI129" s="106" t="s">
        <v>381</v>
      </c>
      <c r="AJ129" s="106" t="s">
        <v>381</v>
      </c>
      <c r="AK129" s="106">
        <v>119.754</v>
      </c>
      <c r="AL129" s="97" t="s">
        <v>386</v>
      </c>
    </row>
    <row r="130" spans="1:67" s="1" customFormat="1" ht="24.75" customHeight="1" thickBot="1">
      <c r="A130" s="45" t="s">
        <v>117</v>
      </c>
      <c r="B130" s="59" t="s">
        <v>330</v>
      </c>
      <c r="C130" s="84" t="s">
        <v>331</v>
      </c>
      <c r="D130" s="64" t="s">
        <v>97</v>
      </c>
      <c r="E130" s="119">
        <v>4.4799999999999999E-4</v>
      </c>
      <c r="F130" s="119">
        <v>1.6576000000000002E-3</v>
      </c>
      <c r="G130" s="119">
        <v>2.8672000000000002E-4</v>
      </c>
      <c r="H130" s="119" t="s">
        <v>381</v>
      </c>
      <c r="I130" s="119">
        <v>3.0719999999999997E-5</v>
      </c>
      <c r="J130" s="119">
        <v>5.3759999999999994E-5</v>
      </c>
      <c r="K130" s="119">
        <v>5.4857142857142857E-5</v>
      </c>
      <c r="L130" s="119">
        <v>1.0752000000000001E-6</v>
      </c>
      <c r="M130" s="119">
        <v>1.689408E-5</v>
      </c>
      <c r="N130" s="119">
        <v>5.3760000000000006E-3</v>
      </c>
      <c r="O130" s="119">
        <v>1.7920000000000002E-4</v>
      </c>
      <c r="P130" s="119">
        <v>1.7920000000000002E-4</v>
      </c>
      <c r="Q130" s="119">
        <v>2.688E-5</v>
      </c>
      <c r="R130" s="119">
        <v>3.5840000000000004E-4</v>
      </c>
      <c r="S130" s="119">
        <v>2.6879999999999997E-4</v>
      </c>
      <c r="T130" s="119">
        <v>1.7920000000000002E-4</v>
      </c>
      <c r="U130" s="119">
        <v>1.3440000000000002E-6</v>
      </c>
      <c r="V130" s="119">
        <v>2.8224000000000001E-3</v>
      </c>
      <c r="W130" s="119">
        <v>1.7920000000000002E-4</v>
      </c>
      <c r="X130" s="119">
        <v>4.2507906976744181E-5</v>
      </c>
      <c r="Y130" s="119">
        <v>5.8344186046511631E-6</v>
      </c>
      <c r="Z130" s="119">
        <v>5.0842790697674415E-5</v>
      </c>
      <c r="AA130" s="119">
        <v>8.3348837209302317E-6</v>
      </c>
      <c r="AB130" s="119">
        <v>1.0752E-4</v>
      </c>
      <c r="AC130" s="119" t="s">
        <v>381</v>
      </c>
      <c r="AD130" s="119" t="s">
        <v>381</v>
      </c>
      <c r="AE130" s="107"/>
      <c r="AF130" s="106" t="s">
        <v>381</v>
      </c>
      <c r="AG130" s="106" t="s">
        <v>381</v>
      </c>
      <c r="AH130" s="106" t="s">
        <v>381</v>
      </c>
      <c r="AI130" s="106" t="s">
        <v>381</v>
      </c>
      <c r="AJ130" s="106" t="s">
        <v>381</v>
      </c>
      <c r="AK130" s="106">
        <v>0.224</v>
      </c>
      <c r="AL130" s="97" t="s">
        <v>386</v>
      </c>
    </row>
    <row r="131" spans="1:67" s="1" customFormat="1" ht="24.75" customHeight="1" thickBot="1">
      <c r="A131" s="45" t="s">
        <v>117</v>
      </c>
      <c r="B131" s="59" t="s">
        <v>332</v>
      </c>
      <c r="C131" s="65" t="s">
        <v>148</v>
      </c>
      <c r="D131" s="64" t="s">
        <v>97</v>
      </c>
      <c r="E131" s="119">
        <v>1.8669486696E-2</v>
      </c>
      <c r="F131" s="119">
        <v>2.1650299999999997E-2</v>
      </c>
      <c r="G131" s="119">
        <v>8.0229826000000016E-4</v>
      </c>
      <c r="H131" s="119" t="s">
        <v>381</v>
      </c>
      <c r="I131" s="119">
        <v>7.9413300400000013E-4</v>
      </c>
      <c r="J131" s="119">
        <v>7.9413300400000013E-4</v>
      </c>
      <c r="K131" s="119">
        <v>8.1033980000000004E-4</v>
      </c>
      <c r="L131" s="119">
        <v>2.7794655140000005E-5</v>
      </c>
      <c r="M131" s="119">
        <v>2.3326651799999995E-3</v>
      </c>
      <c r="N131" s="119">
        <v>7.6085340000000006E-4</v>
      </c>
      <c r="O131" s="119">
        <v>3.4887912000000001E-5</v>
      </c>
      <c r="P131" s="119">
        <v>1.1394243599999999E-3</v>
      </c>
      <c r="Q131" s="119">
        <v>1.2990179999999998E-4</v>
      </c>
      <c r="R131" s="119">
        <v>3.6125071999999997E-4</v>
      </c>
      <c r="S131" s="119">
        <v>1.7443955999999997E-2</v>
      </c>
      <c r="T131" s="119">
        <v>7.7446215999999986E-4</v>
      </c>
      <c r="U131" s="119">
        <v>1.1555074399999996E-3</v>
      </c>
      <c r="V131" s="119" t="s">
        <v>381</v>
      </c>
      <c r="W131" s="119">
        <v>2.3673099999999999E-2</v>
      </c>
      <c r="X131" s="119">
        <v>1.7272911437209302E-6</v>
      </c>
      <c r="Y131" s="119">
        <v>2.3707917658914734E-7</v>
      </c>
      <c r="Z131" s="119">
        <v>2.0659756817054264E-6</v>
      </c>
      <c r="AA131" s="119">
        <v>3.3868453798449613E-7</v>
      </c>
      <c r="AB131" s="119">
        <v>4.3690305400000003E-6</v>
      </c>
      <c r="AC131" s="119">
        <v>0.58765099999999992</v>
      </c>
      <c r="AD131" s="119">
        <v>0.61858000000000002</v>
      </c>
      <c r="AE131" s="107"/>
      <c r="AF131" s="106" t="s">
        <v>381</v>
      </c>
      <c r="AG131" s="106" t="s">
        <v>381</v>
      </c>
      <c r="AH131" s="106" t="s">
        <v>381</v>
      </c>
      <c r="AI131" s="106" t="s">
        <v>381</v>
      </c>
      <c r="AJ131" s="106" t="s">
        <v>381</v>
      </c>
      <c r="AK131" s="106">
        <v>30.928999999999998</v>
      </c>
      <c r="AL131" s="97" t="s">
        <v>386</v>
      </c>
    </row>
    <row r="132" spans="1:67" s="1" customFormat="1" ht="24.75" customHeight="1" thickBot="1">
      <c r="A132" s="45" t="s">
        <v>117</v>
      </c>
      <c r="B132" s="59" t="s">
        <v>333</v>
      </c>
      <c r="C132" s="65" t="s">
        <v>104</v>
      </c>
      <c r="D132" s="64" t="s">
        <v>97</v>
      </c>
      <c r="E132" s="119">
        <v>6.4739999999999992E-2</v>
      </c>
      <c r="F132" s="119">
        <v>5.4200327999999994E-3</v>
      </c>
      <c r="G132" s="119">
        <v>3.8844000000000004E-2</v>
      </c>
      <c r="H132" s="119" t="s">
        <v>381</v>
      </c>
      <c r="I132" s="119">
        <v>2.2196571428571422E-3</v>
      </c>
      <c r="J132" s="119">
        <v>3.8843999999999997E-3</v>
      </c>
      <c r="K132" s="119">
        <v>3.9636734693877552E-3</v>
      </c>
      <c r="L132" s="119">
        <v>7.7688000000000006E-5</v>
      </c>
      <c r="M132" s="119">
        <v>1.2947999999999999E-2</v>
      </c>
      <c r="N132" s="119">
        <v>6.4739999999999992E-2</v>
      </c>
      <c r="O132" s="119">
        <v>2.5895999999999999E-2</v>
      </c>
      <c r="P132" s="119">
        <v>2.5895999999999999E-2</v>
      </c>
      <c r="Q132" s="119">
        <v>1.0789999999999999E-2</v>
      </c>
      <c r="R132" s="119">
        <v>6.4739999999999992E-2</v>
      </c>
      <c r="S132" s="119">
        <v>0.21579999999999999</v>
      </c>
      <c r="T132" s="119">
        <v>6.4739999999999992E-2</v>
      </c>
      <c r="U132" s="119" t="s">
        <v>381</v>
      </c>
      <c r="V132" s="119">
        <v>0.21579999999999999</v>
      </c>
      <c r="W132" s="119">
        <v>1.2947999999999999E-2</v>
      </c>
      <c r="X132" s="119">
        <v>5.118976744186046E-3</v>
      </c>
      <c r="Y132" s="119">
        <v>7.026046511627908E-4</v>
      </c>
      <c r="Z132" s="119">
        <v>6.1226976744186042E-3</v>
      </c>
      <c r="AA132" s="119">
        <v>1.0037209302325581E-3</v>
      </c>
      <c r="AB132" s="119">
        <v>1.2947999999999999E-2</v>
      </c>
      <c r="AC132" s="119">
        <v>10.79</v>
      </c>
      <c r="AD132" s="119">
        <v>0.1079</v>
      </c>
      <c r="AE132" s="107"/>
      <c r="AF132" s="106" t="s">
        <v>381</v>
      </c>
      <c r="AG132" s="106" t="s">
        <v>381</v>
      </c>
      <c r="AH132" s="106" t="s">
        <v>381</v>
      </c>
      <c r="AI132" s="106" t="s">
        <v>381</v>
      </c>
      <c r="AJ132" s="106" t="s">
        <v>381</v>
      </c>
      <c r="AK132" s="106">
        <v>21.58</v>
      </c>
      <c r="AL132" s="97" t="s">
        <v>386</v>
      </c>
    </row>
    <row r="133" spans="1:67" s="1" customFormat="1" ht="24.75" customHeight="1" thickBot="1">
      <c r="A133" s="45" t="s">
        <v>117</v>
      </c>
      <c r="B133" s="59" t="s">
        <v>334</v>
      </c>
      <c r="C133" s="65" t="s">
        <v>94</v>
      </c>
      <c r="D133" s="64" t="s">
        <v>97</v>
      </c>
      <c r="E133" s="119">
        <v>3.1756037499999994E-2</v>
      </c>
      <c r="F133" s="119">
        <v>5.0039816666666657E-4</v>
      </c>
      <c r="G133" s="119">
        <v>4.3496148333333328E-3</v>
      </c>
      <c r="H133" s="119" t="s">
        <v>381</v>
      </c>
      <c r="I133" s="119">
        <v>1.4842579466666668E-3</v>
      </c>
      <c r="J133" s="119">
        <v>1.4842579466666668E-3</v>
      </c>
      <c r="K133" s="119">
        <v>1.5145489251700681E-3</v>
      </c>
      <c r="L133" s="119" t="s">
        <v>381</v>
      </c>
      <c r="M133" s="119">
        <v>5.3889033333333336E-3</v>
      </c>
      <c r="N133" s="119">
        <v>1.1559197649999998E-3</v>
      </c>
      <c r="O133" s="119">
        <v>1.9361559833333333E-4</v>
      </c>
      <c r="P133" s="119">
        <v>5.7353328333333328E-2</v>
      </c>
      <c r="Q133" s="119">
        <v>5.2387838833333335E-4</v>
      </c>
      <c r="R133" s="119">
        <v>5.2195377999999994E-4</v>
      </c>
      <c r="S133" s="119">
        <v>4.7845763166666668E-4</v>
      </c>
      <c r="T133" s="119">
        <v>6.6706924833333312E-4</v>
      </c>
      <c r="U133" s="119">
        <v>7.6137505666666659E-4</v>
      </c>
      <c r="V133" s="119">
        <v>1.7789154825E-2</v>
      </c>
      <c r="W133" s="119">
        <v>1.2394477666666666E-3</v>
      </c>
      <c r="X133" s="119">
        <v>1.4973452833333332E-6</v>
      </c>
      <c r="Y133" s="119">
        <v>2.6347888083333331E-6</v>
      </c>
      <c r="Z133" s="119">
        <v>1.2271302733333332E-6</v>
      </c>
      <c r="AA133" s="119">
        <v>1.4230554016666665E-6</v>
      </c>
      <c r="AB133" s="119">
        <v>6.7823197666666659E-6</v>
      </c>
      <c r="AC133" s="119">
        <v>5.7738249999999998E-3</v>
      </c>
      <c r="AD133" s="119">
        <v>1.5781788333333331E-2</v>
      </c>
      <c r="AE133" s="107"/>
      <c r="AF133" s="106" t="s">
        <v>381</v>
      </c>
      <c r="AG133" s="106" t="s">
        <v>381</v>
      </c>
      <c r="AH133" s="106" t="s">
        <v>381</v>
      </c>
      <c r="AI133" s="106" t="s">
        <v>381</v>
      </c>
      <c r="AJ133" s="106" t="s">
        <v>381</v>
      </c>
      <c r="AK133" s="129">
        <v>42909</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1.7972530486321725</v>
      </c>
      <c r="F135" s="119">
        <v>1.0285797482195007</v>
      </c>
      <c r="G135" s="119">
        <v>7.9079134139815502E-2</v>
      </c>
      <c r="H135" s="119" t="s">
        <v>381</v>
      </c>
      <c r="I135" s="119">
        <v>4.0100241534376293</v>
      </c>
      <c r="J135" s="119">
        <v>4.2273842088120057</v>
      </c>
      <c r="K135" s="119">
        <v>4.6970935653466723</v>
      </c>
      <c r="L135" s="119">
        <v>0.85405464871000736</v>
      </c>
      <c r="M135" s="119">
        <v>66.138912189663785</v>
      </c>
      <c r="N135" s="119">
        <v>0.16533033186628582</v>
      </c>
      <c r="O135" s="119">
        <v>0.30533466186192099</v>
      </c>
      <c r="P135" s="119">
        <v>5.3839024656930204E-2</v>
      </c>
      <c r="Q135" s="119">
        <v>3.9045590734237572E-2</v>
      </c>
      <c r="R135" s="119">
        <v>6.6589468086903761E-2</v>
      </c>
      <c r="S135" s="119">
        <v>7.1902294335968273E-2</v>
      </c>
      <c r="T135" s="119">
        <v>2.9075664574154367E-2</v>
      </c>
      <c r="U135" s="119">
        <v>2.9367456699533692E-2</v>
      </c>
      <c r="V135" s="119">
        <v>3.5393787906850647</v>
      </c>
      <c r="W135" s="119">
        <v>7.189012194528682</v>
      </c>
      <c r="X135" s="119">
        <v>0.18542877008175387</v>
      </c>
      <c r="Y135" s="119">
        <v>0.50851812520184803</v>
      </c>
      <c r="Z135" s="119">
        <v>0.20040939263136809</v>
      </c>
      <c r="AA135" s="119">
        <v>0.1264182243775378</v>
      </c>
      <c r="AB135" s="119">
        <v>1.0207745122925078</v>
      </c>
      <c r="AC135" s="119" t="s">
        <v>381</v>
      </c>
      <c r="AD135" s="119" t="s">
        <v>381</v>
      </c>
      <c r="AE135" s="107"/>
      <c r="AF135" s="106" t="s">
        <v>381</v>
      </c>
      <c r="AG135" s="106" t="s">
        <v>381</v>
      </c>
      <c r="AH135" s="106" t="s">
        <v>381</v>
      </c>
      <c r="AI135" s="106" t="s">
        <v>381</v>
      </c>
      <c r="AJ135" s="106" t="s">
        <v>381</v>
      </c>
      <c r="AK135" s="129">
        <v>836.24369773943135</v>
      </c>
      <c r="AL135" s="97" t="s">
        <v>404</v>
      </c>
    </row>
    <row r="136" spans="1:67" s="1" customFormat="1" ht="24.75" customHeight="1" thickBot="1">
      <c r="A136" s="45" t="s">
        <v>117</v>
      </c>
      <c r="B136" s="45" t="s">
        <v>105</v>
      </c>
      <c r="C136" s="73" t="s">
        <v>107</v>
      </c>
      <c r="D136" s="64"/>
      <c r="E136" s="119" t="s">
        <v>381</v>
      </c>
      <c r="F136" s="119">
        <v>9.1933016828613573E-2</v>
      </c>
      <c r="G136" s="119" t="s">
        <v>381</v>
      </c>
      <c r="H136" s="119">
        <v>3.661033622839573</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1968.9886497050886</v>
      </c>
      <c r="AL136" s="97" t="s">
        <v>388</v>
      </c>
    </row>
    <row r="137" spans="1:67" s="1" customFormat="1" ht="24.75" customHeight="1" thickBot="1">
      <c r="A137" s="45" t="s">
        <v>117</v>
      </c>
      <c r="B137" s="45" t="s">
        <v>106</v>
      </c>
      <c r="C137" s="73" t="s">
        <v>108</v>
      </c>
      <c r="D137" s="64"/>
      <c r="E137" s="119" t="s">
        <v>381</v>
      </c>
      <c r="F137" s="119">
        <v>1.2859033588441803E-2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241.64574891000112</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3.0563800997746209</v>
      </c>
      <c r="J139" s="119">
        <v>3.0563800997746209</v>
      </c>
      <c r="K139" s="119">
        <v>3.0563800997746209</v>
      </c>
      <c r="L139" s="119">
        <v>0.56543031845830483</v>
      </c>
      <c r="M139" s="119" t="s">
        <v>398</v>
      </c>
      <c r="N139" s="119">
        <v>1.7694674253501991E-2</v>
      </c>
      <c r="O139" s="119">
        <v>8.7942373941404424E-3</v>
      </c>
      <c r="P139" s="119">
        <v>1.7694674253501991E-2</v>
      </c>
      <c r="Q139" s="119" t="s">
        <v>398</v>
      </c>
      <c r="R139" s="119" t="s">
        <v>398</v>
      </c>
      <c r="S139" s="119" t="s">
        <v>398</v>
      </c>
      <c r="T139" s="119" t="s">
        <v>398</v>
      </c>
      <c r="U139" s="119" t="s">
        <v>398</v>
      </c>
      <c r="V139" s="119" t="s">
        <v>398</v>
      </c>
      <c r="W139" s="119">
        <v>31.294928748833822</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56993.27</v>
      </c>
      <c r="AL139" s="97" t="s">
        <v>412</v>
      </c>
    </row>
    <row r="140" spans="1:67" s="1" customFormat="1" ht="24.75" customHeight="1" thickBot="1">
      <c r="A140" s="45" t="s">
        <v>118</v>
      </c>
      <c r="B140" s="47" t="s">
        <v>235</v>
      </c>
      <c r="C140" s="73" t="s">
        <v>284</v>
      </c>
      <c r="D140" s="64"/>
      <c r="E140" s="119" t="s">
        <v>381</v>
      </c>
      <c r="F140" s="119" t="s">
        <v>381</v>
      </c>
      <c r="G140" s="119" t="s">
        <v>381</v>
      </c>
      <c r="H140" s="119">
        <v>10.034606997723193</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20605964.55225081</v>
      </c>
      <c r="AL140" s="97" t="s">
        <v>450</v>
      </c>
    </row>
    <row r="141" spans="1:67" s="7" customFormat="1" ht="23.75" customHeight="1" thickBot="1">
      <c r="A141" s="36"/>
      <c r="B141" s="85" t="s">
        <v>19</v>
      </c>
      <c r="C141" s="158" t="s">
        <v>432</v>
      </c>
      <c r="D141" s="36"/>
      <c r="E141" s="134">
        <v>1476.0879862992567</v>
      </c>
      <c r="F141" s="134">
        <v>1599.675495784127</v>
      </c>
      <c r="G141" s="134">
        <v>704.77259893199562</v>
      </c>
      <c r="H141" s="134">
        <v>518.01867405326527</v>
      </c>
      <c r="I141" s="134">
        <v>196.92837628696205</v>
      </c>
      <c r="J141" s="134">
        <v>292.38877736515695</v>
      </c>
      <c r="K141" s="134">
        <v>433.46376295725327</v>
      </c>
      <c r="L141" s="134">
        <v>40.988423448635999</v>
      </c>
      <c r="M141" s="134">
        <v>4514.9321249746945</v>
      </c>
      <c r="N141" s="134">
        <v>722.94870243224204</v>
      </c>
      <c r="O141" s="134">
        <v>9.9598139429113157</v>
      </c>
      <c r="P141" s="134">
        <v>14.458406023171255</v>
      </c>
      <c r="Q141" s="134">
        <v>39.604895298443623</v>
      </c>
      <c r="R141" s="134">
        <v>56.099954679686526</v>
      </c>
      <c r="S141" s="134">
        <v>481.0710425046056</v>
      </c>
      <c r="T141" s="134">
        <v>110.95739652574686</v>
      </c>
      <c r="U141" s="134">
        <v>8.5711250553545106</v>
      </c>
      <c r="V141" s="134">
        <v>928.52708449619399</v>
      </c>
      <c r="W141" s="134">
        <v>349.48243411979291</v>
      </c>
      <c r="X141" s="134">
        <v>11.417061356190207</v>
      </c>
      <c r="Y141" s="134">
        <v>14.400375348070909</v>
      </c>
      <c r="Z141" s="134">
        <v>6.9174253903096838</v>
      </c>
      <c r="AA141" s="134">
        <v>7.9116742419865442</v>
      </c>
      <c r="AB141" s="134">
        <v>56.876131057567633</v>
      </c>
      <c r="AC141" s="134">
        <v>47.414038639382355</v>
      </c>
      <c r="AD141" s="134">
        <v>158.00171985498085</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1476.0879862992567</v>
      </c>
      <c r="F152" s="131">
        <f t="shared" ref="F152:AD152" si="0">SUM(F$141, F$151, IF(AND(ISNUMBER(SEARCH($B$4,"AT|BE|CH|GB|IE|LT|LU|NL")),SUM(F$143:F$149)&gt;0),SUM(F$143:F$149)-SUM(F$27:F$33),0))</f>
        <v>1599.675495784127</v>
      </c>
      <c r="G152" s="131">
        <f t="shared" si="0"/>
        <v>704.77259893199562</v>
      </c>
      <c r="H152" s="131">
        <f t="shared" si="0"/>
        <v>518.01867405326527</v>
      </c>
      <c r="I152" s="131">
        <f t="shared" si="0"/>
        <v>196.92837628696205</v>
      </c>
      <c r="J152" s="131">
        <f t="shared" si="0"/>
        <v>292.38877736515695</v>
      </c>
      <c r="K152" s="131">
        <f t="shared" si="0"/>
        <v>433.46376295725327</v>
      </c>
      <c r="L152" s="131">
        <f t="shared" si="0"/>
        <v>40.988423448635999</v>
      </c>
      <c r="M152" s="131">
        <f t="shared" si="0"/>
        <v>4514.9321249746945</v>
      </c>
      <c r="N152" s="131">
        <f t="shared" si="0"/>
        <v>722.94870243224204</v>
      </c>
      <c r="O152" s="131">
        <f t="shared" si="0"/>
        <v>9.9598139429113157</v>
      </c>
      <c r="P152" s="131">
        <f t="shared" si="0"/>
        <v>14.458406023171255</v>
      </c>
      <c r="Q152" s="131">
        <f t="shared" si="0"/>
        <v>39.604895298443623</v>
      </c>
      <c r="R152" s="131">
        <f t="shared" si="0"/>
        <v>56.099954679686526</v>
      </c>
      <c r="S152" s="131">
        <f t="shared" si="0"/>
        <v>481.0710425046056</v>
      </c>
      <c r="T152" s="131">
        <f t="shared" si="0"/>
        <v>110.95739652574686</v>
      </c>
      <c r="U152" s="131">
        <f t="shared" si="0"/>
        <v>8.5711250553545106</v>
      </c>
      <c r="V152" s="131">
        <f t="shared" si="0"/>
        <v>928.52708449619399</v>
      </c>
      <c r="W152" s="131">
        <f t="shared" si="0"/>
        <v>349.48243411979291</v>
      </c>
      <c r="X152" s="131">
        <f t="shared" si="0"/>
        <v>11.417061356190207</v>
      </c>
      <c r="Y152" s="131">
        <f t="shared" si="0"/>
        <v>14.400375348070909</v>
      </c>
      <c r="Z152" s="131">
        <f t="shared" si="0"/>
        <v>6.9174253903096838</v>
      </c>
      <c r="AA152" s="131">
        <f t="shared" si="0"/>
        <v>7.9116742419865442</v>
      </c>
      <c r="AB152" s="131">
        <f t="shared" si="0"/>
        <v>56.876131057567633</v>
      </c>
      <c r="AC152" s="131">
        <f t="shared" si="0"/>
        <v>47.414038639382355</v>
      </c>
      <c r="AD152" s="131">
        <f t="shared" si="0"/>
        <v>158.00171985498085</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1476.0879862992567</v>
      </c>
      <c r="F154" s="131">
        <f>SUM(F$141, F$153, -1 * IF(OR($B$6=2005,$B$6&gt;=2020),SUM(F$99:F$122),0), IF(AND(ISNUMBER(SEARCH($B$4,"AT|BE|CH|GB|IE|LT|LU|NL")),SUM(F$143:F$149)&gt;0),SUM(F$143:F$149)-SUM(F$27:F$33),0))</f>
        <v>1599.675495784127</v>
      </c>
      <c r="G154" s="131">
        <f>SUM(G$141, G$153, IF(AND(ISNUMBER(SEARCH($B$4,"AT|BE|CH|GB|IE|LT|LU|NL")),SUM(G$143:G$149)&gt;0),SUM(G$143:G$149)-SUM(G$27:G$33),0))</f>
        <v>704.77259893199562</v>
      </c>
      <c r="H154" s="131">
        <f>SUM(H$141, H$153, IF(AND(ISNUMBER(SEARCH($B$4,"AT|BE|CH|GB|IE|LT|LU|NL")),SUM(H$143:H$149)&gt;0),SUM(H$143:H$149)-SUM(H$27:H$33),0))</f>
        <v>518.01867405326527</v>
      </c>
      <c r="I154" s="131">
        <f t="shared" ref="I154:AD154" si="1">SUM(I$141, I$153, IF(AND(ISNUMBER(SEARCH($B$4,"AT|BE|CH|GB|IE|LT|LU|NL")),SUM(I$143:I$149)&gt;0),SUM(I$143:I$149)-SUM(I$27:I$33),0))</f>
        <v>196.92837628696205</v>
      </c>
      <c r="J154" s="131">
        <f t="shared" si="1"/>
        <v>292.38877736515695</v>
      </c>
      <c r="K154" s="131">
        <f t="shared" si="1"/>
        <v>433.46376295725327</v>
      </c>
      <c r="L154" s="131">
        <f t="shared" si="1"/>
        <v>40.988423448635999</v>
      </c>
      <c r="M154" s="131">
        <f t="shared" si="1"/>
        <v>4514.9321249746945</v>
      </c>
      <c r="N154" s="131">
        <f t="shared" si="1"/>
        <v>722.94870243224204</v>
      </c>
      <c r="O154" s="131">
        <f t="shared" si="1"/>
        <v>9.9598139429113157</v>
      </c>
      <c r="P154" s="131">
        <f t="shared" si="1"/>
        <v>14.458406023171255</v>
      </c>
      <c r="Q154" s="131">
        <f t="shared" si="1"/>
        <v>39.604895298443623</v>
      </c>
      <c r="R154" s="131">
        <f t="shared" si="1"/>
        <v>56.099954679686526</v>
      </c>
      <c r="S154" s="131">
        <f t="shared" si="1"/>
        <v>481.0710425046056</v>
      </c>
      <c r="T154" s="131">
        <f t="shared" si="1"/>
        <v>110.95739652574686</v>
      </c>
      <c r="U154" s="131">
        <f t="shared" si="1"/>
        <v>8.5711250553545106</v>
      </c>
      <c r="V154" s="131">
        <f t="shared" si="1"/>
        <v>928.52708449619399</v>
      </c>
      <c r="W154" s="131">
        <f t="shared" si="1"/>
        <v>349.48243411979291</v>
      </c>
      <c r="X154" s="131">
        <f t="shared" si="1"/>
        <v>11.417061356190207</v>
      </c>
      <c r="Y154" s="131">
        <f t="shared" si="1"/>
        <v>14.400375348070909</v>
      </c>
      <c r="Z154" s="131">
        <f t="shared" si="1"/>
        <v>6.9174253903096838</v>
      </c>
      <c r="AA154" s="131">
        <f t="shared" si="1"/>
        <v>7.9116742419865442</v>
      </c>
      <c r="AB154" s="131">
        <f t="shared" si="1"/>
        <v>56.876131057567633</v>
      </c>
      <c r="AC154" s="131">
        <f t="shared" si="1"/>
        <v>47.414038639382355</v>
      </c>
      <c r="AD154" s="131">
        <f t="shared" si="1"/>
        <v>158.00171985498085</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38.095291629894284</v>
      </c>
      <c r="F157" s="127">
        <v>0.56905836357939632</v>
      </c>
      <c r="G157" s="127">
        <v>2.5388981141029752</v>
      </c>
      <c r="H157" s="127" t="s">
        <v>381</v>
      </c>
      <c r="I157" s="127">
        <v>0.71898075600119926</v>
      </c>
      <c r="J157" s="127">
        <v>0.71898075600119926</v>
      </c>
      <c r="K157" s="127">
        <v>0.73365383265428485</v>
      </c>
      <c r="L157" s="127">
        <v>0.34511144532057564</v>
      </c>
      <c r="M157" s="127">
        <v>4.5462115648375132</v>
      </c>
      <c r="N157" s="127">
        <v>4.489686128576615</v>
      </c>
      <c r="O157" s="127">
        <v>1.4015152898903022E-3</v>
      </c>
      <c r="P157" s="127" t="s">
        <v>381</v>
      </c>
      <c r="Q157" s="127" t="s">
        <v>381</v>
      </c>
      <c r="R157" s="127">
        <v>1.2796945397857992E-3</v>
      </c>
      <c r="S157" s="127">
        <v>1.7455945187216625E-2</v>
      </c>
      <c r="T157" s="127">
        <v>4.2041058696709061E-3</v>
      </c>
      <c r="U157" s="127">
        <v>4.2048648696709053E-2</v>
      </c>
      <c r="V157" s="127">
        <v>8.3904306105732407E-2</v>
      </c>
      <c r="W157" s="127" t="s">
        <v>381</v>
      </c>
      <c r="X157" s="114" t="s">
        <v>394</v>
      </c>
      <c r="Y157" s="114" t="s">
        <v>394</v>
      </c>
      <c r="Z157" s="114" t="s">
        <v>394</v>
      </c>
      <c r="AA157" s="114" t="s">
        <v>394</v>
      </c>
      <c r="AB157" s="127">
        <v>5.4765236357939623E-4</v>
      </c>
      <c r="AC157" s="127" t="s">
        <v>381</v>
      </c>
      <c r="AD157" s="127" t="s">
        <v>381</v>
      </c>
      <c r="AE157" s="115"/>
      <c r="AF157" s="130">
        <v>98742.075639357019</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8.7568471852022896</v>
      </c>
      <c r="F158" s="127">
        <v>0.17229652284277694</v>
      </c>
      <c r="G158" s="127">
        <v>0.61846569165033671</v>
      </c>
      <c r="H158" s="127" t="s">
        <v>381</v>
      </c>
      <c r="I158" s="127">
        <v>0.11295912538735195</v>
      </c>
      <c r="J158" s="127">
        <v>0.11295912538735195</v>
      </c>
      <c r="K158" s="127">
        <v>0.11526441366056321</v>
      </c>
      <c r="L158" s="127">
        <v>5.4219697745928927E-2</v>
      </c>
      <c r="M158" s="127">
        <v>2.3292727874872328</v>
      </c>
      <c r="N158" s="127">
        <v>1.0190542238413434</v>
      </c>
      <c r="O158" s="127">
        <v>3.1824630864177799E-4</v>
      </c>
      <c r="P158" s="127" t="s">
        <v>381</v>
      </c>
      <c r="Q158" s="127" t="s">
        <v>381</v>
      </c>
      <c r="R158" s="127">
        <v>2.9113570431339936E-4</v>
      </c>
      <c r="S158" s="127">
        <v>3.9850376187518756E-3</v>
      </c>
      <c r="T158" s="127">
        <v>9.5517892592533401E-4</v>
      </c>
      <c r="U158" s="127">
        <v>9.544199259253339E-3</v>
      </c>
      <c r="V158" s="127">
        <v>1.9057820798383248E-2</v>
      </c>
      <c r="W158" s="127" t="s">
        <v>381</v>
      </c>
      <c r="X158" s="114" t="s">
        <v>394</v>
      </c>
      <c r="Y158" s="114" t="s">
        <v>394</v>
      </c>
      <c r="Z158" s="114" t="s">
        <v>394</v>
      </c>
      <c r="AA158" s="114" t="s">
        <v>394</v>
      </c>
      <c r="AB158" s="127">
        <v>1.9370252284277691E-4</v>
      </c>
      <c r="AC158" s="127" t="s">
        <v>381</v>
      </c>
      <c r="AD158" s="127" t="s">
        <v>381</v>
      </c>
      <c r="AE158" s="115"/>
      <c r="AF158" s="130">
        <v>26929.199471216951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86.082662594747646</v>
      </c>
      <c r="F159" s="127">
        <v>3.3943834924158618</v>
      </c>
      <c r="G159" s="127">
        <v>83.573599562170884</v>
      </c>
      <c r="H159" s="127">
        <v>9.7298366020377117E-3</v>
      </c>
      <c r="I159" s="127">
        <v>10.210231438167506</v>
      </c>
      <c r="J159" s="127">
        <v>10.214622815852618</v>
      </c>
      <c r="K159" s="127">
        <v>10.42308450597206</v>
      </c>
      <c r="L159" s="127">
        <v>1.2450013450871167</v>
      </c>
      <c r="M159" s="127">
        <v>10.451265946385057</v>
      </c>
      <c r="N159" s="127">
        <v>0.28479793355689353</v>
      </c>
      <c r="O159" s="127">
        <v>1.7296190449468684E-2</v>
      </c>
      <c r="P159" s="127" t="s">
        <v>381</v>
      </c>
      <c r="Q159" s="127">
        <v>0.13614144029123554</v>
      </c>
      <c r="R159" s="127">
        <v>8.0536291195825616E-2</v>
      </c>
      <c r="S159" s="127">
        <v>0.13614144029123554</v>
      </c>
      <c r="T159" s="127">
        <v>4.3478381502563463</v>
      </c>
      <c r="U159" s="127">
        <v>0.31754944562566539</v>
      </c>
      <c r="V159" s="127">
        <v>0.77968484655789327</v>
      </c>
      <c r="W159" s="127">
        <v>1.8511865681198082E-4</v>
      </c>
      <c r="X159" s="114" t="s">
        <v>394</v>
      </c>
      <c r="Y159" s="114" t="s">
        <v>394</v>
      </c>
      <c r="Z159" s="114" t="s">
        <v>394</v>
      </c>
      <c r="AA159" s="114" t="s">
        <v>394</v>
      </c>
      <c r="AB159" s="127">
        <v>5.6959586711378705E-2</v>
      </c>
      <c r="AC159" s="127">
        <v>1.1391917342275743E-4</v>
      </c>
      <c r="AD159" s="127">
        <v>5.411160737580978E-5</v>
      </c>
      <c r="AE159" s="115"/>
      <c r="AF159" s="130">
        <v>58584.372414376739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4278.4868421052633</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2.6306011135385723</v>
      </c>
      <c r="F163" s="128">
        <v>7.8796069172711301</v>
      </c>
      <c r="G163" s="128">
        <v>0.60035100322065749</v>
      </c>
      <c r="H163" s="128">
        <v>0.67539487862323966</v>
      </c>
      <c r="I163" s="128">
        <v>7.8918033406157164</v>
      </c>
      <c r="J163" s="128">
        <v>9.6455374163080982</v>
      </c>
      <c r="K163" s="128">
        <v>10.717263795897887</v>
      </c>
      <c r="L163" s="128">
        <v>0.7102623006554144</v>
      </c>
      <c r="M163" s="128">
        <v>93.824773049542415</v>
      </c>
      <c r="N163" s="128" t="s">
        <v>381</v>
      </c>
      <c r="O163" s="128" t="s">
        <v>381</v>
      </c>
      <c r="P163" s="128" t="s">
        <v>381</v>
      </c>
      <c r="Q163" s="128" t="s">
        <v>381</v>
      </c>
      <c r="R163" s="128" t="s">
        <v>381</v>
      </c>
      <c r="S163" s="128" t="s">
        <v>381</v>
      </c>
      <c r="T163" s="128" t="s">
        <v>381</v>
      </c>
      <c r="U163" s="128" t="s">
        <v>381</v>
      </c>
      <c r="V163" s="128" t="s">
        <v>381</v>
      </c>
      <c r="W163" s="128">
        <v>8.7686703784619073</v>
      </c>
      <c r="X163" s="116" t="s">
        <v>394</v>
      </c>
      <c r="Y163" s="116" t="s">
        <v>394</v>
      </c>
      <c r="Z163" s="116" t="s">
        <v>394</v>
      </c>
      <c r="AA163" s="116" t="s">
        <v>394</v>
      </c>
      <c r="AB163" s="128">
        <v>12.933788808231315</v>
      </c>
      <c r="AC163" s="128" t="s">
        <v>381</v>
      </c>
      <c r="AD163" s="128" t="s">
        <v>381</v>
      </c>
      <c r="AE163" s="115"/>
      <c r="AF163" s="133">
        <v>24150.68770339153</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3.4649857771365107</v>
      </c>
      <c r="F164" s="128">
        <v>1229.8234032067794</v>
      </c>
      <c r="G164" s="128">
        <v>0.86855643480221867</v>
      </c>
      <c r="H164" s="128">
        <v>0.97712598915249593</v>
      </c>
      <c r="I164" s="128">
        <v>10.394957331409531</v>
      </c>
      <c r="J164" s="128">
        <v>12.704947849500536</v>
      </c>
      <c r="K164" s="128">
        <v>14.116608721667264</v>
      </c>
      <c r="L164" s="128">
        <v>4.3658820791920023</v>
      </c>
      <c r="M164" s="128">
        <v>123.58449271786887</v>
      </c>
      <c r="N164" s="128" t="s">
        <v>381</v>
      </c>
      <c r="O164" s="128" t="s">
        <v>381</v>
      </c>
      <c r="P164" s="128" t="s">
        <v>381</v>
      </c>
      <c r="Q164" s="128" t="s">
        <v>381</v>
      </c>
      <c r="R164" s="128" t="s">
        <v>381</v>
      </c>
      <c r="S164" s="128" t="s">
        <v>381</v>
      </c>
      <c r="T164" s="128" t="s">
        <v>381</v>
      </c>
      <c r="U164" s="128" t="s">
        <v>381</v>
      </c>
      <c r="V164" s="128" t="s">
        <v>381</v>
      </c>
      <c r="W164" s="128">
        <v>11.549952590455034</v>
      </c>
      <c r="X164" s="116" t="s">
        <v>394</v>
      </c>
      <c r="Y164" s="116" t="s">
        <v>394</v>
      </c>
      <c r="Z164" s="116" t="s">
        <v>394</v>
      </c>
      <c r="AA164" s="116" t="s">
        <v>394</v>
      </c>
      <c r="AB164" s="128">
        <v>17.03618007092118</v>
      </c>
      <c r="AC164" s="128" t="s">
        <v>381</v>
      </c>
      <c r="AD164" s="128" t="s">
        <v>381</v>
      </c>
      <c r="AE164" s="117"/>
      <c r="AF164" s="133">
        <v>52249.199680702965</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2402"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2002</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2002</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121.47986600000002</v>
      </c>
      <c r="F14" s="119">
        <v>3.9543182198999993</v>
      </c>
      <c r="G14" s="119">
        <v>277.77039600000001</v>
      </c>
      <c r="H14" s="119">
        <v>0.16381242479999999</v>
      </c>
      <c r="I14" s="119">
        <v>6.4738084445545505</v>
      </c>
      <c r="J14" s="119">
        <v>10</v>
      </c>
      <c r="K14" s="119">
        <v>10.526315789473685</v>
      </c>
      <c r="L14" s="119">
        <v>0.28746112899339249</v>
      </c>
      <c r="M14" s="119">
        <v>26.106402121919995</v>
      </c>
      <c r="N14" s="119">
        <v>3.5381767480289414</v>
      </c>
      <c r="O14" s="119">
        <v>0.15925571330832372</v>
      </c>
      <c r="P14" s="119">
        <v>0.97005855375731842</v>
      </c>
      <c r="Q14" s="119">
        <v>3.4430678141510196</v>
      </c>
      <c r="R14" s="119">
        <v>9.6352510635287167</v>
      </c>
      <c r="S14" s="119">
        <v>5.394801737497632</v>
      </c>
      <c r="T14" s="119">
        <v>21.963264199709663</v>
      </c>
      <c r="U14" s="119">
        <v>2.8646180885011141</v>
      </c>
      <c r="V14" s="119">
        <v>5.5342655118258666</v>
      </c>
      <c r="W14" s="119">
        <v>16.691090534027801</v>
      </c>
      <c r="X14" s="119">
        <v>3.8325930757456279E-2</v>
      </c>
      <c r="Y14" s="119">
        <v>0.1596218585759879</v>
      </c>
      <c r="Z14" s="119">
        <v>0.1634159639773983</v>
      </c>
      <c r="AA14" s="119">
        <v>0.24421398177796733</v>
      </c>
      <c r="AB14" s="119">
        <v>0.60557773508880974</v>
      </c>
      <c r="AC14" s="119">
        <v>0.24661300213369006</v>
      </c>
      <c r="AD14" s="119">
        <v>4.5527224420499994E-2</v>
      </c>
      <c r="AE14" s="107"/>
      <c r="AF14" s="129">
        <v>625974.61968</v>
      </c>
      <c r="AG14" s="129">
        <v>341275.88500000001</v>
      </c>
      <c r="AH14" s="129">
        <v>624167.39999999991</v>
      </c>
      <c r="AI14" s="129">
        <v>12686.003999999999</v>
      </c>
      <c r="AJ14" s="129">
        <v>1758.4560000000001</v>
      </c>
      <c r="AK14" s="106" t="s">
        <v>381</v>
      </c>
      <c r="AL14" s="97" t="s">
        <v>12</v>
      </c>
    </row>
    <row r="15" spans="1:39" s="1" customFormat="1" ht="24.75" customHeight="1" thickBot="1">
      <c r="A15" s="45" t="s">
        <v>112</v>
      </c>
      <c r="B15" s="45" t="s">
        <v>151</v>
      </c>
      <c r="C15" s="73" t="s">
        <v>48</v>
      </c>
      <c r="D15" s="64"/>
      <c r="E15" s="119">
        <v>26.008689999999998</v>
      </c>
      <c r="F15" s="119">
        <v>0.85588639516000009</v>
      </c>
      <c r="G15" s="119">
        <v>82.99597</v>
      </c>
      <c r="H15" s="119">
        <v>6.5239229360000012E-2</v>
      </c>
      <c r="I15" s="119">
        <v>1.3974993671010467</v>
      </c>
      <c r="J15" s="119">
        <v>1.9488920000000001</v>
      </c>
      <c r="K15" s="119">
        <v>2.4361149999999996</v>
      </c>
      <c r="L15" s="119">
        <v>7.2936804764232657E-2</v>
      </c>
      <c r="M15" s="119">
        <v>4.4523963219999994</v>
      </c>
      <c r="N15" s="119">
        <v>0.50984965955710337</v>
      </c>
      <c r="O15" s="119">
        <v>2.8952028293017237E-2</v>
      </c>
      <c r="P15" s="119">
        <v>0.15694520718229307</v>
      </c>
      <c r="Q15" s="119">
        <v>0.1563327871822931</v>
      </c>
      <c r="R15" s="119">
        <v>0.97697798949658976</v>
      </c>
      <c r="S15" s="119">
        <v>0.97225639138677566</v>
      </c>
      <c r="T15" s="119">
        <v>5.788382580320655</v>
      </c>
      <c r="U15" s="119">
        <v>0.21181883090972406</v>
      </c>
      <c r="V15" s="119">
        <v>0.70044389405436669</v>
      </c>
      <c r="W15" s="119">
        <v>5.0943929726662809</v>
      </c>
      <c r="X15" s="119">
        <v>6.91045400610264E-3</v>
      </c>
      <c r="Y15" s="119">
        <v>5.4556215837652418E-2</v>
      </c>
      <c r="Z15" s="119">
        <v>6.1830377949339396E-3</v>
      </c>
      <c r="AA15" s="119">
        <v>5.4556215837652435E-3</v>
      </c>
      <c r="AB15" s="119">
        <v>7.3105329222454246E-2</v>
      </c>
      <c r="AC15" s="119" t="s">
        <v>381</v>
      </c>
      <c r="AD15" s="119" t="s">
        <v>381</v>
      </c>
      <c r="AE15" s="107"/>
      <c r="AF15" s="129">
        <v>322113.3468</v>
      </c>
      <c r="AG15" s="129" t="s">
        <v>398</v>
      </c>
      <c r="AH15" s="129">
        <v>4082.8</v>
      </c>
      <c r="AI15" s="129" t="s">
        <v>398</v>
      </c>
      <c r="AJ15" s="129" t="s">
        <v>398</v>
      </c>
      <c r="AK15" s="106" t="s">
        <v>381</v>
      </c>
      <c r="AL15" s="97" t="s">
        <v>12</v>
      </c>
    </row>
    <row r="16" spans="1:39" s="1" customFormat="1" ht="24.75" customHeight="1" thickBot="1">
      <c r="A16" s="45" t="s">
        <v>112</v>
      </c>
      <c r="B16" s="45" t="s">
        <v>152</v>
      </c>
      <c r="C16" s="73" t="s">
        <v>132</v>
      </c>
      <c r="D16" s="64"/>
      <c r="E16" s="119">
        <v>10.078474987165297</v>
      </c>
      <c r="F16" s="119">
        <v>0.66628348300774909</v>
      </c>
      <c r="G16" s="119">
        <v>12.570096954578833</v>
      </c>
      <c r="H16" s="119">
        <v>4.1039055263970371E-2</v>
      </c>
      <c r="I16" s="119">
        <v>0.61810168678164501</v>
      </c>
      <c r="J16" s="119">
        <v>0.91889849499999998</v>
      </c>
      <c r="K16" s="119">
        <v>1.14862311875</v>
      </c>
      <c r="L16" s="119">
        <v>0.17005196308350612</v>
      </c>
      <c r="M16" s="119">
        <v>21.736882324665117</v>
      </c>
      <c r="N16" s="119">
        <v>7.3505433850415691E-2</v>
      </c>
      <c r="O16" s="119">
        <v>3.781737839417302E-3</v>
      </c>
      <c r="P16" s="119">
        <v>3.4701016079344178E-2</v>
      </c>
      <c r="Q16" s="119">
        <v>2.0228416336279236E-2</v>
      </c>
      <c r="R16" s="119">
        <v>0.49824287620301944</v>
      </c>
      <c r="S16" s="119">
        <v>0.2505814336303222</v>
      </c>
      <c r="T16" s="119">
        <v>0.43637558072661153</v>
      </c>
      <c r="U16" s="119">
        <v>0.10673132703237466</v>
      </c>
      <c r="V16" s="119">
        <v>2.1555885448393829E-2</v>
      </c>
      <c r="W16" s="119">
        <v>0.15089119813875682</v>
      </c>
      <c r="X16" s="119">
        <v>4.403399999999999E-2</v>
      </c>
      <c r="Y16" s="119">
        <v>2.0950558797763531E-3</v>
      </c>
      <c r="Z16" s="119">
        <v>1.7191558797763531E-3</v>
      </c>
      <c r="AA16" s="119">
        <v>2.5033437084560806E-3</v>
      </c>
      <c r="AB16" s="119">
        <v>5.0351555468008784E-2</v>
      </c>
      <c r="AC16" s="119" t="s">
        <v>381</v>
      </c>
      <c r="AD16" s="119" t="s">
        <v>381</v>
      </c>
      <c r="AE16" s="107"/>
      <c r="AF16" s="129">
        <v>6191.1624300000003</v>
      </c>
      <c r="AG16" s="129">
        <v>54323.169974000004</v>
      </c>
      <c r="AH16" s="129">
        <v>51633.384313099617</v>
      </c>
      <c r="AI16" s="129" t="s">
        <v>398</v>
      </c>
      <c r="AJ16" s="129" t="s">
        <v>398</v>
      </c>
      <c r="AK16" s="106" t="s">
        <v>381</v>
      </c>
      <c r="AL16" s="97" t="s">
        <v>12</v>
      </c>
    </row>
    <row r="17" spans="1:39" s="1" customFormat="1" ht="24.75" customHeight="1" thickBot="1">
      <c r="A17" s="45" t="s">
        <v>112</v>
      </c>
      <c r="B17" s="45" t="s">
        <v>153</v>
      </c>
      <c r="C17" s="73" t="s">
        <v>49</v>
      </c>
      <c r="D17" s="64"/>
      <c r="E17" s="119">
        <v>10.062607914000001</v>
      </c>
      <c r="F17" s="119">
        <v>1.0227894352806541</v>
      </c>
      <c r="G17" s="119">
        <v>9.5671764499999998</v>
      </c>
      <c r="H17" s="119">
        <v>5.1227587372150274E-2</v>
      </c>
      <c r="I17" s="119">
        <v>2.5817349073597224</v>
      </c>
      <c r="J17" s="119">
        <v>3.2663478230999998</v>
      </c>
      <c r="K17" s="119">
        <v>4.6079929731879705</v>
      </c>
      <c r="L17" s="119">
        <v>6.8294611559399998E-3</v>
      </c>
      <c r="M17" s="119">
        <v>218.52786103363349</v>
      </c>
      <c r="N17" s="119">
        <v>36.401105262993376</v>
      </c>
      <c r="O17" s="119">
        <v>1.6795782990119228</v>
      </c>
      <c r="P17" s="119">
        <v>0.86424867079442924</v>
      </c>
      <c r="Q17" s="119">
        <v>2.007842792041588</v>
      </c>
      <c r="R17" s="119">
        <v>4.7710515054855449</v>
      </c>
      <c r="S17" s="119">
        <v>16.856547028855097</v>
      </c>
      <c r="T17" s="119">
        <v>1.2314035670691375</v>
      </c>
      <c r="U17" s="119">
        <v>0.59306280700000003</v>
      </c>
      <c r="V17" s="119">
        <v>99.851354332993367</v>
      </c>
      <c r="W17" s="119">
        <v>52.277370000000005</v>
      </c>
      <c r="X17" s="119">
        <v>0.54084136766712154</v>
      </c>
      <c r="Y17" s="119">
        <v>0.70012212210095515</v>
      </c>
      <c r="Z17" s="119">
        <v>0.28171297612551166</v>
      </c>
      <c r="AA17" s="119">
        <v>0.21990253410641206</v>
      </c>
      <c r="AB17" s="119">
        <v>1.7425790000000001</v>
      </c>
      <c r="AC17" s="119">
        <v>2.8134768774787804</v>
      </c>
      <c r="AD17" s="119">
        <v>25.364444393615038</v>
      </c>
      <c r="AE17" s="107"/>
      <c r="AF17" s="129">
        <v>4342.5489600000001</v>
      </c>
      <c r="AG17" s="129">
        <v>256176.75602600002</v>
      </c>
      <c r="AH17" s="129">
        <v>78938.100000000006</v>
      </c>
      <c r="AI17" s="129" t="s">
        <v>398</v>
      </c>
      <c r="AJ17" s="129" t="s">
        <v>398</v>
      </c>
      <c r="AK17" s="106" t="s">
        <v>381</v>
      </c>
      <c r="AL17" s="97" t="s">
        <v>12</v>
      </c>
    </row>
    <row r="18" spans="1:39" s="1" customFormat="1" ht="24.75" customHeight="1" thickBot="1">
      <c r="A18" s="45" t="s">
        <v>112</v>
      </c>
      <c r="B18" s="45" t="s">
        <v>154</v>
      </c>
      <c r="C18" s="73" t="s">
        <v>266</v>
      </c>
      <c r="D18" s="64"/>
      <c r="E18" s="119">
        <v>2.2674261270714542</v>
      </c>
      <c r="F18" s="119">
        <v>3.4901709083370749</v>
      </c>
      <c r="G18" s="119">
        <v>6.4977197534891378</v>
      </c>
      <c r="H18" s="119">
        <v>1.3925999999999999E-2</v>
      </c>
      <c r="I18" s="119">
        <v>0.75967767368231831</v>
      </c>
      <c r="J18" s="119">
        <v>1.0809085255588478</v>
      </c>
      <c r="K18" s="119">
        <v>1.5441550365126397</v>
      </c>
      <c r="L18" s="119">
        <v>5.5605517721147683E-2</v>
      </c>
      <c r="M18" s="119">
        <v>11.920866595892205</v>
      </c>
      <c r="N18" s="119">
        <v>21.523429880974334</v>
      </c>
      <c r="O18" s="119">
        <v>0.62410465999999998</v>
      </c>
      <c r="P18" s="119">
        <v>0.89817220200000003</v>
      </c>
      <c r="Q18" s="119">
        <v>2.2385957000000003</v>
      </c>
      <c r="R18" s="119">
        <v>1.3522509</v>
      </c>
      <c r="S18" s="119">
        <v>1.4924537397727271</v>
      </c>
      <c r="T18" s="119">
        <v>0.64705950000000001</v>
      </c>
      <c r="U18" s="119" t="s">
        <v>381</v>
      </c>
      <c r="V18" s="119">
        <v>28.932741291103813</v>
      </c>
      <c r="W18" s="119">
        <v>44.830400000000004</v>
      </c>
      <c r="X18" s="119">
        <v>3.4950362551159617E-2</v>
      </c>
      <c r="Y18" s="119">
        <v>4.5243436357435204E-2</v>
      </c>
      <c r="Z18" s="119">
        <v>1.820491412005457E-2</v>
      </c>
      <c r="AA18" s="119">
        <v>1.4210586971350615E-2</v>
      </c>
      <c r="AB18" s="119">
        <v>0.11260930000000001</v>
      </c>
      <c r="AC18" s="119">
        <v>5.0260499999999997</v>
      </c>
      <c r="AD18" s="119">
        <v>4.4347500000000002</v>
      </c>
      <c r="AE18" s="107"/>
      <c r="AF18" s="129">
        <v>3249.7941600000004</v>
      </c>
      <c r="AG18" s="129">
        <v>285.17399999999998</v>
      </c>
      <c r="AH18" s="129">
        <v>15981.3</v>
      </c>
      <c r="AI18" s="129" t="s">
        <v>398</v>
      </c>
      <c r="AJ18" s="129" t="s">
        <v>398</v>
      </c>
      <c r="AK18" s="106" t="s">
        <v>381</v>
      </c>
      <c r="AL18" s="97" t="s">
        <v>12</v>
      </c>
    </row>
    <row r="19" spans="1:39" s="1" customFormat="1" ht="24.75" customHeight="1" thickBot="1">
      <c r="A19" s="45" t="s">
        <v>112</v>
      </c>
      <c r="B19" s="45" t="s">
        <v>155</v>
      </c>
      <c r="C19" s="73" t="s">
        <v>50</v>
      </c>
      <c r="D19" s="64"/>
      <c r="E19" s="119">
        <v>8.0872335774744251</v>
      </c>
      <c r="F19" s="119">
        <v>0.59066076357000008</v>
      </c>
      <c r="G19" s="119">
        <v>19.741275277861021</v>
      </c>
      <c r="H19" s="119">
        <v>3.9880499999999999E-5</v>
      </c>
      <c r="I19" s="119">
        <v>1.3699627800670022</v>
      </c>
      <c r="J19" s="119">
        <v>1.7552994795899999</v>
      </c>
      <c r="K19" s="119">
        <v>1.8476836627263158</v>
      </c>
      <c r="L19" s="119">
        <v>7.1372302352738101E-2</v>
      </c>
      <c r="M19" s="119">
        <v>2.7112268507000001</v>
      </c>
      <c r="N19" s="119">
        <v>0.26462812134283625</v>
      </c>
      <c r="O19" s="119">
        <v>1.446854351107673E-2</v>
      </c>
      <c r="P19" s="119">
        <v>9.7368056640529374E-2</v>
      </c>
      <c r="Q19" s="119">
        <v>8.0231213344207339E-2</v>
      </c>
      <c r="R19" s="119">
        <v>0.98380043443693987</v>
      </c>
      <c r="S19" s="119">
        <v>0.64986525954911611</v>
      </c>
      <c r="T19" s="119">
        <v>2.4595558893246539</v>
      </c>
      <c r="U19" s="119">
        <v>0.21229147956837383</v>
      </c>
      <c r="V19" s="119">
        <v>0.25880026165334191</v>
      </c>
      <c r="W19" s="119">
        <v>1.8509578185402884</v>
      </c>
      <c r="X19" s="119">
        <v>2.75961419313218E-3</v>
      </c>
      <c r="Y19" s="119">
        <v>2.0225358349692805E-2</v>
      </c>
      <c r="Z19" s="119">
        <v>2.3807046361875176E-3</v>
      </c>
      <c r="AA19" s="119">
        <v>2.0880849401598064E-3</v>
      </c>
      <c r="AB19" s="119">
        <v>2.7453762119172307E-2</v>
      </c>
      <c r="AC19" s="119">
        <v>4.0641253463265499E-5</v>
      </c>
      <c r="AD19" s="119">
        <v>2.6321129999999999E-7</v>
      </c>
      <c r="AE19" s="107"/>
      <c r="AF19" s="129">
        <v>91564.67048999999</v>
      </c>
      <c r="AG19" s="129">
        <v>311.76099999999997</v>
      </c>
      <c r="AH19" s="129">
        <v>129876.7</v>
      </c>
      <c r="AI19" s="129" t="s">
        <v>398</v>
      </c>
      <c r="AJ19" s="129" t="s">
        <v>398</v>
      </c>
      <c r="AK19" s="106" t="s">
        <v>381</v>
      </c>
      <c r="AL19" s="97" t="s">
        <v>12</v>
      </c>
    </row>
    <row r="20" spans="1:39" s="1" customFormat="1" ht="24.75" customHeight="1" thickBot="1">
      <c r="A20" s="45" t="s">
        <v>112</v>
      </c>
      <c r="B20" s="45" t="s">
        <v>156</v>
      </c>
      <c r="C20" s="73" t="s">
        <v>51</v>
      </c>
      <c r="D20" s="64"/>
      <c r="E20" s="119">
        <v>4.303852</v>
      </c>
      <c r="F20" s="119">
        <v>4.6781000000000005E-5</v>
      </c>
      <c r="G20" s="119">
        <v>2.7112434799407557</v>
      </c>
      <c r="H20" s="119">
        <v>0.30407650000000003</v>
      </c>
      <c r="I20" s="119">
        <v>0.34384035000000002</v>
      </c>
      <c r="J20" s="119">
        <v>0.45845380000000002</v>
      </c>
      <c r="K20" s="119">
        <v>0.65493400000000013</v>
      </c>
      <c r="L20" s="119">
        <v>8.9398490999999993E-3</v>
      </c>
      <c r="M20" s="119">
        <v>4.6780999999999998E-4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7046.3844000000008</v>
      </c>
      <c r="AG20" s="119">
        <v>53.173999999999999</v>
      </c>
      <c r="AH20" s="119">
        <v>68376.600000000006</v>
      </c>
      <c r="AI20" s="119">
        <v>400</v>
      </c>
      <c r="AJ20" s="119" t="s">
        <v>398</v>
      </c>
      <c r="AK20" s="106" t="s">
        <v>381</v>
      </c>
      <c r="AL20" s="97" t="s">
        <v>12</v>
      </c>
    </row>
    <row r="21" spans="1:39" s="1" customFormat="1" ht="24.75" customHeight="1" thickBot="1">
      <c r="A21" s="45" t="s">
        <v>112</v>
      </c>
      <c r="B21" s="45" t="s">
        <v>157</v>
      </c>
      <c r="C21" s="73" t="s">
        <v>52</v>
      </c>
      <c r="D21" s="64"/>
      <c r="E21" s="119">
        <v>3.8589980691328352</v>
      </c>
      <c r="F21" s="119">
        <v>0.32244091487999998</v>
      </c>
      <c r="G21" s="119">
        <v>5.4568711946123711</v>
      </c>
      <c r="H21" s="119">
        <v>1.1087999999999998E-3</v>
      </c>
      <c r="I21" s="119">
        <v>0.40525446835777973</v>
      </c>
      <c r="J21" s="119">
        <v>0.53549417375999997</v>
      </c>
      <c r="K21" s="119">
        <v>0.5636780776421052</v>
      </c>
      <c r="L21" s="119">
        <v>2.128164391851245E-2</v>
      </c>
      <c r="M21" s="119">
        <v>1.4595370055999999</v>
      </c>
      <c r="N21" s="119">
        <v>0.12543822492666903</v>
      </c>
      <c r="O21" s="119">
        <v>6.663387453475631E-3</v>
      </c>
      <c r="P21" s="119">
        <v>4.7402481370447835E-2</v>
      </c>
      <c r="Q21" s="119">
        <v>4.5711083013965668E-2</v>
      </c>
      <c r="R21" s="119">
        <v>0.52492428301992289</v>
      </c>
      <c r="S21" s="119">
        <v>0.31856978908270361</v>
      </c>
      <c r="T21" s="119">
        <v>1.04965704627822</v>
      </c>
      <c r="U21" s="119">
        <v>0.11578488593922603</v>
      </c>
      <c r="V21" s="119">
        <v>0.11409066718262149</v>
      </c>
      <c r="W21" s="119">
        <v>0.81561110428694283</v>
      </c>
      <c r="X21" s="119">
        <v>8.6557297724365028E-3</v>
      </c>
      <c r="Y21" s="119">
        <v>9.4265003229488647E-3</v>
      </c>
      <c r="Z21" s="119">
        <v>2.3323564268413277E-3</v>
      </c>
      <c r="AA21" s="119">
        <v>1.4140486270952479E-3</v>
      </c>
      <c r="AB21" s="119">
        <v>2.1828635149321943E-2</v>
      </c>
      <c r="AC21" s="119">
        <v>1.2650042992261395E-2</v>
      </c>
      <c r="AD21" s="119">
        <v>7.7238000000000003E-3</v>
      </c>
      <c r="AE21" s="107"/>
      <c r="AF21" s="129">
        <v>30978.970560000005</v>
      </c>
      <c r="AG21" s="129">
        <v>1305</v>
      </c>
      <c r="AH21" s="129">
        <v>76706.100000000006</v>
      </c>
      <c r="AI21" s="129">
        <v>2206.8000000000002</v>
      </c>
      <c r="AJ21" s="129" t="s">
        <v>398</v>
      </c>
      <c r="AK21" s="106" t="s">
        <v>381</v>
      </c>
      <c r="AL21" s="97" t="s">
        <v>12</v>
      </c>
    </row>
    <row r="22" spans="1:39" s="1" customFormat="1" ht="24.75" customHeight="1" thickBot="1">
      <c r="A22" s="45" t="s">
        <v>112</v>
      </c>
      <c r="B22" s="59" t="s">
        <v>158</v>
      </c>
      <c r="C22" s="73" t="s">
        <v>288</v>
      </c>
      <c r="D22" s="64"/>
      <c r="E22" s="119">
        <v>109.40112860319444</v>
      </c>
      <c r="F22" s="119">
        <v>1.7032477092149998</v>
      </c>
      <c r="G22" s="119">
        <v>54.652585545442726</v>
      </c>
      <c r="H22" s="119">
        <v>0.65382641634565775</v>
      </c>
      <c r="I22" s="119">
        <v>7.0687750805024878</v>
      </c>
      <c r="J22" s="119">
        <v>9.4474422569200005</v>
      </c>
      <c r="K22" s="119">
        <v>13.495257741314285</v>
      </c>
      <c r="L22" s="119">
        <v>0.23302445351343312</v>
      </c>
      <c r="M22" s="119">
        <v>46.339313842925009</v>
      </c>
      <c r="N22" s="119">
        <v>49.563935774500003</v>
      </c>
      <c r="O22" s="119">
        <v>0.66514317600000006</v>
      </c>
      <c r="P22" s="119">
        <v>1.308506201139215</v>
      </c>
      <c r="Q22" s="119">
        <v>25.749295884000006</v>
      </c>
      <c r="R22" s="119">
        <v>3.8218832200000001</v>
      </c>
      <c r="S22" s="119">
        <v>2.8110653999999999</v>
      </c>
      <c r="T22" s="119">
        <v>7.2635990170000007</v>
      </c>
      <c r="U22" s="119">
        <v>1.4925650340000003</v>
      </c>
      <c r="V22" s="119">
        <v>22.120454931000001</v>
      </c>
      <c r="W22" s="119">
        <v>2.1758083500000001</v>
      </c>
      <c r="X22" s="119">
        <v>5.2011527967257849E-3</v>
      </c>
      <c r="Y22" s="119">
        <v>6.7329208731241484E-3</v>
      </c>
      <c r="Z22" s="119">
        <v>2.7091718963165078E-3</v>
      </c>
      <c r="AA22" s="119">
        <v>2.1147544338335606E-3</v>
      </c>
      <c r="AB22" s="119">
        <v>1.6757999999999999E-2</v>
      </c>
      <c r="AC22" s="119">
        <v>0.47867783699999999</v>
      </c>
      <c r="AD22" s="119" t="s">
        <v>381</v>
      </c>
      <c r="AE22" s="107"/>
      <c r="AF22" s="129">
        <v>144130.59000000003</v>
      </c>
      <c r="AG22" s="129">
        <v>14202.054</v>
      </c>
      <c r="AH22" s="129">
        <v>149641.20000000001</v>
      </c>
      <c r="AI22" s="129">
        <v>11718</v>
      </c>
      <c r="AJ22" s="129" t="s">
        <v>398</v>
      </c>
      <c r="AK22" s="106" t="s">
        <v>381</v>
      </c>
      <c r="AL22" s="97" t="s">
        <v>12</v>
      </c>
    </row>
    <row r="23" spans="1:39" s="1" customFormat="1" ht="24.75" customHeight="1" thickBot="1">
      <c r="A23" s="45" t="s">
        <v>119</v>
      </c>
      <c r="B23" s="59" t="s">
        <v>322</v>
      </c>
      <c r="C23" s="73" t="s">
        <v>337</v>
      </c>
      <c r="D23" s="92"/>
      <c r="E23" s="119">
        <v>28.771143947649779</v>
      </c>
      <c r="F23" s="119">
        <v>4.2954996647379318</v>
      </c>
      <c r="G23" s="119">
        <v>0.32450128632846081</v>
      </c>
      <c r="H23" s="119">
        <v>4.8420195006408252E-3</v>
      </c>
      <c r="I23" s="119">
        <v>3.3737538887468932</v>
      </c>
      <c r="J23" s="119">
        <v>3.3737538887468932</v>
      </c>
      <c r="K23" s="119">
        <v>3.4426060089254009</v>
      </c>
      <c r="L23" s="119">
        <v>2.0917274110230739</v>
      </c>
      <c r="M23" s="119">
        <v>11.237708809898489</v>
      </c>
      <c r="N23" s="119" t="s">
        <v>381</v>
      </c>
      <c r="O23" s="119">
        <v>1.2213147656180479E-3</v>
      </c>
      <c r="P23" s="119" t="s">
        <v>381</v>
      </c>
      <c r="Q23" s="119" t="s">
        <v>381</v>
      </c>
      <c r="R23" s="119">
        <v>3.5882649407099391E-3</v>
      </c>
      <c r="S23" s="119">
        <v>9.527847202241517E-2</v>
      </c>
      <c r="T23" s="119">
        <v>6.5955546001719694E-3</v>
      </c>
      <c r="U23" s="119">
        <v>1.3191109200343939E-2</v>
      </c>
      <c r="V23" s="119">
        <v>2.0947329788201324E-2</v>
      </c>
      <c r="W23" s="119" t="s">
        <v>381</v>
      </c>
      <c r="X23" s="119">
        <v>1.9786663800515907E-2</v>
      </c>
      <c r="Y23" s="119">
        <v>3.2977773000859849E-2</v>
      </c>
      <c r="Z23" s="119" t="s">
        <v>394</v>
      </c>
      <c r="AA23" s="119" t="s">
        <v>394</v>
      </c>
      <c r="AB23" s="119">
        <v>5.2764436801375748E-2</v>
      </c>
      <c r="AC23" s="119" t="s">
        <v>381</v>
      </c>
      <c r="AD23" s="119" t="s">
        <v>381</v>
      </c>
      <c r="AE23" s="107"/>
      <c r="AF23" s="129">
        <v>28166.553359999998</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8.7994847170291006</v>
      </c>
      <c r="F24" s="119">
        <v>0.80778086999747434</v>
      </c>
      <c r="G24" s="119">
        <v>8.7304968608600433</v>
      </c>
      <c r="H24" s="119">
        <v>3.1646749999999997E-4</v>
      </c>
      <c r="I24" s="119">
        <v>0.63008542848129401</v>
      </c>
      <c r="J24" s="119">
        <v>0.83339129697739789</v>
      </c>
      <c r="K24" s="119">
        <v>0.87725399681831373</v>
      </c>
      <c r="L24" s="119">
        <v>3.2636557658920665E-2</v>
      </c>
      <c r="M24" s="119">
        <v>4.0863701973308668</v>
      </c>
      <c r="N24" s="119">
        <v>0.26648140674220694</v>
      </c>
      <c r="O24" s="119">
        <v>1.3761304708183444E-2</v>
      </c>
      <c r="P24" s="119">
        <v>0.11364783224762701</v>
      </c>
      <c r="Q24" s="119">
        <v>9.328771906405757E-2</v>
      </c>
      <c r="R24" s="119">
        <v>1.4946733512510761</v>
      </c>
      <c r="S24" s="119">
        <v>0.79530428250910778</v>
      </c>
      <c r="T24" s="119">
        <v>1.8157477111445026</v>
      </c>
      <c r="U24" s="119">
        <v>0.32643294732081124</v>
      </c>
      <c r="V24" s="119">
        <v>0.1572756523681951</v>
      </c>
      <c r="W24" s="119">
        <v>1.1511037144647547</v>
      </c>
      <c r="X24" s="119">
        <v>3.2565206793011606E-3</v>
      </c>
      <c r="Y24" s="119">
        <v>1.2810988357791099E-2</v>
      </c>
      <c r="Z24" s="119">
        <v>2.1831241865384E-3</v>
      </c>
      <c r="AA24" s="119">
        <v>1.8227003647675213E-3</v>
      </c>
      <c r="AB24" s="119">
        <v>2.0073333588398183E-2</v>
      </c>
      <c r="AC24" s="119">
        <v>3.2250437884143813E-4</v>
      </c>
      <c r="AD24" s="119">
        <v>2.0886854999999999E-6</v>
      </c>
      <c r="AE24" s="107"/>
      <c r="AF24" s="129">
        <v>44221.818959999997</v>
      </c>
      <c r="AG24" s="129">
        <v>2575.9349999999999</v>
      </c>
      <c r="AH24" s="129">
        <v>264886.35828698974</v>
      </c>
      <c r="AI24" s="129" t="s">
        <v>398</v>
      </c>
      <c r="AJ24" s="129" t="s">
        <v>398</v>
      </c>
      <c r="AK24" s="106" t="s">
        <v>381</v>
      </c>
      <c r="AL24" s="97" t="s">
        <v>12</v>
      </c>
    </row>
    <row r="25" spans="1:39" s="1" customFormat="1" ht="24.75" customHeight="1" thickBot="1">
      <c r="A25" s="45" t="s">
        <v>120</v>
      </c>
      <c r="B25" s="59" t="s">
        <v>160</v>
      </c>
      <c r="C25" s="74" t="s">
        <v>301</v>
      </c>
      <c r="D25" s="64"/>
      <c r="E25" s="119">
        <v>2.9261075255360627</v>
      </c>
      <c r="F25" s="119">
        <v>0.29790925864462153</v>
      </c>
      <c r="G25" s="119">
        <v>0.23243125148379865</v>
      </c>
      <c r="H25" s="119" t="s">
        <v>394</v>
      </c>
      <c r="I25" s="119">
        <v>3.7162544228869193E-2</v>
      </c>
      <c r="J25" s="119">
        <v>3.7162544228869193E-2</v>
      </c>
      <c r="K25" s="119">
        <v>3.7920963498846112E-2</v>
      </c>
      <c r="L25" s="119">
        <v>1.783727674985721E-2</v>
      </c>
      <c r="M25" s="119">
        <v>2.8113104279933814</v>
      </c>
      <c r="N25" s="119">
        <v>0.41323136791965703</v>
      </c>
      <c r="O25" s="119">
        <v>1.2912579667821459E-4</v>
      </c>
      <c r="P25" s="119" t="s">
        <v>381</v>
      </c>
      <c r="Q25" s="119" t="s">
        <v>381</v>
      </c>
      <c r="R25" s="119">
        <v>1.1843389468588095E-4</v>
      </c>
      <c r="S25" s="119">
        <v>1.6287688988106397E-3</v>
      </c>
      <c r="T25" s="119">
        <v>3.8785739003464382E-4</v>
      </c>
      <c r="U25" s="119">
        <v>3.8702939003464379E-3</v>
      </c>
      <c r="V25" s="119">
        <v>7.7355770471247082E-3</v>
      </c>
      <c r="W25" s="119" t="s">
        <v>381</v>
      </c>
      <c r="X25" s="119" t="s">
        <v>394</v>
      </c>
      <c r="Y25" s="119" t="s">
        <v>394</v>
      </c>
      <c r="Z25" s="119" t="s">
        <v>394</v>
      </c>
      <c r="AA25" s="119" t="s">
        <v>394</v>
      </c>
      <c r="AB25" s="119">
        <v>3.2126125864462176E-4</v>
      </c>
      <c r="AC25" s="119" t="s">
        <v>381</v>
      </c>
      <c r="AD25" s="119" t="s">
        <v>381</v>
      </c>
      <c r="AE25" s="107"/>
      <c r="AF25" s="129">
        <v>10439.91762910288</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2.392183785058231</v>
      </c>
      <c r="F26" s="119">
        <v>0.22447062211020014</v>
      </c>
      <c r="G26" s="119">
        <v>0.20664777150897265</v>
      </c>
      <c r="H26" s="119" t="s">
        <v>394</v>
      </c>
      <c r="I26" s="119">
        <v>2.2552392724259285E-2</v>
      </c>
      <c r="J26" s="119">
        <v>2.2552392724259285E-2</v>
      </c>
      <c r="K26" s="119">
        <v>2.3012645636999271E-2</v>
      </c>
      <c r="L26" s="119">
        <v>1.0825148507644456E-2</v>
      </c>
      <c r="M26" s="119">
        <v>2.1762568913510587</v>
      </c>
      <c r="N26" s="119">
        <v>0.33990713169251446</v>
      </c>
      <c r="O26" s="119">
        <v>1.0611486379012066E-4</v>
      </c>
      <c r="P26" s="119" t="s">
        <v>381</v>
      </c>
      <c r="Q26" s="119" t="s">
        <v>381</v>
      </c>
      <c r="R26" s="119">
        <v>9.6925316585895992E-5</v>
      </c>
      <c r="S26" s="119">
        <v>1.3229781220395267E-3</v>
      </c>
      <c r="T26" s="119">
        <v>3.18344591370362E-4</v>
      </c>
      <c r="U26" s="119">
        <v>3.1834459137036193E-3</v>
      </c>
      <c r="V26" s="119">
        <v>6.3530968951145241E-3</v>
      </c>
      <c r="W26" s="119" t="s">
        <v>381</v>
      </c>
      <c r="X26" s="119" t="s">
        <v>394</v>
      </c>
      <c r="Y26" s="119" t="s">
        <v>394</v>
      </c>
      <c r="Z26" s="119" t="s">
        <v>394</v>
      </c>
      <c r="AA26" s="119" t="s">
        <v>394</v>
      </c>
      <c r="AB26" s="119">
        <v>2.244706221102001E-4</v>
      </c>
      <c r="AC26" s="119" t="s">
        <v>381</v>
      </c>
      <c r="AD26" s="119" t="s">
        <v>381</v>
      </c>
      <c r="AE26" s="107"/>
      <c r="AF26" s="129">
        <v>10601.670214657128</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321.49163448643486</v>
      </c>
      <c r="F27" s="119">
        <v>207.15585285362241</v>
      </c>
      <c r="G27" s="119">
        <v>4.8837700992680126</v>
      </c>
      <c r="H27" s="119">
        <v>18.826415863348224</v>
      </c>
      <c r="I27" s="119">
        <v>10.99667126787004</v>
      </c>
      <c r="J27" s="119">
        <v>10.996671267870038</v>
      </c>
      <c r="K27" s="119">
        <v>10.996671267870044</v>
      </c>
      <c r="L27" s="119">
        <v>6.2759376701676146</v>
      </c>
      <c r="M27" s="119">
        <v>1752.5130036273563</v>
      </c>
      <c r="N27" s="119">
        <v>1.9459359802240215E-3</v>
      </c>
      <c r="O27" s="119">
        <v>0.27046961299461147</v>
      </c>
      <c r="P27" s="119">
        <v>0.160841865904364</v>
      </c>
      <c r="Q27" s="119">
        <v>4.9690779998360878E-3</v>
      </c>
      <c r="R27" s="119">
        <v>1.274347481963243</v>
      </c>
      <c r="S27" s="119">
        <v>45.704376697114114</v>
      </c>
      <c r="T27" s="119">
        <v>1.9032976608430867</v>
      </c>
      <c r="U27" s="119">
        <v>0.26964608331888934</v>
      </c>
      <c r="V27" s="119">
        <v>26.982780300104402</v>
      </c>
      <c r="W27" s="119">
        <v>14.351741142304363</v>
      </c>
      <c r="X27" s="119">
        <v>0.31407488035912073</v>
      </c>
      <c r="Y27" s="119">
        <v>0.37329372894683832</v>
      </c>
      <c r="Z27" s="119">
        <v>0.26416517036044707</v>
      </c>
      <c r="AA27" s="119">
        <v>0.3478214109217963</v>
      </c>
      <c r="AB27" s="119">
        <v>1.2993551905882026</v>
      </c>
      <c r="AC27" s="119">
        <v>1.4351741142304367E-2</v>
      </c>
      <c r="AD27" s="119">
        <v>2.9048370935375869E-3</v>
      </c>
      <c r="AE27" s="107"/>
      <c r="AF27" s="129">
        <v>983020.05732747051</v>
      </c>
      <c r="AG27" s="129" t="s">
        <v>398</v>
      </c>
      <c r="AH27" s="129">
        <v>14591.810881063491</v>
      </c>
      <c r="AI27" s="129">
        <v>2038.7924318237883</v>
      </c>
      <c r="AJ27" s="129" t="s">
        <v>398</v>
      </c>
      <c r="AK27" s="106" t="s">
        <v>381</v>
      </c>
      <c r="AL27" s="97" t="s">
        <v>12</v>
      </c>
    </row>
    <row r="28" spans="1:39" s="1" customFormat="1" ht="24.75" customHeight="1" thickBot="1">
      <c r="A28" s="45" t="s">
        <v>121</v>
      </c>
      <c r="B28" s="45" t="s">
        <v>162</v>
      </c>
      <c r="C28" s="73" t="s">
        <v>144</v>
      </c>
      <c r="D28" s="64"/>
      <c r="E28" s="119">
        <v>66.601953954699098</v>
      </c>
      <c r="F28" s="119">
        <v>11.894699947938925</v>
      </c>
      <c r="G28" s="119">
        <v>1.8530573709663942</v>
      </c>
      <c r="H28" s="119">
        <v>0.24220208048885961</v>
      </c>
      <c r="I28" s="119">
        <v>9.2271400044578868</v>
      </c>
      <c r="J28" s="119">
        <v>9.2271400044578922</v>
      </c>
      <c r="K28" s="119">
        <v>9.2271400044578868</v>
      </c>
      <c r="L28" s="119">
        <v>5.0884519771820447</v>
      </c>
      <c r="M28" s="119">
        <v>111.98897251317258</v>
      </c>
      <c r="N28" s="119">
        <v>2.4538158074847158E-4</v>
      </c>
      <c r="O28" s="119">
        <v>3.3972046949676059E-2</v>
      </c>
      <c r="P28" s="119">
        <v>2.3197177451536651E-2</v>
      </c>
      <c r="Q28" s="119">
        <v>4.9550534112661635E-4</v>
      </c>
      <c r="R28" s="119">
        <v>0.17585309251256331</v>
      </c>
      <c r="S28" s="119">
        <v>5.7730876669554707</v>
      </c>
      <c r="T28" s="119">
        <v>0.23741395384727526</v>
      </c>
      <c r="U28" s="119">
        <v>3.4008133440285811E-2</v>
      </c>
      <c r="V28" s="119">
        <v>3.4076858913626804</v>
      </c>
      <c r="W28" s="119">
        <v>1.8701561419553072</v>
      </c>
      <c r="X28" s="119">
        <v>8.3082185555969634E-2</v>
      </c>
      <c r="Y28" s="119">
        <v>9.3988637246247717E-2</v>
      </c>
      <c r="Z28" s="119">
        <v>7.2694358427525474E-2</v>
      </c>
      <c r="AA28" s="119">
        <v>7.9052651021399245E-2</v>
      </c>
      <c r="AB28" s="119">
        <v>0.32881783225114208</v>
      </c>
      <c r="AC28" s="119">
        <v>1.8701561419553073E-3</v>
      </c>
      <c r="AD28" s="119">
        <v>4.6099087959771822E-4</v>
      </c>
      <c r="AE28" s="107"/>
      <c r="AF28" s="129">
        <v>175254.03304594115</v>
      </c>
      <c r="AG28" s="129" t="s">
        <v>398</v>
      </c>
      <c r="AH28" s="129" t="s">
        <v>394</v>
      </c>
      <c r="AI28" s="129">
        <v>1075.2083197906929</v>
      </c>
      <c r="AJ28" s="129" t="s">
        <v>398</v>
      </c>
      <c r="AK28" s="106" t="s">
        <v>381</v>
      </c>
      <c r="AL28" s="97" t="s">
        <v>12</v>
      </c>
    </row>
    <row r="29" spans="1:39" s="1" customFormat="1" ht="24.75" customHeight="1" thickBot="1">
      <c r="A29" s="45" t="s">
        <v>121</v>
      </c>
      <c r="B29" s="45" t="s">
        <v>163</v>
      </c>
      <c r="C29" s="73" t="s">
        <v>145</v>
      </c>
      <c r="D29" s="64"/>
      <c r="E29" s="119">
        <v>335.07589917963679</v>
      </c>
      <c r="F29" s="119">
        <v>21.039635490216778</v>
      </c>
      <c r="G29" s="119">
        <v>4.3307012467155497</v>
      </c>
      <c r="H29" s="119">
        <v>0.12614687585563888</v>
      </c>
      <c r="I29" s="119">
        <v>11.076295800124992</v>
      </c>
      <c r="J29" s="119">
        <v>11.076295800124999</v>
      </c>
      <c r="K29" s="119">
        <v>11.076295800124997</v>
      </c>
      <c r="L29" s="119">
        <v>6.0212279951491317</v>
      </c>
      <c r="M29" s="119">
        <v>75.740549393641203</v>
      </c>
      <c r="N29" s="119">
        <v>2.370317776712909E-4</v>
      </c>
      <c r="O29" s="119">
        <v>3.2997752806275649E-2</v>
      </c>
      <c r="P29" s="119">
        <v>4.6710746589830841E-2</v>
      </c>
      <c r="Q29" s="119">
        <v>8.8238720889022206E-4</v>
      </c>
      <c r="R29" s="119">
        <v>0.21193279654757316</v>
      </c>
      <c r="S29" s="119">
        <v>5.6047383139224696</v>
      </c>
      <c r="T29" s="119">
        <v>0.22945696139208382</v>
      </c>
      <c r="U29" s="119">
        <v>3.3294994194016679E-2</v>
      </c>
      <c r="V29" s="119">
        <v>3.3728750403451797</v>
      </c>
      <c r="W29" s="119">
        <v>2.7163280780018373</v>
      </c>
      <c r="X29" s="119">
        <v>3.8804686828597675E-2</v>
      </c>
      <c r="Y29" s="119">
        <v>0.23498393690650801</v>
      </c>
      <c r="Z29" s="119">
        <v>0.26257838087351093</v>
      </c>
      <c r="AA29" s="119">
        <v>6.0362846177818598E-2</v>
      </c>
      <c r="AB29" s="119">
        <v>0.59672985078643515</v>
      </c>
      <c r="AC29" s="119">
        <v>1.4736769835693437E-3</v>
      </c>
      <c r="AD29" s="119">
        <v>5.0271845896821313E-4</v>
      </c>
      <c r="AE29" s="107"/>
      <c r="AF29" s="129">
        <v>374960.44996991678</v>
      </c>
      <c r="AG29" s="129" t="s">
        <v>398</v>
      </c>
      <c r="AH29" s="129">
        <v>566.88911893650629</v>
      </c>
      <c r="AI29" s="129">
        <v>2572.6392909890678</v>
      </c>
      <c r="AJ29" s="129" t="s">
        <v>398</v>
      </c>
      <c r="AK29" s="106" t="s">
        <v>381</v>
      </c>
      <c r="AL29" s="97" t="s">
        <v>12</v>
      </c>
    </row>
    <row r="30" spans="1:39" s="1" customFormat="1" ht="24.75" customHeight="1" thickBot="1">
      <c r="A30" s="45" t="s">
        <v>121</v>
      </c>
      <c r="B30" s="45" t="s">
        <v>164</v>
      </c>
      <c r="C30" s="73" t="s">
        <v>54</v>
      </c>
      <c r="D30" s="64"/>
      <c r="E30" s="119">
        <v>7.2896301404199928</v>
      </c>
      <c r="F30" s="119">
        <v>208.06856886374612</v>
      </c>
      <c r="G30" s="119">
        <v>0.1290795504629437</v>
      </c>
      <c r="H30" s="119">
        <v>6.8172849449542189E-2</v>
      </c>
      <c r="I30" s="119">
        <v>4.4343254452672412</v>
      </c>
      <c r="J30" s="119">
        <v>4.4343254452672412</v>
      </c>
      <c r="K30" s="119">
        <v>4.4343254452672412</v>
      </c>
      <c r="L30" s="119">
        <v>0.78628370888218324</v>
      </c>
      <c r="M30" s="119">
        <v>632.85131170014881</v>
      </c>
      <c r="N30" s="119">
        <v>9.3935424538665305E-4</v>
      </c>
      <c r="O30" s="119">
        <v>0.12927283688554833</v>
      </c>
      <c r="P30" s="119">
        <v>1.100972636301578E-2</v>
      </c>
      <c r="Q30" s="119">
        <v>3.7964573665571778E-4</v>
      </c>
      <c r="R30" s="119">
        <v>0.55121356984988745</v>
      </c>
      <c r="S30" s="119">
        <v>22.018273086973341</v>
      </c>
      <c r="T30" s="119">
        <v>0.90519998133164914</v>
      </c>
      <c r="U30" s="119">
        <v>0.12870696083411073</v>
      </c>
      <c r="V30" s="119">
        <v>12.779630948893006</v>
      </c>
      <c r="W30" s="119">
        <v>0.78347779319313737</v>
      </c>
      <c r="X30" s="119">
        <v>1.0638312192961612E-2</v>
      </c>
      <c r="Y30" s="119">
        <v>1.7745080906477449E-2</v>
      </c>
      <c r="Z30" s="119">
        <v>7.1144281507648163E-3</v>
      </c>
      <c r="AA30" s="119">
        <v>2.0526489931586844E-2</v>
      </c>
      <c r="AB30" s="119">
        <v>5.6024311181790722E-2</v>
      </c>
      <c r="AC30" s="119">
        <v>7.8347779319313735E-4</v>
      </c>
      <c r="AD30" s="119">
        <v>5.8487170032324551E-4</v>
      </c>
      <c r="AE30" s="107"/>
      <c r="AF30" s="129">
        <v>56809.966999564662</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68.791548703082483</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700224.29971641616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6.0962332888749513</v>
      </c>
      <c r="J32" s="119">
        <v>11.747029604024089</v>
      </c>
      <c r="K32" s="119">
        <v>15.028037938587861</v>
      </c>
      <c r="L32" s="119">
        <v>1.3875444148497935</v>
      </c>
      <c r="M32" s="119" t="s">
        <v>381</v>
      </c>
      <c r="N32" s="119">
        <v>45.006249239764074</v>
      </c>
      <c r="O32" s="119">
        <v>0.19780193905721358</v>
      </c>
      <c r="P32" s="119" t="s">
        <v>381</v>
      </c>
      <c r="Q32" s="119">
        <v>0.51477542775480845</v>
      </c>
      <c r="R32" s="119">
        <v>16.790638583046281</v>
      </c>
      <c r="S32" s="119">
        <v>368.59192086527736</v>
      </c>
      <c r="T32" s="119">
        <v>2.5839289986345242</v>
      </c>
      <c r="U32" s="119">
        <v>0.30056075877175736</v>
      </c>
      <c r="V32" s="119">
        <v>120.64189955220499</v>
      </c>
      <c r="W32" s="119" t="s">
        <v>394</v>
      </c>
      <c r="X32" s="119">
        <v>3.5905522652193891E-2</v>
      </c>
      <c r="Y32" s="119">
        <v>3.0175970346473027E-3</v>
      </c>
      <c r="Z32" s="119">
        <v>4.4545480035269713E-3</v>
      </c>
      <c r="AA32" s="119" t="s">
        <v>394</v>
      </c>
      <c r="AB32" s="119">
        <v>4.3377667690368167E-2</v>
      </c>
      <c r="AC32" s="119" t="s">
        <v>381</v>
      </c>
      <c r="AD32" s="119" t="s">
        <v>394</v>
      </c>
      <c r="AE32" s="107"/>
      <c r="AF32" s="106" t="s">
        <v>381</v>
      </c>
      <c r="AG32" s="106" t="s">
        <v>381</v>
      </c>
      <c r="AH32" s="106" t="s">
        <v>381</v>
      </c>
      <c r="AI32" s="106" t="s">
        <v>381</v>
      </c>
      <c r="AJ32" s="106" t="s">
        <v>381</v>
      </c>
      <c r="AK32" s="129">
        <v>557284.36343738984</v>
      </c>
      <c r="AL32" s="97" t="s">
        <v>355</v>
      </c>
    </row>
    <row r="33" spans="1:38" s="1" customFormat="1" ht="24.75" customHeight="1" thickBot="1">
      <c r="A33" s="45" t="s">
        <v>121</v>
      </c>
      <c r="B33" s="45" t="s">
        <v>167</v>
      </c>
      <c r="C33" s="73" t="s">
        <v>57</v>
      </c>
      <c r="D33" s="64"/>
      <c r="E33" s="119" t="s">
        <v>381</v>
      </c>
      <c r="F33" s="119" t="s">
        <v>381</v>
      </c>
      <c r="G33" s="119" t="s">
        <v>381</v>
      </c>
      <c r="H33" s="119" t="s">
        <v>381</v>
      </c>
      <c r="I33" s="119">
        <v>2.8458043593333682</v>
      </c>
      <c r="J33" s="119">
        <v>5.2700080728395715</v>
      </c>
      <c r="K33" s="119">
        <v>10.540016145679143</v>
      </c>
      <c r="L33" s="119">
        <v>0.11172417114419884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557284.36343738984</v>
      </c>
      <c r="AL33" s="97" t="s">
        <v>355</v>
      </c>
    </row>
    <row r="34" spans="1:38" s="1" customFormat="1" ht="24.75" customHeight="1" thickBot="1">
      <c r="A34" s="45" t="s">
        <v>119</v>
      </c>
      <c r="B34" s="45" t="s">
        <v>168</v>
      </c>
      <c r="C34" s="73" t="s">
        <v>58</v>
      </c>
      <c r="D34" s="64"/>
      <c r="E34" s="119">
        <v>6.3928000000000003</v>
      </c>
      <c r="F34" s="119">
        <v>0.56729999999999992</v>
      </c>
      <c r="G34" s="119">
        <v>6.0024000000000001E-2</v>
      </c>
      <c r="H34" s="119">
        <v>8.5399999999999994E-4</v>
      </c>
      <c r="I34" s="119">
        <v>0.16714000000000004</v>
      </c>
      <c r="J34" s="119">
        <v>0.17568</v>
      </c>
      <c r="K34" s="119">
        <v>0.17926530612244898</v>
      </c>
      <c r="L34" s="119">
        <v>0.11419199999999999</v>
      </c>
      <c r="M34" s="119">
        <v>1.3054000000000001</v>
      </c>
      <c r="N34" s="119" t="s">
        <v>381</v>
      </c>
      <c r="O34" s="119">
        <v>2.2591034482758566E-4</v>
      </c>
      <c r="P34" s="119" t="s">
        <v>381</v>
      </c>
      <c r="Q34" s="119" t="s">
        <v>381</v>
      </c>
      <c r="R34" s="119">
        <v>6.6373239144316759E-4</v>
      </c>
      <c r="S34" s="119">
        <v>1.7623951724137912E-2</v>
      </c>
      <c r="T34" s="119">
        <v>1.2199999999999999E-3</v>
      </c>
      <c r="U34" s="119">
        <v>2.4399999999999999E-3</v>
      </c>
      <c r="V34" s="119">
        <v>3.8746919540229843E-3</v>
      </c>
      <c r="W34" s="119" t="s">
        <v>381</v>
      </c>
      <c r="X34" s="119">
        <v>3.6600000000000001E-3</v>
      </c>
      <c r="Y34" s="119">
        <v>6.0999999999999995E-3</v>
      </c>
      <c r="Z34" s="119" t="s">
        <v>394</v>
      </c>
      <c r="AA34" s="119" t="s">
        <v>394</v>
      </c>
      <c r="AB34" s="119">
        <v>9.7599999999999996E-3</v>
      </c>
      <c r="AC34" s="119" t="s">
        <v>381</v>
      </c>
      <c r="AD34" s="119" t="s">
        <v>381</v>
      </c>
      <c r="AE34" s="107"/>
      <c r="AF34" s="129">
        <v>5210.0539200000003</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98.065096626015659</v>
      </c>
      <c r="F36" s="119">
        <v>47.748830390926152</v>
      </c>
      <c r="G36" s="119">
        <v>48.234748425794407</v>
      </c>
      <c r="H36" s="119">
        <v>1.1606549831165906E-2</v>
      </c>
      <c r="I36" s="119">
        <v>9.2142240168819036</v>
      </c>
      <c r="J36" s="119">
        <v>9.2501445251850782</v>
      </c>
      <c r="K36" s="119">
        <v>9.4389229848827334</v>
      </c>
      <c r="L36" s="119">
        <v>1.4547122929250369</v>
      </c>
      <c r="M36" s="119">
        <v>124.41206403376141</v>
      </c>
      <c r="N36" s="119">
        <v>0.15040713094058192</v>
      </c>
      <c r="O36" s="119">
        <v>1.9471324621738922E-2</v>
      </c>
      <c r="P36" s="119" t="s">
        <v>381</v>
      </c>
      <c r="Q36" s="119">
        <v>0.15244371159618222</v>
      </c>
      <c r="R36" s="119">
        <v>9.0275111584787973E-2</v>
      </c>
      <c r="S36" s="119">
        <v>0.15374032283213723</v>
      </c>
      <c r="T36" s="119">
        <v>4.8687824938238133</v>
      </c>
      <c r="U36" s="119">
        <v>0.35869443790024969</v>
      </c>
      <c r="V36" s="119">
        <v>0.87927477176422975</v>
      </c>
      <c r="W36" s="119">
        <v>0.19696553013902363</v>
      </c>
      <c r="X36" s="119" t="s">
        <v>394</v>
      </c>
      <c r="Y36" s="119" t="s">
        <v>394</v>
      </c>
      <c r="Z36" s="119" t="s">
        <v>394</v>
      </c>
      <c r="AA36" s="119" t="s">
        <v>394</v>
      </c>
      <c r="AB36" s="119">
        <v>8.0420218504314925E-2</v>
      </c>
      <c r="AC36" s="119">
        <v>0.1212095570086299</v>
      </c>
      <c r="AD36" s="119">
        <v>5.7574539579099193E-2</v>
      </c>
      <c r="AE36" s="107"/>
      <c r="AF36" s="129">
        <v>75978.451850991725</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1.8948804296022825</v>
      </c>
      <c r="F37" s="119">
        <v>2.9125415847425409E-2</v>
      </c>
      <c r="G37" s="119">
        <v>6.4110085584829675E-3</v>
      </c>
      <c r="H37" s="119" t="s">
        <v>394</v>
      </c>
      <c r="I37" s="119">
        <v>4.3808558482966935E-2</v>
      </c>
      <c r="J37" s="119">
        <v>4.3808558482966935E-2</v>
      </c>
      <c r="K37" s="119">
        <v>5.476069810370867E-2</v>
      </c>
      <c r="L37" s="119">
        <v>1.0952139620741734E-3</v>
      </c>
      <c r="M37" s="119">
        <v>0.66995039436147008</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11650.166338970164</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23.46418253988119</v>
      </c>
      <c r="F39" s="119">
        <v>7.5201087160630804</v>
      </c>
      <c r="G39" s="119">
        <v>3.2215745781402942</v>
      </c>
      <c r="H39" s="119">
        <v>9.712350336165694E-3</v>
      </c>
      <c r="I39" s="119">
        <v>0.48823548183277843</v>
      </c>
      <c r="J39" s="119">
        <v>0.59522990391813302</v>
      </c>
      <c r="K39" s="119">
        <v>0.7002704751978035</v>
      </c>
      <c r="L39" s="119">
        <v>5.3608103557103104E-2</v>
      </c>
      <c r="M39" s="119">
        <v>13.752483470579007</v>
      </c>
      <c r="N39" s="119">
        <v>18.953901657108137</v>
      </c>
      <c r="O39" s="119">
        <v>1.1983044805848735</v>
      </c>
      <c r="P39" s="119">
        <v>0.96872685854680318</v>
      </c>
      <c r="Q39" s="119">
        <v>0.23204238064858262</v>
      </c>
      <c r="R39" s="119">
        <v>2.2510020412619278</v>
      </c>
      <c r="S39" s="119">
        <v>3.6393401181253746</v>
      </c>
      <c r="T39" s="119">
        <v>43.326326208608585</v>
      </c>
      <c r="U39" s="119">
        <v>4.2216962787476373E-2</v>
      </c>
      <c r="V39" s="119">
        <v>8.2438237243664769</v>
      </c>
      <c r="W39" s="119">
        <v>11.185323245055296</v>
      </c>
      <c r="X39" s="119">
        <v>0.16715838582224449</v>
      </c>
      <c r="Y39" s="119">
        <v>9.0423299405962845E-2</v>
      </c>
      <c r="Z39" s="119">
        <v>0.18554487350273721</v>
      </c>
      <c r="AA39" s="119">
        <v>7.0028502144186891E-2</v>
      </c>
      <c r="AB39" s="119">
        <v>0.51315506087513163</v>
      </c>
      <c r="AC39" s="119">
        <v>22.582614800000002</v>
      </c>
      <c r="AD39" s="119">
        <v>18.437839999999998</v>
      </c>
      <c r="AE39" s="107"/>
      <c r="AF39" s="129">
        <v>39578.636531118878</v>
      </c>
      <c r="AG39" s="129" t="s">
        <v>398</v>
      </c>
      <c r="AH39" s="129">
        <v>228937.72893401573</v>
      </c>
      <c r="AI39" s="129">
        <v>27396.232915245575</v>
      </c>
      <c r="AJ39" s="129">
        <v>17464.284740485138</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36.118744879295917</v>
      </c>
      <c r="F41" s="119">
        <v>61.346414330611914</v>
      </c>
      <c r="G41" s="119">
        <v>19.635543379985076</v>
      </c>
      <c r="H41" s="119">
        <v>0.56536467648650013</v>
      </c>
      <c r="I41" s="119">
        <v>38.447458665275271</v>
      </c>
      <c r="J41" s="119">
        <v>38.823088062099387</v>
      </c>
      <c r="K41" s="119">
        <v>45.674221249528685</v>
      </c>
      <c r="L41" s="119">
        <v>3.1666801932733</v>
      </c>
      <c r="M41" s="119">
        <v>523.82896562831604</v>
      </c>
      <c r="N41" s="119">
        <v>4.61026239412762</v>
      </c>
      <c r="O41" s="119">
        <v>0.66873929297582968</v>
      </c>
      <c r="P41" s="119">
        <v>0.23192149106238108</v>
      </c>
      <c r="Q41" s="119">
        <v>0.58141690421518188</v>
      </c>
      <c r="R41" s="119">
        <v>1.1666862537952603</v>
      </c>
      <c r="S41" s="119">
        <v>1.1292567920124201</v>
      </c>
      <c r="T41" s="119">
        <v>12.106559875655181</v>
      </c>
      <c r="U41" s="119">
        <v>6.5122653720919702E-2</v>
      </c>
      <c r="V41" s="119">
        <v>9.3416704773821202</v>
      </c>
      <c r="W41" s="119">
        <v>46.53133006889572</v>
      </c>
      <c r="X41" s="119">
        <v>6.0275695507263176</v>
      </c>
      <c r="Y41" s="119">
        <v>7.2689973724506141</v>
      </c>
      <c r="Z41" s="119">
        <v>3.3152381431952365</v>
      </c>
      <c r="AA41" s="119">
        <v>4.1487741264886324</v>
      </c>
      <c r="AB41" s="119">
        <v>20.760579192860796</v>
      </c>
      <c r="AC41" s="119">
        <v>0.54264994708448777</v>
      </c>
      <c r="AD41" s="119">
        <v>6.6361741175121818</v>
      </c>
      <c r="AE41" s="107"/>
      <c r="AF41" s="129">
        <v>245150.75689349652</v>
      </c>
      <c r="AG41" s="129">
        <v>693.58699999999999</v>
      </c>
      <c r="AH41" s="129">
        <v>640693.50151190534</v>
      </c>
      <c r="AI41" s="129">
        <v>90439.4</v>
      </c>
      <c r="AJ41" s="129" t="s">
        <v>398</v>
      </c>
      <c r="AK41" s="106" t="s">
        <v>381</v>
      </c>
      <c r="AL41" s="97" t="s">
        <v>12</v>
      </c>
    </row>
    <row r="42" spans="1:38" s="1" customFormat="1" ht="24.75" customHeight="1" thickBot="1">
      <c r="A42" s="45" t="s">
        <v>119</v>
      </c>
      <c r="B42" s="45" t="s">
        <v>176</v>
      </c>
      <c r="C42" s="73" t="s">
        <v>60</v>
      </c>
      <c r="D42" s="64"/>
      <c r="E42" s="119">
        <v>9.1102941176470602E-3</v>
      </c>
      <c r="F42" s="119">
        <v>4.1845588235294118</v>
      </c>
      <c r="G42" s="119">
        <v>5.1000000000000004E-4</v>
      </c>
      <c r="H42" s="119">
        <v>2.0588235294117649E-5</v>
      </c>
      <c r="I42" s="119">
        <v>5.1215030999999999E-3</v>
      </c>
      <c r="J42" s="119">
        <v>5.1215030999999999E-3</v>
      </c>
      <c r="K42" s="119">
        <v>5.2260235714285718E-3</v>
      </c>
      <c r="L42" s="119">
        <v>2.5607515500000001E-4</v>
      </c>
      <c r="M42" s="119">
        <v>8.0911764705882359</v>
      </c>
      <c r="N42" s="119" t="s">
        <v>381</v>
      </c>
      <c r="O42" s="119">
        <v>2.5000000000000006E-6</v>
      </c>
      <c r="P42" s="119" t="s">
        <v>381</v>
      </c>
      <c r="Q42" s="119" t="s">
        <v>381</v>
      </c>
      <c r="R42" s="119">
        <v>2.2834999999999952E-6</v>
      </c>
      <c r="S42" s="119">
        <v>3.1168539325842704E-5</v>
      </c>
      <c r="T42" s="119">
        <v>7.5000000000000002E-6</v>
      </c>
      <c r="U42" s="119">
        <v>7.4999999999999993E-5</v>
      </c>
      <c r="V42" s="119">
        <v>1.4967499999999999E-4</v>
      </c>
      <c r="W42" s="119" t="s">
        <v>381</v>
      </c>
      <c r="X42" s="119">
        <v>2.0000000000000004E-4</v>
      </c>
      <c r="Y42" s="119">
        <v>2.0000000000000004E-4</v>
      </c>
      <c r="Z42" s="119" t="s">
        <v>394</v>
      </c>
      <c r="AA42" s="119" t="s">
        <v>394</v>
      </c>
      <c r="AB42" s="119">
        <v>4.0000000000000007E-4</v>
      </c>
      <c r="AC42" s="119" t="s">
        <v>381</v>
      </c>
      <c r="AD42" s="119" t="s">
        <v>381</v>
      </c>
      <c r="AE42" s="107"/>
      <c r="AF42" s="129">
        <v>219.80699999999999</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0.44644154921792606</v>
      </c>
      <c r="F43" s="119">
        <v>4.4398852203826167E-2</v>
      </c>
      <c r="G43" s="119">
        <v>9.3153587067693801E-3</v>
      </c>
      <c r="H43" s="119">
        <v>1.437768720127456E-4</v>
      </c>
      <c r="I43" s="119">
        <v>1.065587677858598E-2</v>
      </c>
      <c r="J43" s="119">
        <v>1.0787781073064507E-2</v>
      </c>
      <c r="K43" s="119">
        <v>1.2691507144781775E-2</v>
      </c>
      <c r="L43" s="119">
        <v>1.588509994819566E-3</v>
      </c>
      <c r="M43" s="119">
        <v>0.51569863823935669</v>
      </c>
      <c r="N43" s="119">
        <v>2.2443850599999999E-2</v>
      </c>
      <c r="O43" s="119">
        <v>4.4981459999999997E-4</v>
      </c>
      <c r="P43" s="119">
        <v>1.2292799445543306E-3</v>
      </c>
      <c r="Q43" s="119">
        <v>5.3808000000000002E-6</v>
      </c>
      <c r="R43" s="119">
        <v>1.5133120000000001E-4</v>
      </c>
      <c r="S43" s="119">
        <v>7.4668519999999982E-4</v>
      </c>
      <c r="T43" s="119">
        <v>1.5447E-4</v>
      </c>
      <c r="U43" s="119">
        <v>1.4475480000000003E-5</v>
      </c>
      <c r="V43" s="119">
        <v>5.8948817999999997E-3</v>
      </c>
      <c r="W43" s="119">
        <v>7.7568120151759123E-2</v>
      </c>
      <c r="X43" s="119">
        <v>1.5322797432952737E-3</v>
      </c>
      <c r="Y43" s="119">
        <v>1.8483554813462557E-3</v>
      </c>
      <c r="Z43" s="119">
        <v>8.418825566250662E-4</v>
      </c>
      <c r="AA43" s="119">
        <v>1.0545923631173663E-3</v>
      </c>
      <c r="AB43" s="119">
        <v>5.2771101443839603E-3</v>
      </c>
      <c r="AC43" s="119">
        <v>1.3800000000000002E-4</v>
      </c>
      <c r="AD43" s="119">
        <v>1.3800000000000002E-3</v>
      </c>
      <c r="AE43" s="107"/>
      <c r="AF43" s="129">
        <v>3109.0276425508764</v>
      </c>
      <c r="AG43" s="129" t="s">
        <v>398</v>
      </c>
      <c r="AH43" s="129">
        <v>5042.3997227716527</v>
      </c>
      <c r="AI43" s="129">
        <v>158.60000000000002</v>
      </c>
      <c r="AJ43" s="129" t="s">
        <v>398</v>
      </c>
      <c r="AK43" s="106" t="s">
        <v>381</v>
      </c>
      <c r="AL43" s="97" t="s">
        <v>12</v>
      </c>
    </row>
    <row r="44" spans="1:38" s="1" customFormat="1" ht="24.75" customHeight="1" thickBot="1">
      <c r="A44" s="45" t="s">
        <v>119</v>
      </c>
      <c r="B44" s="45" t="s">
        <v>178</v>
      </c>
      <c r="C44" s="73" t="s">
        <v>62</v>
      </c>
      <c r="D44" s="64"/>
      <c r="E44" s="119">
        <v>93.52279668463234</v>
      </c>
      <c r="F44" s="119">
        <v>24.687749027637576</v>
      </c>
      <c r="G44" s="119">
        <v>1.1048339999999999</v>
      </c>
      <c r="H44" s="119">
        <v>1.5343170023812393E-2</v>
      </c>
      <c r="I44" s="119">
        <v>14.06090871092341</v>
      </c>
      <c r="J44" s="119">
        <v>14.06090871092341</v>
      </c>
      <c r="K44" s="119">
        <v>14.347866031554503</v>
      </c>
      <c r="L44" s="119">
        <v>8.0003367845215418</v>
      </c>
      <c r="M44" s="119">
        <v>77.125767691787175</v>
      </c>
      <c r="N44" s="119" t="s">
        <v>381</v>
      </c>
      <c r="O44" s="119">
        <v>4.1613620689655078E-3</v>
      </c>
      <c r="P44" s="119" t="s">
        <v>381</v>
      </c>
      <c r="Q44" s="119" t="s">
        <v>381</v>
      </c>
      <c r="R44" s="119">
        <v>1.2198892841251601E-2</v>
      </c>
      <c r="S44" s="119">
        <v>0.32375562045718681</v>
      </c>
      <c r="T44" s="119">
        <v>2.2440500000000002E-2</v>
      </c>
      <c r="U44" s="119">
        <v>4.5205000000000002E-2</v>
      </c>
      <c r="V44" s="119">
        <v>7.1950130057471195E-2</v>
      </c>
      <c r="W44" s="119" t="s">
        <v>381</v>
      </c>
      <c r="X44" s="119">
        <v>6.8280000000000007E-2</v>
      </c>
      <c r="Y44" s="119">
        <v>0.11308000000000001</v>
      </c>
      <c r="Z44" s="119" t="s">
        <v>394</v>
      </c>
      <c r="AA44" s="119" t="s">
        <v>394</v>
      </c>
      <c r="AB44" s="119">
        <v>0.18135999999999999</v>
      </c>
      <c r="AC44" s="119" t="s">
        <v>381</v>
      </c>
      <c r="AD44" s="119" t="s">
        <v>381</v>
      </c>
      <c r="AE44" s="107"/>
      <c r="AF44" s="129">
        <v>96846.964200000002</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9.86</v>
      </c>
      <c r="F45" s="119">
        <v>1.0950399999999998</v>
      </c>
      <c r="G45" s="119">
        <v>0.11414400000000001</v>
      </c>
      <c r="H45" s="119">
        <v>1.624E-3</v>
      </c>
      <c r="I45" s="119">
        <v>1.0393600000000001</v>
      </c>
      <c r="J45" s="119">
        <v>1.0393600000000001</v>
      </c>
      <c r="K45" s="119">
        <v>1.0605714285714287</v>
      </c>
      <c r="L45" s="119">
        <v>0.57164800000000016</v>
      </c>
      <c r="M45" s="119">
        <v>2.5288000000000004</v>
      </c>
      <c r="N45" s="119" t="s">
        <v>381</v>
      </c>
      <c r="O45" s="119">
        <v>2.8179391150498791E-3</v>
      </c>
      <c r="P45" s="119" t="s">
        <v>381</v>
      </c>
      <c r="Q45" s="119">
        <v>2.2180507950390026E-2</v>
      </c>
      <c r="R45" s="119">
        <v>1.3121176354110723E-2</v>
      </c>
      <c r="S45" s="119">
        <v>2.2180507950390026E-2</v>
      </c>
      <c r="T45" s="119">
        <v>0.70836079339597202</v>
      </c>
      <c r="U45" s="119">
        <v>5.1735959222075731E-2</v>
      </c>
      <c r="V45" s="119">
        <v>0.12702822814920164</v>
      </c>
      <c r="W45" s="119">
        <v>1.2879936576</v>
      </c>
      <c r="X45" s="119" t="s">
        <v>394</v>
      </c>
      <c r="Y45" s="119" t="s">
        <v>394</v>
      </c>
      <c r="Z45" s="119" t="s">
        <v>394</v>
      </c>
      <c r="AA45" s="119" t="s">
        <v>394</v>
      </c>
      <c r="AB45" s="119">
        <v>9.2800000000000001E-3</v>
      </c>
      <c r="AC45" s="119">
        <v>0.79261148159999995</v>
      </c>
      <c r="AD45" s="119">
        <v>0.37649045375999995</v>
      </c>
      <c r="AE45" s="107"/>
      <c r="AF45" s="129">
        <v>9907.6435199999996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2.0584909470588237</v>
      </c>
      <c r="F47" s="119">
        <v>0.93695345882352943</v>
      </c>
      <c r="G47" s="119">
        <v>8.2486333999999994E-2</v>
      </c>
      <c r="H47" s="119">
        <v>1.4419691176470586E-4</v>
      </c>
      <c r="I47" s="119">
        <v>0.23750185110544272</v>
      </c>
      <c r="J47" s="119">
        <v>0.23750185110544272</v>
      </c>
      <c r="K47" s="119">
        <v>0.24234882765861501</v>
      </c>
      <c r="L47" s="119">
        <v>0.11282440494527247</v>
      </c>
      <c r="M47" s="119">
        <v>29.921569382352942</v>
      </c>
      <c r="N47" s="119">
        <v>4.3679999999999997E-2</v>
      </c>
      <c r="O47" s="119">
        <v>5.7618327586206889E-5</v>
      </c>
      <c r="P47" s="119" t="s">
        <v>381</v>
      </c>
      <c r="Q47" s="119" t="s">
        <v>381</v>
      </c>
      <c r="R47" s="119">
        <v>6.6931261906194025E-5</v>
      </c>
      <c r="S47" s="119">
        <v>1.1813873727624946E-3</v>
      </c>
      <c r="T47" s="119">
        <v>1.89812E-4</v>
      </c>
      <c r="U47" s="119">
        <v>1.5929199999999998E-3</v>
      </c>
      <c r="V47" s="119">
        <v>3.1478315029885057E-3</v>
      </c>
      <c r="W47" s="119" t="s">
        <v>381</v>
      </c>
      <c r="X47" s="119">
        <v>1.0244100000000001E-3</v>
      </c>
      <c r="Y47" s="119">
        <v>1.10071E-3</v>
      </c>
      <c r="Z47" s="119" t="s">
        <v>394</v>
      </c>
      <c r="AA47" s="119" t="s">
        <v>394</v>
      </c>
      <c r="AB47" s="119">
        <v>2.1316418116E-3</v>
      </c>
      <c r="AC47" s="119" t="s">
        <v>381</v>
      </c>
      <c r="AD47" s="119" t="s">
        <v>381</v>
      </c>
      <c r="AE47" s="107"/>
      <c r="AF47" s="129">
        <v>4574.9954905199993</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0.48899999999999999</v>
      </c>
      <c r="G48" s="119" t="s">
        <v>381</v>
      </c>
      <c r="H48" s="119" t="s">
        <v>381</v>
      </c>
      <c r="I48" s="119">
        <v>6.3050399999999993E-2</v>
      </c>
      <c r="J48" s="119">
        <v>0.63050399999999995</v>
      </c>
      <c r="K48" s="119">
        <v>1.2610079999999999</v>
      </c>
      <c r="L48" s="119">
        <v>5.3592839999999996E-2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0.16300000000000001</v>
      </c>
      <c r="AL48" s="97" t="s">
        <v>357</v>
      </c>
    </row>
    <row r="49" spans="1:38" s="1" customFormat="1" ht="24.75" customHeight="1" thickBot="1">
      <c r="A49" s="45" t="s">
        <v>114</v>
      </c>
      <c r="B49" s="45" t="s">
        <v>183</v>
      </c>
      <c r="C49" s="73" t="s">
        <v>66</v>
      </c>
      <c r="D49" s="64"/>
      <c r="E49" s="119" t="s">
        <v>413</v>
      </c>
      <c r="F49" s="119">
        <v>2.0324999999999998</v>
      </c>
      <c r="G49" s="119" t="s">
        <v>413</v>
      </c>
      <c r="H49" s="119" t="s">
        <v>413</v>
      </c>
      <c r="I49" s="119">
        <v>8.6047919999999986E-2</v>
      </c>
      <c r="J49" s="119">
        <v>0.20487599999999997</v>
      </c>
      <c r="K49" s="119">
        <v>0.25609499999999996</v>
      </c>
      <c r="L49" s="119">
        <v>4.21634808E-2</v>
      </c>
      <c r="M49" s="119" t="s">
        <v>381</v>
      </c>
      <c r="N49" s="119">
        <v>0.89429999999999998</v>
      </c>
      <c r="O49" s="119">
        <v>0.20324999999999999</v>
      </c>
      <c r="P49" s="119">
        <v>0.12195</v>
      </c>
      <c r="Q49" s="119">
        <v>8.1300000000000011E-2</v>
      </c>
      <c r="R49" s="119">
        <v>0.69104999999999994</v>
      </c>
      <c r="S49" s="119">
        <v>0.36585000000000001</v>
      </c>
      <c r="T49" s="119">
        <v>0.26422499999999999</v>
      </c>
      <c r="U49" s="119" t="s">
        <v>381</v>
      </c>
      <c r="V49" s="119">
        <v>0.89429999999999998</v>
      </c>
      <c r="W49" s="119" t="s">
        <v>381</v>
      </c>
      <c r="X49" s="119" t="s">
        <v>381</v>
      </c>
      <c r="Y49" s="119" t="s">
        <v>381</v>
      </c>
      <c r="Z49" s="119" t="s">
        <v>381</v>
      </c>
      <c r="AA49" s="119" t="s">
        <v>381</v>
      </c>
      <c r="AB49" s="119">
        <v>2.1544500000000002E-6</v>
      </c>
      <c r="AC49" s="119" t="s">
        <v>381</v>
      </c>
      <c r="AD49" s="119" t="s">
        <v>381</v>
      </c>
      <c r="AE49" s="107"/>
      <c r="AF49" s="106" t="s">
        <v>381</v>
      </c>
      <c r="AG49" s="106" t="s">
        <v>381</v>
      </c>
      <c r="AH49" s="106" t="s">
        <v>381</v>
      </c>
      <c r="AI49" s="106" t="s">
        <v>381</v>
      </c>
      <c r="AJ49" s="106" t="s">
        <v>381</v>
      </c>
      <c r="AK49" s="106">
        <v>4.0650000000000004</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2.3945745071786115</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5.5312549999999998</v>
      </c>
      <c r="AL51" s="97" t="s">
        <v>359</v>
      </c>
    </row>
    <row r="52" spans="1:38" s="1" customFormat="1" ht="24.75" customHeight="1" thickBot="1">
      <c r="A52" s="45" t="s">
        <v>114</v>
      </c>
      <c r="B52" s="59" t="s">
        <v>316</v>
      </c>
      <c r="C52" s="74" t="s">
        <v>131</v>
      </c>
      <c r="D52" s="94"/>
      <c r="E52" s="119">
        <v>5.9543249999999999</v>
      </c>
      <c r="F52" s="119">
        <v>26.001379159999999</v>
      </c>
      <c r="G52" s="119">
        <v>36.245199999999997</v>
      </c>
      <c r="H52" s="119">
        <v>0.10482890000000002</v>
      </c>
      <c r="I52" s="119">
        <v>0.27265345454545453</v>
      </c>
      <c r="J52" s="119">
        <v>0.62210799999999999</v>
      </c>
      <c r="K52" s="119">
        <v>0.79177381818181802</v>
      </c>
      <c r="L52" s="119">
        <v>3.5444949090909082E-2</v>
      </c>
      <c r="M52" s="119">
        <v>1.5816199999999998</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99.509</v>
      </c>
      <c r="AL52" s="97" t="s">
        <v>360</v>
      </c>
    </row>
    <row r="53" spans="1:38" s="1" customFormat="1" ht="24.75" customHeight="1" thickBot="1">
      <c r="A53" s="45" t="s">
        <v>114</v>
      </c>
      <c r="B53" s="59" t="s">
        <v>317</v>
      </c>
      <c r="C53" s="74" t="s">
        <v>68</v>
      </c>
      <c r="D53" s="94"/>
      <c r="E53" s="119" t="s">
        <v>381</v>
      </c>
      <c r="F53" s="119">
        <v>23.703947637491996</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29.293109524199576</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74.400000000000006</v>
      </c>
      <c r="AL54" s="97" t="s">
        <v>356</v>
      </c>
    </row>
    <row r="55" spans="1:38" s="1" customFormat="1" ht="24.75" customHeight="1" thickBot="1">
      <c r="A55" s="45" t="s">
        <v>114</v>
      </c>
      <c r="B55" s="59" t="s">
        <v>187</v>
      </c>
      <c r="C55" s="74" t="s">
        <v>260</v>
      </c>
      <c r="D55" s="94"/>
      <c r="E55" s="119">
        <v>0.28286910535117055</v>
      </c>
      <c r="F55" s="119">
        <v>0.2649407817725753</v>
      </c>
      <c r="G55" s="119">
        <v>8.559932760054684</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79.681438127090303</v>
      </c>
      <c r="AL55" s="97" t="s">
        <v>361</v>
      </c>
    </row>
    <row r="56" spans="1:38" s="1" customFormat="1" ht="24.75" customHeight="1" thickBot="1">
      <c r="A56" s="59" t="s">
        <v>114</v>
      </c>
      <c r="B56" s="59" t="s">
        <v>315</v>
      </c>
      <c r="C56" s="74" t="s">
        <v>146</v>
      </c>
      <c r="D56" s="94" t="s">
        <v>303</v>
      </c>
      <c r="E56" s="119" t="s">
        <v>381</v>
      </c>
      <c r="F56" s="119" t="s">
        <v>381</v>
      </c>
      <c r="G56" s="119" t="s">
        <v>381</v>
      </c>
      <c r="H56" s="119">
        <v>12.150678127317997</v>
      </c>
      <c r="I56" s="119" t="s">
        <v>381</v>
      </c>
      <c r="J56" s="119" t="s">
        <v>381</v>
      </c>
      <c r="K56" s="119" t="s">
        <v>381</v>
      </c>
      <c r="L56" s="119" t="s">
        <v>381</v>
      </c>
      <c r="M56" s="119" t="s">
        <v>381</v>
      </c>
      <c r="N56" s="119">
        <v>6.3999342426848671E-4</v>
      </c>
      <c r="O56" s="119">
        <v>1.152752041241306E-4</v>
      </c>
      <c r="P56" s="119">
        <v>4.9128432553355781</v>
      </c>
      <c r="Q56" s="119">
        <v>0.67564693848204116</v>
      </c>
      <c r="R56" s="119">
        <v>1.1281318748394547E-3</v>
      </c>
      <c r="S56" s="119">
        <v>1.2021338328520516E-3</v>
      </c>
      <c r="T56" s="119">
        <v>3.1682001181967119E-3</v>
      </c>
      <c r="U56" s="119">
        <v>0.59629277986497198</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4662.3</v>
      </c>
      <c r="AL56" s="97" t="s">
        <v>411</v>
      </c>
    </row>
    <row r="57" spans="1:38" s="1" customFormat="1" ht="24.75" customHeight="1" thickBot="1">
      <c r="A57" s="45" t="s">
        <v>112</v>
      </c>
      <c r="B57" s="45" t="s">
        <v>188</v>
      </c>
      <c r="C57" s="73" t="s">
        <v>69</v>
      </c>
      <c r="D57" s="64"/>
      <c r="E57" s="119" t="s">
        <v>381</v>
      </c>
      <c r="F57" s="119" t="s">
        <v>381</v>
      </c>
      <c r="G57" s="119" t="s">
        <v>381</v>
      </c>
      <c r="H57" s="119" t="s">
        <v>381</v>
      </c>
      <c r="I57" s="119">
        <v>4.0001217100000002</v>
      </c>
      <c r="J57" s="119">
        <v>7.2002190779999999</v>
      </c>
      <c r="K57" s="119">
        <v>8.0002434200000003</v>
      </c>
      <c r="L57" s="119">
        <v>0.1200036513</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30770.167000000001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0.34973183280000003</v>
      </c>
      <c r="J58" s="119">
        <v>1.799645897</v>
      </c>
      <c r="K58" s="119">
        <v>4.6276608780000004</v>
      </c>
      <c r="L58" s="119">
        <v>1.6087664308800003E-3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2951.2752500000001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4810.9229999999998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1.0861676776143105</v>
      </c>
      <c r="J60" s="119">
        <v>10.861676776143106</v>
      </c>
      <c r="K60" s="119">
        <v>22.157820623331933</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217233.5355228621</v>
      </c>
      <c r="AL60" s="97" t="s">
        <v>448</v>
      </c>
    </row>
    <row r="61" spans="1:38" s="1" customFormat="1" ht="24.75" customHeight="1" thickBot="1">
      <c r="A61" s="45" t="s">
        <v>112</v>
      </c>
      <c r="B61" s="68" t="s">
        <v>324</v>
      </c>
      <c r="C61" s="73" t="s">
        <v>74</v>
      </c>
      <c r="D61" s="64"/>
      <c r="E61" s="119" t="s">
        <v>381</v>
      </c>
      <c r="F61" s="119" t="s">
        <v>381</v>
      </c>
      <c r="G61" s="119" t="s">
        <v>381</v>
      </c>
      <c r="H61" s="119" t="s">
        <v>381</v>
      </c>
      <c r="I61" s="119">
        <v>9.9656742309523807</v>
      </c>
      <c r="J61" s="119">
        <v>99.656742309523821</v>
      </c>
      <c r="K61" s="119">
        <v>332.44765170952388</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210367.56814285714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0.39094000000000001</v>
      </c>
      <c r="F64" s="119">
        <v>0.12146702522730184</v>
      </c>
      <c r="G64" s="119">
        <v>1.8220053784095278E-2</v>
      </c>
      <c r="H64" s="119">
        <v>1.2146702522730183E-2</v>
      </c>
      <c r="I64" s="119" t="s">
        <v>381</v>
      </c>
      <c r="J64" s="119" t="s">
        <v>381</v>
      </c>
      <c r="K64" s="119" t="s">
        <v>381</v>
      </c>
      <c r="L64" s="119" t="s">
        <v>381</v>
      </c>
      <c r="M64" s="119">
        <v>6.9236204379562058E-2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474.26799999999997</v>
      </c>
      <c r="AL64" s="97" t="s">
        <v>365</v>
      </c>
    </row>
    <row r="65" spans="1:38" s="1" customFormat="1" ht="24.75" customHeight="1" thickBot="1">
      <c r="A65" s="45" t="s">
        <v>112</v>
      </c>
      <c r="B65" s="59" t="s">
        <v>192</v>
      </c>
      <c r="C65" s="73" t="s">
        <v>77</v>
      </c>
      <c r="D65" s="64"/>
      <c r="E65" s="119">
        <v>0.68596000000000013</v>
      </c>
      <c r="F65" s="119" t="s">
        <v>381</v>
      </c>
      <c r="G65" s="119" t="s">
        <v>381</v>
      </c>
      <c r="H65" s="119">
        <v>5.4166700000000002E-3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541.66700000000003</v>
      </c>
      <c r="AL65" s="97" t="s">
        <v>366</v>
      </c>
    </row>
    <row r="66" spans="1:38" s="1" customFormat="1" ht="24.75" customHeight="1" thickBot="1">
      <c r="A66" s="45" t="s">
        <v>112</v>
      </c>
      <c r="B66" s="59" t="s">
        <v>193</v>
      </c>
      <c r="C66" s="73" t="s">
        <v>78</v>
      </c>
      <c r="D66" s="64"/>
      <c r="E66" s="119">
        <v>1.7899999999999999E-2</v>
      </c>
      <c r="F66" s="119" t="s">
        <v>381</v>
      </c>
      <c r="G66" s="119" t="s">
        <v>381</v>
      </c>
      <c r="H66" s="119" t="s">
        <v>381</v>
      </c>
      <c r="I66" s="119">
        <v>7.5480000000000002E-5</v>
      </c>
      <c r="J66" s="119">
        <v>5.0319999999999998E-4</v>
      </c>
      <c r="K66" s="119">
        <v>7.1885714285714283E-4</v>
      </c>
      <c r="L66" s="119">
        <v>1.35864E-6</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74</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3.5000000000000003E-2</v>
      </c>
      <c r="F68" s="119" t="s">
        <v>381</v>
      </c>
      <c r="G68" s="119">
        <v>0.24199999999999999</v>
      </c>
      <c r="H68" s="119" t="s">
        <v>381</v>
      </c>
      <c r="I68" s="119">
        <v>1.3499999999999998E-2</v>
      </c>
      <c r="J68" s="119">
        <v>1.4999999999999999E-2</v>
      </c>
      <c r="K68" s="119">
        <v>2.1428571428571429E-2</v>
      </c>
      <c r="L68" s="119">
        <v>2.43E-4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69.174999999999997</v>
      </c>
      <c r="AL68" s="97" t="s">
        <v>369</v>
      </c>
    </row>
    <row r="69" spans="1:38" s="1" customFormat="1" ht="24.75" customHeight="1" thickBot="1">
      <c r="A69" s="45" t="s">
        <v>112</v>
      </c>
      <c r="B69" s="45" t="s">
        <v>196</v>
      </c>
      <c r="C69" s="73" t="s">
        <v>149</v>
      </c>
      <c r="D69" s="93"/>
      <c r="E69" s="120">
        <v>0.13600000000000001</v>
      </c>
      <c r="F69" s="119" t="s">
        <v>381</v>
      </c>
      <c r="G69" s="119">
        <v>0.185</v>
      </c>
      <c r="H69" s="119">
        <v>3.7599999999999995E-2</v>
      </c>
      <c r="I69" s="119">
        <v>2.0657699999999998E-2</v>
      </c>
      <c r="J69" s="119">
        <v>2.2952999999999998E-2</v>
      </c>
      <c r="K69" s="119">
        <v>3.279E-2</v>
      </c>
      <c r="L69" s="119">
        <v>3.7183860000000003E-4</v>
      </c>
      <c r="M69" s="119">
        <v>16.100000000000001</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918.12</v>
      </c>
      <c r="AL69" s="97" t="s">
        <v>370</v>
      </c>
    </row>
    <row r="70" spans="1:38" s="1" customFormat="1" ht="24.75" customHeight="1" thickBot="1">
      <c r="A70" s="45" t="s">
        <v>112</v>
      </c>
      <c r="B70" s="45" t="s">
        <v>197</v>
      </c>
      <c r="C70" s="73" t="s">
        <v>326</v>
      </c>
      <c r="D70" s="93"/>
      <c r="E70" s="120">
        <v>1.9413890563727962</v>
      </c>
      <c r="F70" s="119">
        <v>5.2783217287120872</v>
      </c>
      <c r="G70" s="119">
        <v>7.784212080710164</v>
      </c>
      <c r="H70" s="119">
        <v>0.21679593375</v>
      </c>
      <c r="I70" s="119">
        <v>0.32944392188029215</v>
      </c>
      <c r="J70" s="119">
        <v>0.73307021601343691</v>
      </c>
      <c r="K70" s="119">
        <v>1.0472431657334813</v>
      </c>
      <c r="L70" s="119">
        <v>5.9299905938452599E-3</v>
      </c>
      <c r="M70" s="119">
        <v>11.027661083343165</v>
      </c>
      <c r="N70" s="119" t="s">
        <v>381</v>
      </c>
      <c r="O70" s="119">
        <v>9.9302000000000001E-2</v>
      </c>
      <c r="P70" s="119">
        <v>0.65259999999999996</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12167.990099567411</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14245.22009956741</v>
      </c>
      <c r="AL71" s="97" t="s">
        <v>397</v>
      </c>
    </row>
    <row r="72" spans="1:38" s="1" customFormat="1" ht="24.75" customHeight="1" thickBot="1">
      <c r="A72" s="45" t="s">
        <v>112</v>
      </c>
      <c r="B72" s="45" t="s">
        <v>199</v>
      </c>
      <c r="C72" s="73" t="s">
        <v>80</v>
      </c>
      <c r="D72" s="64"/>
      <c r="E72" s="119">
        <v>2.2087516328576053</v>
      </c>
      <c r="F72" s="119">
        <v>3.0617274459176986</v>
      </c>
      <c r="G72" s="119">
        <v>1.3934098028971122</v>
      </c>
      <c r="H72" s="119" t="s">
        <v>381</v>
      </c>
      <c r="I72" s="119">
        <v>4.6049102623525417</v>
      </c>
      <c r="J72" s="119">
        <v>5.7146690856782696</v>
      </c>
      <c r="K72" s="119">
        <v>7.1433363570978354</v>
      </c>
      <c r="L72" s="119">
        <v>2.8957684547719159E-2</v>
      </c>
      <c r="M72" s="119">
        <v>67.849610640000009</v>
      </c>
      <c r="N72" s="119">
        <v>66.508176085000002</v>
      </c>
      <c r="O72" s="119">
        <v>1.0835909197</v>
      </c>
      <c r="P72" s="119">
        <v>2.5698502737000002</v>
      </c>
      <c r="Q72" s="119">
        <v>0.14940707910000001</v>
      </c>
      <c r="R72" s="119">
        <v>9.2914158809999989</v>
      </c>
      <c r="S72" s="119">
        <v>6.1613042350000002</v>
      </c>
      <c r="T72" s="119">
        <v>3.7692447799999997</v>
      </c>
      <c r="U72" s="119">
        <v>0.87439497900000007</v>
      </c>
      <c r="V72" s="119">
        <v>579.31959262899989</v>
      </c>
      <c r="W72" s="119">
        <v>75.317736300000007</v>
      </c>
      <c r="X72" s="119" t="s">
        <v>394</v>
      </c>
      <c r="Y72" s="119" t="s">
        <v>394</v>
      </c>
      <c r="Z72" s="119" t="s">
        <v>394</v>
      </c>
      <c r="AA72" s="119" t="s">
        <v>394</v>
      </c>
      <c r="AB72" s="119">
        <v>14.972272530150001</v>
      </c>
      <c r="AC72" s="119" t="s">
        <v>413</v>
      </c>
      <c r="AD72" s="119">
        <v>94.6851372</v>
      </c>
      <c r="AE72" s="107"/>
      <c r="AF72" s="106" t="s">
        <v>381</v>
      </c>
      <c r="AG72" s="106" t="s">
        <v>381</v>
      </c>
      <c r="AH72" s="106" t="s">
        <v>381</v>
      </c>
      <c r="AI72" s="106" t="s">
        <v>381</v>
      </c>
      <c r="AJ72" s="106" t="s">
        <v>381</v>
      </c>
      <c r="AK72" s="106">
        <v>26301427</v>
      </c>
      <c r="AL72" s="97" t="s">
        <v>371</v>
      </c>
    </row>
    <row r="73" spans="1:38" s="1" customFormat="1" ht="24.75" customHeight="1" thickBot="1">
      <c r="A73" s="45" t="s">
        <v>112</v>
      </c>
      <c r="B73" s="45" t="s">
        <v>200</v>
      </c>
      <c r="C73" s="73" t="s">
        <v>81</v>
      </c>
      <c r="D73" s="64"/>
      <c r="E73" s="119">
        <v>2.6845500000000004E-3</v>
      </c>
      <c r="F73" s="119" t="s">
        <v>381</v>
      </c>
      <c r="G73" s="119">
        <v>1.8791850000000002E-3</v>
      </c>
      <c r="H73" s="119" t="s">
        <v>381</v>
      </c>
      <c r="I73" s="119">
        <v>2.514605914181654E-2</v>
      </c>
      <c r="J73" s="119">
        <v>3.3528078855755386E-2</v>
      </c>
      <c r="K73" s="119">
        <v>4.7897255508221985E-2</v>
      </c>
      <c r="L73" s="119">
        <v>2.5146059141816545E-3</v>
      </c>
      <c r="M73" s="119">
        <v>8.6979420000000016E-2</v>
      </c>
      <c r="N73" s="119" t="s">
        <v>381</v>
      </c>
      <c r="O73" s="119" t="s">
        <v>381</v>
      </c>
      <c r="P73" s="119">
        <v>4.1589358145469588E-2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53.691000000000003</v>
      </c>
      <c r="AL73" s="97" t="s">
        <v>372</v>
      </c>
    </row>
    <row r="74" spans="1:38" s="1" customFormat="1" ht="24.75" customHeight="1" thickBot="1">
      <c r="A74" s="45" t="s">
        <v>112</v>
      </c>
      <c r="B74" s="45" t="s">
        <v>201</v>
      </c>
      <c r="C74" s="73" t="s">
        <v>290</v>
      </c>
      <c r="D74" s="64"/>
      <c r="E74" s="119">
        <v>0.57298770989676739</v>
      </c>
      <c r="F74" s="119">
        <v>9.5324000000000006E-2</v>
      </c>
      <c r="G74" s="119">
        <v>3.2640748702360729</v>
      </c>
      <c r="H74" s="119" t="s">
        <v>381</v>
      </c>
      <c r="I74" s="119">
        <v>0.334994783148307</v>
      </c>
      <c r="J74" s="119">
        <v>0.44665971086440936</v>
      </c>
      <c r="K74" s="119">
        <v>0.63808530123487062</v>
      </c>
      <c r="L74" s="119">
        <v>7.7048800124110599E-3</v>
      </c>
      <c r="M74" s="119">
        <v>25.813739200000001</v>
      </c>
      <c r="N74" s="119" t="s">
        <v>381</v>
      </c>
      <c r="O74" s="119">
        <v>1.90648E-2</v>
      </c>
      <c r="P74" s="119" t="s">
        <v>381</v>
      </c>
      <c r="Q74" s="119" t="s">
        <v>381</v>
      </c>
      <c r="R74" s="119" t="s">
        <v>381</v>
      </c>
      <c r="S74" s="119" t="s">
        <v>381</v>
      </c>
      <c r="T74" s="119">
        <v>9.913696000000001E-2</v>
      </c>
      <c r="U74" s="119" t="s">
        <v>381</v>
      </c>
      <c r="V74" s="119">
        <v>0.38129600000000002</v>
      </c>
      <c r="W74" s="119" t="s">
        <v>413</v>
      </c>
      <c r="X74" s="119" t="s">
        <v>394</v>
      </c>
      <c r="Y74" s="119" t="s">
        <v>394</v>
      </c>
      <c r="Z74" s="119" t="s">
        <v>394</v>
      </c>
      <c r="AA74" s="119" t="s">
        <v>394</v>
      </c>
      <c r="AB74" s="119">
        <v>9.1511040000000002E-2</v>
      </c>
      <c r="AC74" s="119" t="s">
        <v>413</v>
      </c>
      <c r="AD74" s="119" t="s">
        <v>413</v>
      </c>
      <c r="AE74" s="107"/>
      <c r="AF74" s="106" t="s">
        <v>381</v>
      </c>
      <c r="AG74" s="106" t="s">
        <v>381</v>
      </c>
      <c r="AH74" s="106" t="s">
        <v>381</v>
      </c>
      <c r="AI74" s="106" t="s">
        <v>381</v>
      </c>
      <c r="AJ74" s="106" t="s">
        <v>381</v>
      </c>
      <c r="AK74" s="106">
        <v>190.648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196</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175.8</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32.4</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162.13322334044327</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2522.7197457840002</v>
      </c>
      <c r="AL82" s="97" t="s">
        <v>380</v>
      </c>
    </row>
    <row r="83" spans="1:38" s="1" customFormat="1" ht="24.75" customHeight="1" thickBot="1">
      <c r="A83" s="45" t="s">
        <v>115</v>
      </c>
      <c r="B83" s="83" t="s">
        <v>216</v>
      </c>
      <c r="C83" s="65" t="s">
        <v>72</v>
      </c>
      <c r="D83" s="64"/>
      <c r="E83" s="119" t="s">
        <v>381</v>
      </c>
      <c r="F83" s="119">
        <v>0.63839999999999997</v>
      </c>
      <c r="G83" s="119" t="s">
        <v>381</v>
      </c>
      <c r="H83" s="119" t="s">
        <v>381</v>
      </c>
      <c r="I83" s="119">
        <v>0.31912020000000002</v>
      </c>
      <c r="J83" s="119">
        <v>2.3940000000000001</v>
      </c>
      <c r="K83" s="119">
        <v>2.3940000000000001</v>
      </c>
      <c r="L83" s="119">
        <v>1.8189851400000002E-2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39900</v>
      </c>
      <c r="AL83" s="97" t="s">
        <v>395</v>
      </c>
    </row>
    <row r="84" spans="1:38" s="1" customFormat="1" ht="24.75" customHeight="1" thickBot="1">
      <c r="A84" s="45" t="s">
        <v>112</v>
      </c>
      <c r="B84" s="83" t="s">
        <v>217</v>
      </c>
      <c r="C84" s="65" t="s">
        <v>71</v>
      </c>
      <c r="D84" s="64"/>
      <c r="E84" s="119" t="s">
        <v>381</v>
      </c>
      <c r="F84" s="119">
        <v>1.9550000000000001E-2</v>
      </c>
      <c r="G84" s="119" t="s">
        <v>381</v>
      </c>
      <c r="H84" s="119" t="s">
        <v>381</v>
      </c>
      <c r="I84" s="119">
        <v>1.8859999999999998E-2</v>
      </c>
      <c r="J84" s="119">
        <v>9.4299999999999995E-2</v>
      </c>
      <c r="K84" s="119">
        <v>9.4299999999999995E-2</v>
      </c>
      <c r="L84" s="119">
        <v>2.4518E-6</v>
      </c>
      <c r="M84" s="119">
        <v>8.7399999999999995E-3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230</v>
      </c>
      <c r="AL84" s="97" t="s">
        <v>396</v>
      </c>
    </row>
    <row r="85" spans="1:38" s="1" customFormat="1" ht="24.75" customHeight="1" thickBot="1">
      <c r="A85" s="45" t="s">
        <v>112</v>
      </c>
      <c r="B85" s="74" t="s">
        <v>218</v>
      </c>
      <c r="C85" s="65" t="s">
        <v>342</v>
      </c>
      <c r="D85" s="64"/>
      <c r="E85" s="119" t="s">
        <v>381</v>
      </c>
      <c r="F85" s="119">
        <v>226.35480990518508</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923.35281264165849</v>
      </c>
      <c r="AL85" s="97" t="s">
        <v>379</v>
      </c>
    </row>
    <row r="86" spans="1:38" s="1" customFormat="1" ht="24.75" customHeight="1" thickBot="1">
      <c r="A86" s="45" t="s">
        <v>115</v>
      </c>
      <c r="B86" s="74" t="s">
        <v>219</v>
      </c>
      <c r="C86" s="63" t="s">
        <v>88</v>
      </c>
      <c r="D86" s="64"/>
      <c r="E86" s="119" t="s">
        <v>381</v>
      </c>
      <c r="F86" s="119">
        <v>11.207536347090779</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24.364209450197343</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70.298114479772352</v>
      </c>
      <c r="G88" s="119" t="s">
        <v>381</v>
      </c>
      <c r="H88" s="119" t="s">
        <v>381</v>
      </c>
      <c r="I88" s="119">
        <v>1.4615891972862798E-2</v>
      </c>
      <c r="J88" s="119">
        <v>1.9487855963817063E-2</v>
      </c>
      <c r="K88" s="119">
        <v>2.4359819954771333E-2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19.23518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98.33</v>
      </c>
      <c r="AL89" s="97" t="s">
        <v>400</v>
      </c>
    </row>
    <row r="90" spans="1:38" s="8" customFormat="1" ht="24.75" customHeight="1" thickBot="1">
      <c r="A90" s="45" t="s">
        <v>115</v>
      </c>
      <c r="B90" s="74" t="s">
        <v>223</v>
      </c>
      <c r="C90" s="63" t="s">
        <v>280</v>
      </c>
      <c r="D90" s="64"/>
      <c r="E90" s="119" t="s">
        <v>381</v>
      </c>
      <c r="F90" s="119">
        <v>35.217075809459089</v>
      </c>
      <c r="G90" s="119" t="s">
        <v>381</v>
      </c>
      <c r="H90" s="119" t="s">
        <v>381</v>
      </c>
      <c r="I90" s="119">
        <v>2.0093418000000001</v>
      </c>
      <c r="J90" s="119">
        <v>3.0140127000000003</v>
      </c>
      <c r="K90" s="119">
        <v>3.6837932999999996</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0.19124529599999998</v>
      </c>
      <c r="F91" s="119">
        <v>17.145594667533249</v>
      </c>
      <c r="G91" s="119">
        <v>3.2916792E-2</v>
      </c>
      <c r="H91" s="119">
        <v>0.43439294999999994</v>
      </c>
      <c r="I91" s="119">
        <v>3.3498252239999995</v>
      </c>
      <c r="J91" s="119">
        <v>3.8727880319999999</v>
      </c>
      <c r="K91" s="119">
        <v>3.9808030679999997</v>
      </c>
      <c r="L91" s="119" t="s">
        <v>381</v>
      </c>
      <c r="M91" s="119">
        <v>5.845414439999999</v>
      </c>
      <c r="N91" s="119">
        <v>8.5452864000000002</v>
      </c>
      <c r="O91" s="119">
        <v>0.57287140800000003</v>
      </c>
      <c r="P91" s="119" t="s">
        <v>381</v>
      </c>
      <c r="Q91" s="119" t="s">
        <v>381</v>
      </c>
      <c r="R91" s="119" t="s">
        <v>381</v>
      </c>
      <c r="S91" s="119" t="s">
        <v>381</v>
      </c>
      <c r="T91" s="119" t="s">
        <v>381</v>
      </c>
      <c r="U91" s="119" t="s">
        <v>381</v>
      </c>
      <c r="V91" s="119" t="s">
        <v>381</v>
      </c>
      <c r="W91" s="119">
        <v>1.0467299999999999E-2</v>
      </c>
      <c r="X91" s="119">
        <v>1.1618702999999998E-2</v>
      </c>
      <c r="Y91" s="119" t="s">
        <v>394</v>
      </c>
      <c r="Z91" s="119" t="s">
        <v>394</v>
      </c>
      <c r="AA91" s="119" t="s">
        <v>394</v>
      </c>
      <c r="AB91" s="119">
        <v>1.1618702999999998E-2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0.18975861699999999</v>
      </c>
      <c r="F92" s="119">
        <v>1.66099705</v>
      </c>
      <c r="G92" s="119">
        <v>0.27200800300000005</v>
      </c>
      <c r="H92" s="119" t="s">
        <v>381</v>
      </c>
      <c r="I92" s="119">
        <v>1.7415E-2</v>
      </c>
      <c r="J92" s="119">
        <v>2.3219999999999998E-2</v>
      </c>
      <c r="K92" s="119">
        <v>4.2999999999999997E-2</v>
      </c>
      <c r="L92" s="119">
        <v>4.5279000000000001E-4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90.941000000000003</v>
      </c>
      <c r="AL92" s="97" t="s">
        <v>382</v>
      </c>
    </row>
    <row r="93" spans="1:38" s="1" customFormat="1" ht="24.75" customHeight="1" thickBot="1">
      <c r="A93" s="45" t="s">
        <v>112</v>
      </c>
      <c r="B93" s="59" t="s">
        <v>210</v>
      </c>
      <c r="C93" s="73" t="s">
        <v>110</v>
      </c>
      <c r="D93" s="93"/>
      <c r="E93" s="120" t="s">
        <v>381</v>
      </c>
      <c r="F93" s="119">
        <v>29.27830509</v>
      </c>
      <c r="G93" s="119" t="s">
        <v>381</v>
      </c>
      <c r="H93" s="119" t="s">
        <v>381</v>
      </c>
      <c r="I93" s="119" t="s">
        <v>381</v>
      </c>
      <c r="J93" s="119">
        <v>1.2944575999999998E-2</v>
      </c>
      <c r="K93" s="119">
        <v>1.2944575999999998E-2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10160.468199999999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7.4160438059999993</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7416043.8059999999</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2.3695200000000001</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219.4</v>
      </c>
      <c r="AL98" s="97" t="s">
        <v>405</v>
      </c>
    </row>
    <row r="99" spans="1:38" s="1" customFormat="1" ht="24.75" customHeight="1" thickBot="1">
      <c r="A99" s="45" t="s">
        <v>116</v>
      </c>
      <c r="B99" s="45" t="s">
        <v>224</v>
      </c>
      <c r="C99" s="73" t="s">
        <v>278</v>
      </c>
      <c r="D99" s="96"/>
      <c r="E99" s="122">
        <v>0.655911056260714</v>
      </c>
      <c r="F99" s="119">
        <v>40.774526220505528</v>
      </c>
      <c r="G99" s="119" t="s">
        <v>381</v>
      </c>
      <c r="H99" s="119">
        <v>65.815205696232027</v>
      </c>
      <c r="I99" s="119">
        <v>0.73880230661947888</v>
      </c>
      <c r="J99" s="119">
        <v>1.1351423584407367</v>
      </c>
      <c r="K99" s="119">
        <v>1.7463728591395948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1910.9480000000001</v>
      </c>
      <c r="AL99" s="97" t="s">
        <v>384</v>
      </c>
    </row>
    <row r="100" spans="1:38" s="1" customFormat="1" ht="24.75" customHeight="1" thickBot="1">
      <c r="A100" s="45" t="s">
        <v>116</v>
      </c>
      <c r="B100" s="45" t="s">
        <v>225</v>
      </c>
      <c r="C100" s="73" t="s">
        <v>277</v>
      </c>
      <c r="D100" s="96"/>
      <c r="E100" s="122">
        <v>0.52540475511909945</v>
      </c>
      <c r="F100" s="119">
        <v>43.857356976480574</v>
      </c>
      <c r="G100" s="119" t="s">
        <v>381</v>
      </c>
      <c r="H100" s="119">
        <v>77.807991222821002</v>
      </c>
      <c r="I100" s="119">
        <v>0.95704180261611649</v>
      </c>
      <c r="J100" s="119">
        <v>1.4486018151740216</v>
      </c>
      <c r="K100" s="119">
        <v>2.2286181771908025</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4599.1490000000003</v>
      </c>
      <c r="AL100" s="97" t="s">
        <v>384</v>
      </c>
    </row>
    <row r="101" spans="1:38" s="1" customFormat="1" ht="24.75" customHeight="1" thickBot="1">
      <c r="A101" s="45" t="s">
        <v>116</v>
      </c>
      <c r="B101" s="45" t="s">
        <v>227</v>
      </c>
      <c r="C101" s="73" t="s">
        <v>270</v>
      </c>
      <c r="D101" s="96"/>
      <c r="E101" s="122">
        <v>0.15421584004148572</v>
      </c>
      <c r="F101" s="119">
        <v>0.99083423776460011</v>
      </c>
      <c r="G101" s="119" t="s">
        <v>381</v>
      </c>
      <c r="H101" s="119">
        <v>4.040726224047428</v>
      </c>
      <c r="I101" s="119">
        <v>0.13256911321569492</v>
      </c>
      <c r="J101" s="119">
        <v>0.43669825529875966</v>
      </c>
      <c r="K101" s="119">
        <v>0.67184346969039943</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8138.3090000000002</v>
      </c>
      <c r="AL101" s="97" t="s">
        <v>384</v>
      </c>
    </row>
    <row r="102" spans="1:38" s="1" customFormat="1" ht="24.75" customHeight="1" thickBot="1">
      <c r="A102" s="45" t="s">
        <v>116</v>
      </c>
      <c r="B102" s="45" t="s">
        <v>228</v>
      </c>
      <c r="C102" s="73" t="s">
        <v>271</v>
      </c>
      <c r="D102" s="96"/>
      <c r="E102" s="122">
        <v>1.7224129180159403E-2</v>
      </c>
      <c r="F102" s="119">
        <v>3.8528281997775604</v>
      </c>
      <c r="G102" s="119" t="s">
        <v>381</v>
      </c>
      <c r="H102" s="119">
        <v>37.595640826234131</v>
      </c>
      <c r="I102" s="119">
        <v>0.57760015064716053</v>
      </c>
      <c r="J102" s="119">
        <v>3.5256151436224252</v>
      </c>
      <c r="K102" s="119">
        <v>5.4240232978806544</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9166.2579999999998</v>
      </c>
      <c r="AL102" s="97" t="s">
        <v>384</v>
      </c>
    </row>
    <row r="103" spans="1:38" s="1" customFormat="1" ht="24.75" customHeight="1" thickBot="1">
      <c r="A103" s="45" t="s">
        <v>116</v>
      </c>
      <c r="B103" s="45" t="s">
        <v>226</v>
      </c>
      <c r="C103" s="73" t="s">
        <v>272</v>
      </c>
      <c r="D103" s="96"/>
      <c r="E103" s="123">
        <v>7.4579723654438337E-2</v>
      </c>
      <c r="F103" s="119">
        <v>4.2677411974863881</v>
      </c>
      <c r="G103" s="119" t="s">
        <v>381</v>
      </c>
      <c r="H103" s="119">
        <v>6.5259668624171612</v>
      </c>
      <c r="I103" s="119">
        <v>6.6058693336752378E-2</v>
      </c>
      <c r="J103" s="119">
        <v>0.10083933309853113</v>
      </c>
      <c r="K103" s="119">
        <v>0.15513743553620174</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185.43800000000002</v>
      </c>
      <c r="AL103" s="97" t="s">
        <v>384</v>
      </c>
    </row>
    <row r="104" spans="1:38" s="1" customFormat="1" ht="24.75" customHeight="1" thickBot="1">
      <c r="A104" s="45" t="s">
        <v>116</v>
      </c>
      <c r="B104" s="45" t="s">
        <v>344</v>
      </c>
      <c r="C104" s="73" t="s">
        <v>273</v>
      </c>
      <c r="D104" s="96"/>
      <c r="E104" s="122">
        <v>1.8719022869485714E-2</v>
      </c>
      <c r="F104" s="119">
        <v>9.0202060720199997E-2</v>
      </c>
      <c r="G104" s="119" t="s">
        <v>381</v>
      </c>
      <c r="H104" s="119">
        <v>0.4558818210068572</v>
      </c>
      <c r="I104" s="119">
        <v>1.5877495994441663E-2</v>
      </c>
      <c r="J104" s="119">
        <v>5.2302339746396066E-2</v>
      </c>
      <c r="K104" s="119">
        <v>8.0465138071378561E-2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987.84400000000005</v>
      </c>
      <c r="AL104" s="97" t="s">
        <v>384</v>
      </c>
    </row>
    <row r="105" spans="1:38" s="1" customFormat="1" ht="24.75" customHeight="1" thickBot="1">
      <c r="A105" s="45" t="s">
        <v>116</v>
      </c>
      <c r="B105" s="45" t="s">
        <v>345</v>
      </c>
      <c r="C105" s="73" t="s">
        <v>274</v>
      </c>
      <c r="D105" s="96"/>
      <c r="E105" s="122">
        <v>3.1693591520000008E-2</v>
      </c>
      <c r="F105" s="119">
        <v>0.72045751669817992</v>
      </c>
      <c r="G105" s="119" t="s">
        <v>381</v>
      </c>
      <c r="H105" s="119">
        <v>2.1204574863428571</v>
      </c>
      <c r="I105" s="119">
        <v>4.2784125999999999E-2</v>
      </c>
      <c r="J105" s="119">
        <v>6.7232198000000007E-2</v>
      </c>
      <c r="K105" s="119">
        <v>0.10343415076923078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277.81900000000002</v>
      </c>
      <c r="AL105" s="97" t="s">
        <v>384</v>
      </c>
    </row>
    <row r="106" spans="1:38" s="1" customFormat="1" ht="24.75" customHeight="1" thickBot="1">
      <c r="A106" s="45" t="s">
        <v>116</v>
      </c>
      <c r="B106" s="45" t="s">
        <v>247</v>
      </c>
      <c r="C106" s="73" t="s">
        <v>275</v>
      </c>
      <c r="D106" s="96"/>
      <c r="E106" s="122">
        <v>3.2983950399999998E-3</v>
      </c>
      <c r="F106" s="119">
        <v>3.3089319780679992E-2</v>
      </c>
      <c r="G106" s="119" t="s">
        <v>381</v>
      </c>
      <c r="H106" s="119">
        <v>0.22067888554285714</v>
      </c>
      <c r="I106" s="119">
        <v>2.4782571428571426E-3</v>
      </c>
      <c r="J106" s="119">
        <v>3.9652114285714289E-3</v>
      </c>
      <c r="K106" s="119">
        <v>6.1003252747252748E-3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28.913</v>
      </c>
      <c r="AL106" s="97" t="s">
        <v>384</v>
      </c>
    </row>
    <row r="107" spans="1:38" s="1" customFormat="1" ht="24.75" customHeight="1" thickBot="1">
      <c r="A107" s="66" t="s">
        <v>116</v>
      </c>
      <c r="B107" s="45" t="s">
        <v>346</v>
      </c>
      <c r="C107" s="66" t="s">
        <v>327</v>
      </c>
      <c r="D107" s="96"/>
      <c r="E107" s="122">
        <v>0.14026554980955128</v>
      </c>
      <c r="F107" s="119">
        <v>3.114667309182408</v>
      </c>
      <c r="G107" s="119" t="s">
        <v>381</v>
      </c>
      <c r="H107" s="119">
        <v>9.2291832315651003</v>
      </c>
      <c r="I107" s="119">
        <v>0.12020827798451615</v>
      </c>
      <c r="J107" s="119">
        <v>0.97311463130322606</v>
      </c>
      <c r="K107" s="119">
        <v>1.497099432774194</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49291.754200000003</v>
      </c>
      <c r="AL107" s="97" t="s">
        <v>384</v>
      </c>
    </row>
    <row r="108" spans="1:38" s="1" customFormat="1" ht="24.75" customHeight="1" thickBot="1">
      <c r="A108" s="66" t="s">
        <v>116</v>
      </c>
      <c r="B108" s="45" t="s">
        <v>347</v>
      </c>
      <c r="C108" s="66" t="s">
        <v>328</v>
      </c>
      <c r="D108" s="96"/>
      <c r="E108" s="122">
        <v>0.1524480642907825</v>
      </c>
      <c r="F108" s="119">
        <v>5.3014927294481797</v>
      </c>
      <c r="G108" s="119" t="s">
        <v>381</v>
      </c>
      <c r="H108" s="119">
        <v>12.703301729464542</v>
      </c>
      <c r="I108" s="119">
        <v>1.0932016493966321</v>
      </c>
      <c r="J108" s="119">
        <v>8.3597773189154214</v>
      </c>
      <c r="K108" s="119">
        <v>12.861195875254495</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100478.09277542574</v>
      </c>
      <c r="AL108" s="97" t="s">
        <v>384</v>
      </c>
    </row>
    <row r="109" spans="1:38" s="1" customFormat="1" ht="24.75" customHeight="1" thickBot="1">
      <c r="A109" s="66" t="s">
        <v>116</v>
      </c>
      <c r="B109" s="45" t="s">
        <v>348</v>
      </c>
      <c r="C109" s="66" t="s">
        <v>313</v>
      </c>
      <c r="D109" s="96"/>
      <c r="E109" s="122">
        <v>8.259449439709661E-2</v>
      </c>
      <c r="F109" s="119">
        <v>2.8467294801507812</v>
      </c>
      <c r="G109" s="119" t="s">
        <v>381</v>
      </c>
      <c r="H109" s="119">
        <v>6.8824933160028738</v>
      </c>
      <c r="I109" s="119">
        <v>0.2371266801202449</v>
      </c>
      <c r="J109" s="119">
        <v>1.3041967406613471</v>
      </c>
      <c r="K109" s="119">
        <v>2.0064565240943799</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12403.549421674348</v>
      </c>
      <c r="AL109" s="97" t="s">
        <v>384</v>
      </c>
    </row>
    <row r="110" spans="1:38" s="1" customFormat="1" ht="24.75" customHeight="1" thickBot="1">
      <c r="A110" s="66" t="s">
        <v>116</v>
      </c>
      <c r="B110" s="45" t="s">
        <v>349</v>
      </c>
      <c r="C110" s="67" t="s">
        <v>314</v>
      </c>
      <c r="D110" s="96"/>
      <c r="E110" s="122">
        <v>7.2407062750329196E-2</v>
      </c>
      <c r="F110" s="119">
        <v>7.3846525092338631</v>
      </c>
      <c r="G110" s="119" t="s">
        <v>381</v>
      </c>
      <c r="H110" s="119">
        <v>6.0335876991343298</v>
      </c>
      <c r="I110" s="119">
        <v>0.33472569496125787</v>
      </c>
      <c r="J110" s="119">
        <v>2.2140252553342705</v>
      </c>
      <c r="K110" s="119">
        <v>3.4061927005142625</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32175.836516549592</v>
      </c>
      <c r="AL110" s="97" t="s">
        <v>384</v>
      </c>
    </row>
    <row r="111" spans="1:38" s="1" customFormat="1" ht="24.75" customHeight="1" thickBot="1">
      <c r="A111" s="45" t="s">
        <v>116</v>
      </c>
      <c r="B111" s="45" t="s">
        <v>350</v>
      </c>
      <c r="C111" s="73" t="s">
        <v>276</v>
      </c>
      <c r="D111" s="96"/>
      <c r="E111" s="122">
        <v>0.12056340886463976</v>
      </c>
      <c r="F111" s="119">
        <v>1.6235165514820793</v>
      </c>
      <c r="G111" s="119" t="s">
        <v>381</v>
      </c>
      <c r="H111" s="119">
        <v>9.2815333449098922</v>
      </c>
      <c r="I111" s="119">
        <v>4.07142857142857E-4</v>
      </c>
      <c r="J111" s="119">
        <v>7.8520408163265296E-4</v>
      </c>
      <c r="K111" s="119">
        <v>1.2080062794348507E-3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19102.530044996227</v>
      </c>
      <c r="AL111" s="97" t="s">
        <v>384</v>
      </c>
    </row>
    <row r="112" spans="1:38" s="1" customFormat="1" ht="24.75" customHeight="1" thickBot="1">
      <c r="A112" s="45" t="s">
        <v>126</v>
      </c>
      <c r="B112" s="45" t="s">
        <v>294</v>
      </c>
      <c r="C112" s="73" t="s">
        <v>295</v>
      </c>
      <c r="D112" s="64"/>
      <c r="E112" s="119">
        <v>32.774071999999997</v>
      </c>
      <c r="F112" s="119" t="s">
        <v>381</v>
      </c>
      <c r="G112" s="119" t="s">
        <v>381</v>
      </c>
      <c r="H112" s="119">
        <v>118.7280436405071</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819351799.99999988</v>
      </c>
      <c r="AL112" s="97" t="s">
        <v>393</v>
      </c>
    </row>
    <row r="113" spans="1:38" s="1" customFormat="1" ht="24.75" customHeight="1" thickBot="1">
      <c r="A113" s="45" t="s">
        <v>126</v>
      </c>
      <c r="B113" s="61" t="s">
        <v>244</v>
      </c>
      <c r="C113" s="75" t="s">
        <v>133</v>
      </c>
      <c r="D113" s="64"/>
      <c r="E113" s="119">
        <v>19.43519391660567</v>
      </c>
      <c r="F113" s="119">
        <v>18.025455129800317</v>
      </c>
      <c r="G113" s="119" t="s">
        <v>381</v>
      </c>
      <c r="H113" s="119">
        <v>74.062090160856286</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485879847.9151417</v>
      </c>
      <c r="AL113" s="97" t="s">
        <v>402</v>
      </c>
    </row>
    <row r="114" spans="1:38" s="1" customFormat="1" ht="24.75" customHeight="1" thickBot="1">
      <c r="A114" s="45" t="s">
        <v>126</v>
      </c>
      <c r="B114" s="61" t="s">
        <v>245</v>
      </c>
      <c r="C114" s="75" t="s">
        <v>134</v>
      </c>
      <c r="D114" s="64"/>
      <c r="E114" s="119">
        <v>0.61356690164604488</v>
      </c>
      <c r="F114" s="119" t="s">
        <v>381</v>
      </c>
      <c r="G114" s="119" t="s">
        <v>381</v>
      </c>
      <c r="H114" s="119">
        <v>1.9940924303496459</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15339172.541151091</v>
      </c>
      <c r="AL114" s="97" t="s">
        <v>402</v>
      </c>
    </row>
    <row r="115" spans="1:38" s="1" customFormat="1" ht="24.75" customHeight="1" thickBot="1">
      <c r="A115" s="45" t="s">
        <v>126</v>
      </c>
      <c r="B115" s="61" t="s">
        <v>246</v>
      </c>
      <c r="C115" s="75" t="s">
        <v>351</v>
      </c>
      <c r="D115" s="64"/>
      <c r="E115" s="119">
        <v>1.2300360000000001</v>
      </c>
      <c r="F115" s="119" t="s">
        <v>381</v>
      </c>
      <c r="G115" s="119" t="s">
        <v>381</v>
      </c>
      <c r="H115" s="119">
        <v>2.4600720000000003</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30750900</v>
      </c>
      <c r="AL115" s="97" t="s">
        <v>401</v>
      </c>
    </row>
    <row r="116" spans="1:38" s="1" customFormat="1" ht="24.75" customHeight="1" thickBot="1">
      <c r="A116" s="45" t="s">
        <v>126</v>
      </c>
      <c r="B116" s="45" t="s">
        <v>250</v>
      </c>
      <c r="C116" s="74" t="s">
        <v>293</v>
      </c>
      <c r="D116" s="64"/>
      <c r="E116" s="119">
        <v>6.3666488849956497</v>
      </c>
      <c r="F116" s="119">
        <v>0.14824232959760514</v>
      </c>
      <c r="G116" s="119" t="s">
        <v>381</v>
      </c>
      <c r="H116" s="119">
        <v>8.9989807704751481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161233759.19859207</v>
      </c>
      <c r="AL116" s="97" t="s">
        <v>402</v>
      </c>
    </row>
    <row r="117" spans="1:38" s="1" customFormat="1" ht="24.75" customHeight="1" thickBot="1">
      <c r="A117" s="45" t="s">
        <v>126</v>
      </c>
      <c r="B117" s="45" t="s">
        <v>297</v>
      </c>
      <c r="C117" s="74" t="s">
        <v>298</v>
      </c>
      <c r="D117" s="64"/>
      <c r="E117" s="119" t="s">
        <v>394</v>
      </c>
      <c r="F117" s="119" t="s">
        <v>381</v>
      </c>
      <c r="G117" s="119" t="s">
        <v>381</v>
      </c>
      <c r="H117" s="119">
        <v>4.6184315053107596</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9483155.5199999996</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0.4599747864</v>
      </c>
      <c r="J119" s="119">
        <v>11.959344446400001</v>
      </c>
      <c r="K119" s="119">
        <v>11.959344446400001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7666246.4400000004</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7.6934335799999998</v>
      </c>
      <c r="G121" s="119" t="s">
        <v>381</v>
      </c>
      <c r="H121" s="119">
        <v>1.4180940635714283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177516282.80000001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1.9488400000000003</v>
      </c>
      <c r="AD122" s="119" t="s">
        <v>381</v>
      </c>
      <c r="AE122" s="107"/>
      <c r="AF122" s="106" t="s">
        <v>381</v>
      </c>
      <c r="AG122" s="106" t="s">
        <v>381</v>
      </c>
      <c r="AH122" s="106" t="s">
        <v>381</v>
      </c>
      <c r="AI122" s="106" t="s">
        <v>381</v>
      </c>
      <c r="AJ122" s="106" t="s">
        <v>381</v>
      </c>
      <c r="AK122" s="129">
        <v>47921</v>
      </c>
      <c r="AL122" s="97" t="s">
        <v>408</v>
      </c>
    </row>
    <row r="123" spans="1:38" s="1" customFormat="1" ht="24.75" customHeight="1" thickBot="1">
      <c r="A123" s="45" t="s">
        <v>126</v>
      </c>
      <c r="B123" s="45" t="s">
        <v>229</v>
      </c>
      <c r="C123" s="73" t="s">
        <v>299</v>
      </c>
      <c r="D123" s="64"/>
      <c r="E123" s="119">
        <v>0.53411092042309505</v>
      </c>
      <c r="F123" s="119">
        <v>0.77066832924643269</v>
      </c>
      <c r="G123" s="119">
        <v>8.3661981545997216E-2</v>
      </c>
      <c r="H123" s="119">
        <v>0.51274648360617059</v>
      </c>
      <c r="I123" s="119">
        <v>1.2003584674451557</v>
      </c>
      <c r="J123" s="119">
        <v>1.2644517778959274</v>
      </c>
      <c r="K123" s="119">
        <v>1.404946419884364</v>
      </c>
      <c r="L123" s="119">
        <v>0.12047170888649274</v>
      </c>
      <c r="M123" s="119">
        <v>19.655281871569844</v>
      </c>
      <c r="N123" s="119">
        <v>2.1332093318969073E-2</v>
      </c>
      <c r="O123" s="119">
        <v>0.13529535463817713</v>
      </c>
      <c r="P123" s="119">
        <v>2.350133062019991E-2</v>
      </c>
      <c r="Q123" s="119">
        <v>9.570706444763882E-3</v>
      </c>
      <c r="R123" s="119">
        <v>2.3063984178152631E-2</v>
      </c>
      <c r="S123" s="119">
        <v>1.8044052910341474E-2</v>
      </c>
      <c r="T123" s="119">
        <v>1.1338257465034064E-2</v>
      </c>
      <c r="U123" s="119">
        <v>8.0607278431325154E-3</v>
      </c>
      <c r="V123" s="119">
        <v>0.17195224403950532</v>
      </c>
      <c r="W123" s="119">
        <v>0.12402481359416263</v>
      </c>
      <c r="X123" s="119">
        <v>7.482333865084724E-2</v>
      </c>
      <c r="Y123" s="119">
        <v>0.20643934707382541</v>
      </c>
      <c r="Z123" s="119">
        <v>8.2465701758523441E-2</v>
      </c>
      <c r="AA123" s="119">
        <v>5.5529802585452072E-2</v>
      </c>
      <c r="AB123" s="119">
        <v>0.41925819006864823</v>
      </c>
      <c r="AC123" s="119" t="s">
        <v>381</v>
      </c>
      <c r="AD123" s="119" t="s">
        <v>381</v>
      </c>
      <c r="AE123" s="107"/>
      <c r="AF123" s="106" t="s">
        <v>381</v>
      </c>
      <c r="AG123" s="106" t="s">
        <v>381</v>
      </c>
      <c r="AH123" s="106" t="s">
        <v>381</v>
      </c>
      <c r="AI123" s="106" t="s">
        <v>381</v>
      </c>
      <c r="AJ123" s="106" t="s">
        <v>381</v>
      </c>
      <c r="AK123" s="106">
        <v>403.98779999999999</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9.3352165599957768</v>
      </c>
      <c r="G125" s="119" t="s">
        <v>381</v>
      </c>
      <c r="H125" s="119">
        <v>7.5687063494119613</v>
      </c>
      <c r="I125" s="119">
        <v>5.2696815104635733E-4</v>
      </c>
      <c r="J125" s="119">
        <v>3.4971522751258257E-3</v>
      </c>
      <c r="K125" s="119">
        <v>3.4971522751258257E-3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21543.228999999999</v>
      </c>
      <c r="AL125" s="97" t="s">
        <v>392</v>
      </c>
    </row>
    <row r="126" spans="1:38" s="1" customFormat="1" ht="24.75" customHeight="1" thickBot="1">
      <c r="A126" s="45" t="s">
        <v>117</v>
      </c>
      <c r="B126" s="45" t="s">
        <v>102</v>
      </c>
      <c r="C126" s="73" t="s">
        <v>257</v>
      </c>
      <c r="D126" s="64"/>
      <c r="E126" s="119" t="s">
        <v>381</v>
      </c>
      <c r="F126" s="119">
        <v>0.22940823556224005</v>
      </c>
      <c r="G126" s="119" t="s">
        <v>381</v>
      </c>
      <c r="H126" s="119">
        <v>0.97537515120000007</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4515.6257000000005</v>
      </c>
      <c r="AL126" s="97" t="s">
        <v>403</v>
      </c>
    </row>
    <row r="127" spans="1:38" s="1" customFormat="1" ht="24.75" customHeight="1" thickBot="1">
      <c r="A127" s="45" t="s">
        <v>117</v>
      </c>
      <c r="B127" s="45" t="s">
        <v>103</v>
      </c>
      <c r="C127" s="73" t="s">
        <v>258</v>
      </c>
      <c r="D127" s="64"/>
      <c r="E127" s="119" t="s">
        <v>381</v>
      </c>
      <c r="F127" s="119" t="s">
        <v>381</v>
      </c>
      <c r="G127" s="119" t="s">
        <v>381</v>
      </c>
      <c r="H127" s="119">
        <v>5.1569307586980695E-2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1483396.6641011629</v>
      </c>
      <c r="AL127" s="144" t="s">
        <v>409</v>
      </c>
    </row>
    <row r="128" spans="1:38" s="1" customFormat="1" ht="24.75" customHeight="1" thickBot="1">
      <c r="A128" s="45" t="s">
        <v>117</v>
      </c>
      <c r="B128" s="59" t="s">
        <v>232</v>
      </c>
      <c r="C128" s="74" t="s">
        <v>99</v>
      </c>
      <c r="D128" s="64" t="s">
        <v>97</v>
      </c>
      <c r="E128" s="119">
        <v>0.11295874999999998</v>
      </c>
      <c r="F128" s="119">
        <v>4.5228683499999998E-2</v>
      </c>
      <c r="G128" s="119">
        <v>3.8307750000000002E-2</v>
      </c>
      <c r="H128" s="119">
        <v>2.9467499999999994E-4</v>
      </c>
      <c r="I128" s="119">
        <v>3.0342204379562041E-3</v>
      </c>
      <c r="J128" s="119">
        <v>4.51835E-3</v>
      </c>
      <c r="K128" s="119">
        <v>4.6105612244897965E-3</v>
      </c>
      <c r="L128" s="119">
        <v>1.0619771532846715E-4</v>
      </c>
      <c r="M128" s="119">
        <v>6.8757499999999999E-3</v>
      </c>
      <c r="N128" s="119">
        <v>0.13260374999999999</v>
      </c>
      <c r="O128" s="119">
        <v>2.4556249999999998E-2</v>
      </c>
      <c r="P128" s="119">
        <v>1.4733749999999999E-2</v>
      </c>
      <c r="Q128" s="119">
        <v>4.9112499999999998E-3</v>
      </c>
      <c r="R128" s="119">
        <v>4.4201250000000004E-2</v>
      </c>
      <c r="S128" s="119">
        <v>9.8224999999999993E-2</v>
      </c>
      <c r="T128" s="119">
        <v>1.60597875</v>
      </c>
      <c r="U128" s="119">
        <v>1.2769249999999999E-3</v>
      </c>
      <c r="V128" s="119">
        <v>1.6698250000000002E-3</v>
      </c>
      <c r="W128" s="119">
        <v>4.9112500000000003E-2</v>
      </c>
      <c r="X128" s="119">
        <v>8.7034810126582272E-4</v>
      </c>
      <c r="Y128" s="119">
        <v>1.854670358649789E-3</v>
      </c>
      <c r="Z128" s="119">
        <v>9.8432225738396628E-4</v>
      </c>
      <c r="AA128" s="119">
        <v>1.201909282700422E-3</v>
      </c>
      <c r="AB128" s="119">
        <v>4.9112499999999998E-3</v>
      </c>
      <c r="AC128" s="119">
        <v>9.8224999999999993E-2</v>
      </c>
      <c r="AD128" s="119">
        <v>0.49112499999999998</v>
      </c>
      <c r="AE128" s="107"/>
      <c r="AF128" s="106" t="s">
        <v>381</v>
      </c>
      <c r="AG128" s="106" t="s">
        <v>381</v>
      </c>
      <c r="AH128" s="106" t="s">
        <v>381</v>
      </c>
      <c r="AI128" s="106" t="s">
        <v>381</v>
      </c>
      <c r="AJ128" s="106" t="s">
        <v>381</v>
      </c>
      <c r="AK128" s="106">
        <v>98.224999999999994</v>
      </c>
      <c r="AL128" s="97" t="s">
        <v>385</v>
      </c>
    </row>
    <row r="129" spans="1:67" s="1" customFormat="1" ht="24.75" customHeight="1" thickBot="1">
      <c r="A129" s="45" t="s">
        <v>117</v>
      </c>
      <c r="B129" s="59" t="s">
        <v>329</v>
      </c>
      <c r="C129" s="65" t="s">
        <v>98</v>
      </c>
      <c r="D129" s="64" t="s">
        <v>97</v>
      </c>
      <c r="E129" s="119">
        <v>0.19642999999999999</v>
      </c>
      <c r="F129" s="119">
        <v>0.72679100000000008</v>
      </c>
      <c r="G129" s="119">
        <v>0.1257152</v>
      </c>
      <c r="H129" s="119" t="s">
        <v>381</v>
      </c>
      <c r="I129" s="119">
        <v>1.3469485714285714E-2</v>
      </c>
      <c r="J129" s="119">
        <v>2.3571600000000005E-2</v>
      </c>
      <c r="K129" s="119">
        <v>2.4052653061224494E-2</v>
      </c>
      <c r="L129" s="119">
        <v>4.7143200000000009E-4</v>
      </c>
      <c r="M129" s="119">
        <v>5.5000400000000005E-2</v>
      </c>
      <c r="N129" s="119">
        <v>2.3571599999999999</v>
      </c>
      <c r="O129" s="119">
        <v>7.8572000000000003E-2</v>
      </c>
      <c r="P129" s="119">
        <v>7.8572000000000003E-2</v>
      </c>
      <c r="Q129" s="119">
        <v>1.1785800000000001E-2</v>
      </c>
      <c r="R129" s="119">
        <v>0.15714400000000001</v>
      </c>
      <c r="S129" s="119">
        <v>0.117858</v>
      </c>
      <c r="T129" s="119">
        <v>7.8572000000000003E-2</v>
      </c>
      <c r="U129" s="119">
        <v>5.8929000000000002E-4</v>
      </c>
      <c r="V129" s="119">
        <v>1.237509</v>
      </c>
      <c r="W129" s="119">
        <v>7.8338000000000005E-2</v>
      </c>
      <c r="X129" s="119">
        <v>1.8638009302325582E-2</v>
      </c>
      <c r="Y129" s="119">
        <v>2.5581581395348841E-3</v>
      </c>
      <c r="Z129" s="119">
        <v>2.2292520930232557E-2</v>
      </c>
      <c r="AA129" s="119">
        <v>3.6545116279069769E-3</v>
      </c>
      <c r="AB129" s="119">
        <v>4.7143200000000003E-2</v>
      </c>
      <c r="AC129" s="119">
        <v>9.8215000000000004E-3</v>
      </c>
      <c r="AD129" s="119">
        <v>0.49107500000000004</v>
      </c>
      <c r="AE129" s="107"/>
      <c r="AF129" s="106" t="s">
        <v>381</v>
      </c>
      <c r="AG129" s="106" t="s">
        <v>381</v>
      </c>
      <c r="AH129" s="106" t="s">
        <v>381</v>
      </c>
      <c r="AI129" s="106" t="s">
        <v>381</v>
      </c>
      <c r="AJ129" s="106" t="s">
        <v>381</v>
      </c>
      <c r="AK129" s="106">
        <v>98.215000000000003</v>
      </c>
      <c r="AL129" s="97" t="s">
        <v>386</v>
      </c>
    </row>
    <row r="130" spans="1:67" s="1" customFormat="1" ht="24.75" customHeight="1" thickBot="1">
      <c r="A130" s="45" t="s">
        <v>117</v>
      </c>
      <c r="B130" s="59" t="s">
        <v>330</v>
      </c>
      <c r="C130" s="84" t="s">
        <v>331</v>
      </c>
      <c r="D130" s="64" t="s">
        <v>97</v>
      </c>
      <c r="E130" s="119">
        <v>2.8599999999999996E-4</v>
      </c>
      <c r="F130" s="119">
        <v>1.0582E-3</v>
      </c>
      <c r="G130" s="119">
        <v>1.8303999999999998E-4</v>
      </c>
      <c r="H130" s="119" t="s">
        <v>381</v>
      </c>
      <c r="I130" s="119">
        <v>1.9611428571428569E-5</v>
      </c>
      <c r="J130" s="119">
        <v>3.4320000000000003E-5</v>
      </c>
      <c r="K130" s="119">
        <v>3.5020408163265305E-5</v>
      </c>
      <c r="L130" s="119">
        <v>6.8640000000000001E-7</v>
      </c>
      <c r="M130" s="119">
        <v>1.0785059999999997E-5</v>
      </c>
      <c r="N130" s="119">
        <v>3.4319999999999993E-3</v>
      </c>
      <c r="O130" s="119">
        <v>1.144E-4</v>
      </c>
      <c r="P130" s="119">
        <v>1.144E-4</v>
      </c>
      <c r="Q130" s="119">
        <v>1.7159999999999998E-5</v>
      </c>
      <c r="R130" s="119">
        <v>2.288E-4</v>
      </c>
      <c r="S130" s="119">
        <v>1.7159999999999997E-4</v>
      </c>
      <c r="T130" s="119">
        <v>1.144E-4</v>
      </c>
      <c r="U130" s="119">
        <v>8.5799999999999998E-7</v>
      </c>
      <c r="V130" s="119">
        <v>1.8017999999999999E-3</v>
      </c>
      <c r="W130" s="119">
        <v>1.144E-4</v>
      </c>
      <c r="X130" s="119">
        <v>2.7136744186046509E-5</v>
      </c>
      <c r="Y130" s="119">
        <v>3.7246511627906978E-6</v>
      </c>
      <c r="Z130" s="119">
        <v>3.2457674418604646E-5</v>
      </c>
      <c r="AA130" s="119">
        <v>5.3209302325581385E-6</v>
      </c>
      <c r="AB130" s="119">
        <v>6.8639999999999993E-5</v>
      </c>
      <c r="AC130" s="119" t="s">
        <v>381</v>
      </c>
      <c r="AD130" s="119" t="s">
        <v>381</v>
      </c>
      <c r="AE130" s="107"/>
      <c r="AF130" s="106" t="s">
        <v>381</v>
      </c>
      <c r="AG130" s="106" t="s">
        <v>381</v>
      </c>
      <c r="AH130" s="106" t="s">
        <v>381</v>
      </c>
      <c r="AI130" s="106" t="s">
        <v>381</v>
      </c>
      <c r="AJ130" s="106" t="s">
        <v>381</v>
      </c>
      <c r="AK130" s="106">
        <v>0.14299999999999999</v>
      </c>
      <c r="AL130" s="97" t="s">
        <v>386</v>
      </c>
    </row>
    <row r="131" spans="1:67" s="1" customFormat="1" ht="24.75" customHeight="1" thickBot="1">
      <c r="A131" s="45" t="s">
        <v>117</v>
      </c>
      <c r="B131" s="59" t="s">
        <v>332</v>
      </c>
      <c r="C131" s="65" t="s">
        <v>148</v>
      </c>
      <c r="D131" s="64" t="s">
        <v>97</v>
      </c>
      <c r="E131" s="119">
        <v>1.3450553592000002E-2</v>
      </c>
      <c r="F131" s="119">
        <v>1.55981E-2</v>
      </c>
      <c r="G131" s="119">
        <v>5.780210200000001E-4</v>
      </c>
      <c r="H131" s="119" t="s">
        <v>381</v>
      </c>
      <c r="I131" s="119">
        <v>5.7213830800000021E-4</v>
      </c>
      <c r="J131" s="119">
        <v>5.7213830800000021E-4</v>
      </c>
      <c r="K131" s="119">
        <v>5.838146000000002E-4</v>
      </c>
      <c r="L131" s="119">
        <v>2.0024840780000004E-5</v>
      </c>
      <c r="M131" s="119">
        <v>1.6805838599999998E-3</v>
      </c>
      <c r="N131" s="119">
        <v>5.4816180000000008E-4</v>
      </c>
      <c r="O131" s="119">
        <v>2.5135224000000005E-5</v>
      </c>
      <c r="P131" s="119">
        <v>8.2090571999999997E-4</v>
      </c>
      <c r="Q131" s="119">
        <v>9.35886E-5</v>
      </c>
      <c r="R131" s="119">
        <v>2.6026544000000001E-4</v>
      </c>
      <c r="S131" s="119">
        <v>1.2567611999999999E-2</v>
      </c>
      <c r="T131" s="119">
        <v>5.5796631999999993E-4</v>
      </c>
      <c r="U131" s="119">
        <v>8.3249287999999984E-4</v>
      </c>
      <c r="V131" s="119" t="s">
        <v>381</v>
      </c>
      <c r="W131" s="119">
        <v>1.6715800000000006E-2</v>
      </c>
      <c r="X131" s="119">
        <v>1.2444381827906978E-6</v>
      </c>
      <c r="Y131" s="119">
        <v>1.7080524077519383E-7</v>
      </c>
      <c r="Z131" s="119">
        <v>1.4884456696124031E-6</v>
      </c>
      <c r="AA131" s="119">
        <v>2.4400748682170546E-7</v>
      </c>
      <c r="AB131" s="119">
        <v>3.1476965800000002E-6</v>
      </c>
      <c r="AC131" s="119">
        <v>0.423377</v>
      </c>
      <c r="AD131" s="119">
        <v>0.44566000000000006</v>
      </c>
      <c r="AE131" s="107"/>
      <c r="AF131" s="106" t="s">
        <v>381</v>
      </c>
      <c r="AG131" s="106" t="s">
        <v>381</v>
      </c>
      <c r="AH131" s="106" t="s">
        <v>381</v>
      </c>
      <c r="AI131" s="106" t="s">
        <v>381</v>
      </c>
      <c r="AJ131" s="106" t="s">
        <v>381</v>
      </c>
      <c r="AK131" s="106">
        <v>22.283000000000001</v>
      </c>
      <c r="AL131" s="97" t="s">
        <v>386</v>
      </c>
    </row>
    <row r="132" spans="1:67" s="1" customFormat="1" ht="24.75" customHeight="1" thickBot="1">
      <c r="A132" s="45" t="s">
        <v>117</v>
      </c>
      <c r="B132" s="59" t="s">
        <v>333</v>
      </c>
      <c r="C132" s="65" t="s">
        <v>104</v>
      </c>
      <c r="D132" s="64" t="s">
        <v>97</v>
      </c>
      <c r="E132" s="119">
        <v>6.7842E-2</v>
      </c>
      <c r="F132" s="119">
        <v>5.6797322399999997E-3</v>
      </c>
      <c r="G132" s="119">
        <v>4.0705200000000004E-2</v>
      </c>
      <c r="H132" s="119" t="s">
        <v>381</v>
      </c>
      <c r="I132" s="119">
        <v>2.3260114285714286E-3</v>
      </c>
      <c r="J132" s="119">
        <v>4.0705200000000002E-3</v>
      </c>
      <c r="K132" s="119">
        <v>4.1535918367346944E-3</v>
      </c>
      <c r="L132" s="119">
        <v>8.1410400000000009E-5</v>
      </c>
      <c r="M132" s="119">
        <v>1.3568400000000001E-2</v>
      </c>
      <c r="N132" s="119">
        <v>6.7842E-2</v>
      </c>
      <c r="O132" s="119">
        <v>2.7136800000000003E-2</v>
      </c>
      <c r="P132" s="119">
        <v>2.7136800000000003E-2</v>
      </c>
      <c r="Q132" s="119">
        <v>1.1307000000000001E-2</v>
      </c>
      <c r="R132" s="119">
        <v>6.7842E-2</v>
      </c>
      <c r="S132" s="119">
        <v>0.22614000000000001</v>
      </c>
      <c r="T132" s="119">
        <v>6.7842E-2</v>
      </c>
      <c r="U132" s="119" t="s">
        <v>381</v>
      </c>
      <c r="V132" s="119">
        <v>0.22614000000000001</v>
      </c>
      <c r="W132" s="119">
        <v>1.35684E-2</v>
      </c>
      <c r="X132" s="119">
        <v>5.364251162790698E-3</v>
      </c>
      <c r="Y132" s="119">
        <v>7.3626976744186061E-4</v>
      </c>
      <c r="Z132" s="119">
        <v>6.41606511627907E-3</v>
      </c>
      <c r="AA132" s="119">
        <v>1.0518139534883722E-3</v>
      </c>
      <c r="AB132" s="119">
        <v>1.3568400000000001E-2</v>
      </c>
      <c r="AC132" s="119">
        <v>11.307</v>
      </c>
      <c r="AD132" s="119">
        <v>0.11307</v>
      </c>
      <c r="AE132" s="107"/>
      <c r="AF132" s="106" t="s">
        <v>381</v>
      </c>
      <c r="AG132" s="106" t="s">
        <v>381</v>
      </c>
      <c r="AH132" s="106" t="s">
        <v>381</v>
      </c>
      <c r="AI132" s="106" t="s">
        <v>381</v>
      </c>
      <c r="AJ132" s="106" t="s">
        <v>381</v>
      </c>
      <c r="AK132" s="106">
        <v>22.614000000000001</v>
      </c>
      <c r="AL132" s="97" t="s">
        <v>386</v>
      </c>
    </row>
    <row r="133" spans="1:67" s="1" customFormat="1" ht="24.75" customHeight="1" thickBot="1">
      <c r="A133" s="45" t="s">
        <v>117</v>
      </c>
      <c r="B133" s="59" t="s">
        <v>334</v>
      </c>
      <c r="C133" s="65" t="s">
        <v>94</v>
      </c>
      <c r="D133" s="64" t="s">
        <v>97</v>
      </c>
      <c r="E133" s="119">
        <v>3.5086012499999999E-2</v>
      </c>
      <c r="F133" s="119">
        <v>5.5287049999999996E-4</v>
      </c>
      <c r="G133" s="119">
        <v>4.8057205E-3</v>
      </c>
      <c r="H133" s="119" t="s">
        <v>381</v>
      </c>
      <c r="I133" s="119">
        <v>1.6398989600000002E-3</v>
      </c>
      <c r="J133" s="119">
        <v>1.6398989600000002E-3</v>
      </c>
      <c r="K133" s="119">
        <v>1.6733662857142859E-3</v>
      </c>
      <c r="L133" s="119" t="s">
        <v>381</v>
      </c>
      <c r="M133" s="119">
        <v>5.953990000000001E-3</v>
      </c>
      <c r="N133" s="119">
        <v>1.2771308550000001E-3</v>
      </c>
      <c r="O133" s="119">
        <v>2.13918355E-4</v>
      </c>
      <c r="P133" s="119">
        <v>6.3367464999999998E-2</v>
      </c>
      <c r="Q133" s="119">
        <v>5.7881288499999999E-4</v>
      </c>
      <c r="R133" s="119">
        <v>5.7668646000000009E-4</v>
      </c>
      <c r="S133" s="119">
        <v>5.2862925500000003E-4</v>
      </c>
      <c r="T133" s="119">
        <v>7.3701890499999994E-4</v>
      </c>
      <c r="U133" s="119">
        <v>8.4121373000000006E-4</v>
      </c>
      <c r="V133" s="119">
        <v>1.9654546274999997E-2</v>
      </c>
      <c r="W133" s="119">
        <v>1.3694177E-3</v>
      </c>
      <c r="X133" s="119">
        <v>1.6543586499999999E-6</v>
      </c>
      <c r="Y133" s="119">
        <v>2.9110758250000003E-6</v>
      </c>
      <c r="Z133" s="119">
        <v>1.35580858E-6</v>
      </c>
      <c r="AA133" s="119">
        <v>1.5722786449999999E-6</v>
      </c>
      <c r="AB133" s="119">
        <v>7.493521699999999E-6</v>
      </c>
      <c r="AC133" s="119">
        <v>6.3792749999999994E-3</v>
      </c>
      <c r="AD133" s="119">
        <v>1.7436684999999997E-2</v>
      </c>
      <c r="AE133" s="107"/>
      <c r="AF133" s="106" t="s">
        <v>381</v>
      </c>
      <c r="AG133" s="106" t="s">
        <v>381</v>
      </c>
      <c r="AH133" s="106" t="s">
        <v>381</v>
      </c>
      <c r="AI133" s="106" t="s">
        <v>381</v>
      </c>
      <c r="AJ133" s="106" t="s">
        <v>381</v>
      </c>
      <c r="AK133" s="129">
        <v>43834</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2.0205737904509555</v>
      </c>
      <c r="F135" s="119">
        <v>1.1570619585545825</v>
      </c>
      <c r="G135" s="119">
        <v>8.890524677984192E-2</v>
      </c>
      <c r="H135" s="119" t="s">
        <v>381</v>
      </c>
      <c r="I135" s="119">
        <v>4.5111348405467409</v>
      </c>
      <c r="J135" s="119">
        <v>4.7552044979669521</v>
      </c>
      <c r="K135" s="119">
        <v>5.2835605532966126</v>
      </c>
      <c r="L135" s="119">
        <v>0.96017666522229272</v>
      </c>
      <c r="M135" s="119">
        <v>74.357115488594957</v>
      </c>
      <c r="N135" s="119">
        <v>0.16930856673880842</v>
      </c>
      <c r="O135" s="119">
        <v>0.36619840879113891</v>
      </c>
      <c r="P135" s="119">
        <v>6.4384404433760686E-2</v>
      </c>
      <c r="Q135" s="119">
        <v>4.3331936932719591E-2</v>
      </c>
      <c r="R135" s="119">
        <v>7.6930500394684728E-2</v>
      </c>
      <c r="S135" s="119">
        <v>7.9142254585046035E-2</v>
      </c>
      <c r="T135" s="119">
        <v>3.4350974585521804E-2</v>
      </c>
      <c r="U135" s="119">
        <v>3.2813759349813877E-2</v>
      </c>
      <c r="V135" s="119">
        <v>3.4587739357739733</v>
      </c>
      <c r="W135" s="119">
        <v>8.0822951618038115</v>
      </c>
      <c r="X135" s="119">
        <v>0.21753580471791636</v>
      </c>
      <c r="Y135" s="119">
        <v>0.59616812070686642</v>
      </c>
      <c r="Z135" s="119">
        <v>0.23629035163378961</v>
      </c>
      <c r="AA135" s="119">
        <v>0.15106709106640395</v>
      </c>
      <c r="AB135" s="119">
        <v>1.2010613681249764</v>
      </c>
      <c r="AC135" s="119" t="s">
        <v>381</v>
      </c>
      <c r="AD135" s="119" t="s">
        <v>381</v>
      </c>
      <c r="AE135" s="107"/>
      <c r="AF135" s="106" t="s">
        <v>381</v>
      </c>
      <c r="AG135" s="106" t="s">
        <v>381</v>
      </c>
      <c r="AH135" s="106" t="s">
        <v>381</v>
      </c>
      <c r="AI135" s="106" t="s">
        <v>381</v>
      </c>
      <c r="AJ135" s="106" t="s">
        <v>381</v>
      </c>
      <c r="AK135" s="129">
        <v>940.7007793126686</v>
      </c>
      <c r="AL135" s="97" t="s">
        <v>404</v>
      </c>
    </row>
    <row r="136" spans="1:67" s="1" customFormat="1" ht="24.75" customHeight="1" thickBot="1">
      <c r="A136" s="45" t="s">
        <v>117</v>
      </c>
      <c r="B136" s="45" t="s">
        <v>105</v>
      </c>
      <c r="C136" s="73" t="s">
        <v>107</v>
      </c>
      <c r="D136" s="64"/>
      <c r="E136" s="119" t="s">
        <v>381</v>
      </c>
      <c r="F136" s="119">
        <v>9.4075225824168496E-2</v>
      </c>
      <c r="G136" s="119" t="s">
        <v>381</v>
      </c>
      <c r="H136" s="119">
        <v>3.628621170058131</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2015.7357807454598</v>
      </c>
      <c r="AL136" s="97" t="s">
        <v>388</v>
      </c>
    </row>
    <row r="137" spans="1:67" s="1" customFormat="1" ht="24.75" customHeight="1" thickBot="1">
      <c r="A137" s="45" t="s">
        <v>117</v>
      </c>
      <c r="B137" s="45" t="s">
        <v>106</v>
      </c>
      <c r="C137" s="73" t="s">
        <v>108</v>
      </c>
      <c r="D137" s="64"/>
      <c r="E137" s="119" t="s">
        <v>381</v>
      </c>
      <c r="F137" s="119">
        <v>1.291505761391626E-2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241.26943516419021</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3.0667359092992768</v>
      </c>
      <c r="J139" s="119">
        <v>3.0667359092992768</v>
      </c>
      <c r="K139" s="119">
        <v>3.0667359092992768</v>
      </c>
      <c r="L139" s="119">
        <v>0.56734614322036614</v>
      </c>
      <c r="M139" s="119" t="s">
        <v>398</v>
      </c>
      <c r="N139" s="119">
        <v>1.7754628405207015E-2</v>
      </c>
      <c r="O139" s="119">
        <v>8.8240345543087878E-3</v>
      </c>
      <c r="P139" s="119">
        <v>1.7754628405207015E-2</v>
      </c>
      <c r="Q139" s="119" t="s">
        <v>398</v>
      </c>
      <c r="R139" s="119" t="s">
        <v>398</v>
      </c>
      <c r="S139" s="119" t="s">
        <v>398</v>
      </c>
      <c r="T139" s="119" t="s">
        <v>398</v>
      </c>
      <c r="U139" s="119" t="s">
        <v>398</v>
      </c>
      <c r="V139" s="119" t="s">
        <v>398</v>
      </c>
      <c r="W139" s="119">
        <v>31.400964094776075</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57186.377999999997</v>
      </c>
      <c r="AL139" s="97" t="s">
        <v>412</v>
      </c>
    </row>
    <row r="140" spans="1:67" s="1" customFormat="1" ht="24.75" customHeight="1" thickBot="1">
      <c r="A140" s="45" t="s">
        <v>118</v>
      </c>
      <c r="B140" s="47" t="s">
        <v>235</v>
      </c>
      <c r="C140" s="73" t="s">
        <v>284</v>
      </c>
      <c r="D140" s="64"/>
      <c r="E140" s="119" t="s">
        <v>381</v>
      </c>
      <c r="F140" s="119" t="s">
        <v>381</v>
      </c>
      <c r="G140" s="119" t="s">
        <v>381</v>
      </c>
      <c r="H140" s="119">
        <v>10.162078131956848</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20867725.244428389</v>
      </c>
      <c r="AL140" s="97" t="s">
        <v>450</v>
      </c>
    </row>
    <row r="141" spans="1:67" s="7" customFormat="1" ht="23.75" customHeight="1" thickBot="1">
      <c r="A141" s="36"/>
      <c r="B141" s="85" t="s">
        <v>19</v>
      </c>
      <c r="C141" s="158" t="s">
        <v>432</v>
      </c>
      <c r="D141" s="36"/>
      <c r="E141" s="134">
        <v>1418.7882507558138</v>
      </c>
      <c r="F141" s="134">
        <v>1505.4768477012201</v>
      </c>
      <c r="G141" s="134">
        <v>623.50532688623218</v>
      </c>
      <c r="H141" s="134">
        <v>508.02090882768374</v>
      </c>
      <c r="I141" s="134">
        <v>173.93312112031643</v>
      </c>
      <c r="J141" s="134">
        <v>328.75054269933088</v>
      </c>
      <c r="K141" s="134">
        <v>622.28851855698929</v>
      </c>
      <c r="L141" s="134">
        <v>38.194497442066719</v>
      </c>
      <c r="M141" s="134">
        <v>3931.2908014350214</v>
      </c>
      <c r="N141" s="134">
        <v>262.89918179819472</v>
      </c>
      <c r="O141" s="134">
        <v>8.3750405413504474</v>
      </c>
      <c r="P141" s="134">
        <v>14.5239059384339</v>
      </c>
      <c r="Q141" s="134">
        <v>36.332134610829591</v>
      </c>
      <c r="R141" s="134">
        <v>56.954854025031707</v>
      </c>
      <c r="S141" s="134">
        <v>489.70096198336654</v>
      </c>
      <c r="T141" s="134">
        <v>115.49095236508091</v>
      </c>
      <c r="U141" s="134">
        <v>8.7919676146237205</v>
      </c>
      <c r="V141" s="134">
        <v>929.30039455633539</v>
      </c>
      <c r="W141" s="134">
        <v>319.13321565729535</v>
      </c>
      <c r="X141" s="134">
        <v>7.790032500580816</v>
      </c>
      <c r="Y141" s="134">
        <v>10.058604320613414</v>
      </c>
      <c r="Z141" s="134">
        <v>4.9442074537388105</v>
      </c>
      <c r="AA141" s="134">
        <v>5.4361085412946624</v>
      </c>
      <c r="AB141" s="134">
        <v>43.382991013024366</v>
      </c>
      <c r="AC141" s="134">
        <v>46.429176517991181</v>
      </c>
      <c r="AD141" s="134">
        <v>151.60986418391605</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1418.7882507558138</v>
      </c>
      <c r="F152" s="131">
        <f t="shared" ref="F152:AD152" si="0">SUM(F$141, F$151, IF(AND(ISNUMBER(SEARCH($B$4,"AT|BE|CH|GB|IE|LT|LU|NL")),SUM(F$143:F$149)&gt;0),SUM(F$143:F$149)-SUM(F$27:F$33),0))</f>
        <v>1505.4768477012201</v>
      </c>
      <c r="G152" s="131">
        <f t="shared" si="0"/>
        <v>623.50532688623218</v>
      </c>
      <c r="H152" s="131">
        <f t="shared" si="0"/>
        <v>508.02090882768374</v>
      </c>
      <c r="I152" s="131">
        <f t="shared" si="0"/>
        <v>173.93312112031643</v>
      </c>
      <c r="J152" s="131">
        <f t="shared" si="0"/>
        <v>328.75054269933088</v>
      </c>
      <c r="K152" s="131">
        <f t="shared" si="0"/>
        <v>622.28851855698929</v>
      </c>
      <c r="L152" s="131">
        <f t="shared" si="0"/>
        <v>38.194497442066719</v>
      </c>
      <c r="M152" s="131">
        <f t="shared" si="0"/>
        <v>3931.2908014350214</v>
      </c>
      <c r="N152" s="131">
        <f t="shared" si="0"/>
        <v>262.89918179819472</v>
      </c>
      <c r="O152" s="131">
        <f t="shared" si="0"/>
        <v>8.3750405413504474</v>
      </c>
      <c r="P152" s="131">
        <f t="shared" si="0"/>
        <v>14.5239059384339</v>
      </c>
      <c r="Q152" s="131">
        <f t="shared" si="0"/>
        <v>36.332134610829591</v>
      </c>
      <c r="R152" s="131">
        <f t="shared" si="0"/>
        <v>56.954854025031707</v>
      </c>
      <c r="S152" s="131">
        <f t="shared" si="0"/>
        <v>489.70096198336654</v>
      </c>
      <c r="T152" s="131">
        <f t="shared" si="0"/>
        <v>115.49095236508091</v>
      </c>
      <c r="U152" s="131">
        <f t="shared" si="0"/>
        <v>8.7919676146237205</v>
      </c>
      <c r="V152" s="131">
        <f t="shared" si="0"/>
        <v>929.30039455633539</v>
      </c>
      <c r="W152" s="131">
        <f t="shared" si="0"/>
        <v>319.13321565729535</v>
      </c>
      <c r="X152" s="131">
        <f t="shared" si="0"/>
        <v>7.790032500580816</v>
      </c>
      <c r="Y152" s="131">
        <f t="shared" si="0"/>
        <v>10.058604320613414</v>
      </c>
      <c r="Z152" s="131">
        <f t="shared" si="0"/>
        <v>4.9442074537388105</v>
      </c>
      <c r="AA152" s="131">
        <f t="shared" si="0"/>
        <v>5.4361085412946624</v>
      </c>
      <c r="AB152" s="131">
        <f t="shared" si="0"/>
        <v>43.382991013024366</v>
      </c>
      <c r="AC152" s="131">
        <f t="shared" si="0"/>
        <v>46.429176517991181</v>
      </c>
      <c r="AD152" s="131">
        <f t="shared" si="0"/>
        <v>151.60986418391605</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1418.7882507558138</v>
      </c>
      <c r="F154" s="131">
        <f>SUM(F$141, F$153, -1 * IF(OR($B$6=2005,$B$6&gt;=2020),SUM(F$99:F$122),0), IF(AND(ISNUMBER(SEARCH($B$4,"AT|BE|CH|GB|IE|LT|LU|NL")),SUM(F$143:F$149)&gt;0),SUM(F$143:F$149)-SUM(F$27:F$33),0))</f>
        <v>1505.4768477012201</v>
      </c>
      <c r="G154" s="131">
        <f>SUM(G$141, G$153, IF(AND(ISNUMBER(SEARCH($B$4,"AT|BE|CH|GB|IE|LT|LU|NL")),SUM(G$143:G$149)&gt;0),SUM(G$143:G$149)-SUM(G$27:G$33),0))</f>
        <v>623.50532688623218</v>
      </c>
      <c r="H154" s="131">
        <f>SUM(H$141, H$153, IF(AND(ISNUMBER(SEARCH($B$4,"AT|BE|CH|GB|IE|LT|LU|NL")),SUM(H$143:H$149)&gt;0),SUM(H$143:H$149)-SUM(H$27:H$33),0))</f>
        <v>508.02090882768374</v>
      </c>
      <c r="I154" s="131">
        <f t="shared" ref="I154:AD154" si="1">SUM(I$141, I$153, IF(AND(ISNUMBER(SEARCH($B$4,"AT|BE|CH|GB|IE|LT|LU|NL")),SUM(I$143:I$149)&gt;0),SUM(I$143:I$149)-SUM(I$27:I$33),0))</f>
        <v>173.93312112031643</v>
      </c>
      <c r="J154" s="131">
        <f t="shared" si="1"/>
        <v>328.75054269933088</v>
      </c>
      <c r="K154" s="131">
        <f t="shared" si="1"/>
        <v>622.28851855698929</v>
      </c>
      <c r="L154" s="131">
        <f t="shared" si="1"/>
        <v>38.194497442066719</v>
      </c>
      <c r="M154" s="131">
        <f t="shared" si="1"/>
        <v>3931.2908014350214</v>
      </c>
      <c r="N154" s="131">
        <f t="shared" si="1"/>
        <v>262.89918179819472</v>
      </c>
      <c r="O154" s="131">
        <f t="shared" si="1"/>
        <v>8.3750405413504474</v>
      </c>
      <c r="P154" s="131">
        <f t="shared" si="1"/>
        <v>14.5239059384339</v>
      </c>
      <c r="Q154" s="131">
        <f t="shared" si="1"/>
        <v>36.332134610829591</v>
      </c>
      <c r="R154" s="131">
        <f t="shared" si="1"/>
        <v>56.954854025031707</v>
      </c>
      <c r="S154" s="131">
        <f t="shared" si="1"/>
        <v>489.70096198336654</v>
      </c>
      <c r="T154" s="131">
        <f t="shared" si="1"/>
        <v>115.49095236508091</v>
      </c>
      <c r="U154" s="131">
        <f t="shared" si="1"/>
        <v>8.7919676146237205</v>
      </c>
      <c r="V154" s="131">
        <f t="shared" si="1"/>
        <v>929.30039455633539</v>
      </c>
      <c r="W154" s="131">
        <f t="shared" si="1"/>
        <v>319.13321565729535</v>
      </c>
      <c r="X154" s="131">
        <f t="shared" si="1"/>
        <v>7.790032500580816</v>
      </c>
      <c r="Y154" s="131">
        <f t="shared" si="1"/>
        <v>10.058604320613414</v>
      </c>
      <c r="Z154" s="131">
        <f t="shared" si="1"/>
        <v>4.9442074537388105</v>
      </c>
      <c r="AA154" s="131">
        <f t="shared" si="1"/>
        <v>5.4361085412946624</v>
      </c>
      <c r="AB154" s="131">
        <f t="shared" si="1"/>
        <v>43.382991013024366</v>
      </c>
      <c r="AC154" s="131">
        <f t="shared" si="1"/>
        <v>46.429176517991181</v>
      </c>
      <c r="AD154" s="131">
        <f t="shared" si="1"/>
        <v>151.60986418391605</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33.854782060192271</v>
      </c>
      <c r="F157" s="127">
        <v>0.5341811293180958</v>
      </c>
      <c r="G157" s="127">
        <v>2.2593533617180137</v>
      </c>
      <c r="H157" s="127" t="s">
        <v>381</v>
      </c>
      <c r="I157" s="127">
        <v>0.63981776717260697</v>
      </c>
      <c r="J157" s="127">
        <v>0.63981776717260697</v>
      </c>
      <c r="K157" s="127">
        <v>0.65287527262510914</v>
      </c>
      <c r="L157" s="127">
        <v>0.30711327272285133</v>
      </c>
      <c r="M157" s="127">
        <v>4.2658228275428574</v>
      </c>
      <c r="N157" s="127">
        <v>4.2147669239245342</v>
      </c>
      <c r="O157" s="127">
        <v>1.3156788648615554E-3</v>
      </c>
      <c r="P157" s="127" t="s">
        <v>381</v>
      </c>
      <c r="Q157" s="127" t="s">
        <v>381</v>
      </c>
      <c r="R157" s="127">
        <v>1.2012506831645424E-3</v>
      </c>
      <c r="S157" s="127">
        <v>1.6384211465734627E-2</v>
      </c>
      <c r="T157" s="127">
        <v>3.9465565945846657E-3</v>
      </c>
      <c r="U157" s="127">
        <v>3.9473845945846658E-2</v>
      </c>
      <c r="V157" s="127">
        <v>7.8764878039261313E-2</v>
      </c>
      <c r="W157" s="127" t="s">
        <v>381</v>
      </c>
      <c r="X157" s="114" t="s">
        <v>394</v>
      </c>
      <c r="Y157" s="114" t="s">
        <v>394</v>
      </c>
      <c r="Z157" s="114" t="s">
        <v>394</v>
      </c>
      <c r="AA157" s="114" t="s">
        <v>394</v>
      </c>
      <c r="AB157" s="127">
        <v>5.1082912931809559E-4</v>
      </c>
      <c r="AC157" s="127" t="s">
        <v>381</v>
      </c>
      <c r="AD157" s="127" t="s">
        <v>381</v>
      </c>
      <c r="AE157" s="115"/>
      <c r="AF157" s="130">
        <v>84723.234552574184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8.705439832977854</v>
      </c>
      <c r="F158" s="127">
        <v>0.17702605937277829</v>
      </c>
      <c r="G158" s="127">
        <v>0.62624277011356977</v>
      </c>
      <c r="H158" s="127" t="s">
        <v>381</v>
      </c>
      <c r="I158" s="127">
        <v>0.10870686224927946</v>
      </c>
      <c r="J158" s="127">
        <v>0.10870686224927946</v>
      </c>
      <c r="K158" s="127">
        <v>0.11092536964212188</v>
      </c>
      <c r="L158" s="127">
        <v>5.217854939965412E-2</v>
      </c>
      <c r="M158" s="127">
        <v>2.3938704428859237</v>
      </c>
      <c r="N158" s="127">
        <v>1.0469487049063213</v>
      </c>
      <c r="O158" s="127">
        <v>3.2696462565756786E-4</v>
      </c>
      <c r="P158" s="127" t="s">
        <v>381</v>
      </c>
      <c r="Q158" s="127" t="s">
        <v>381</v>
      </c>
      <c r="R158" s="127">
        <v>2.9913988107562183E-4</v>
      </c>
      <c r="S158" s="127">
        <v>4.0953078272992962E-3</v>
      </c>
      <c r="T158" s="127">
        <v>9.8137387697270367E-4</v>
      </c>
      <c r="U158" s="127">
        <v>9.8054587697270351E-3</v>
      </c>
      <c r="V158" s="127">
        <v>1.9580187738118589E-2</v>
      </c>
      <c r="W158" s="127" t="s">
        <v>381</v>
      </c>
      <c r="X158" s="114" t="s">
        <v>394</v>
      </c>
      <c r="Y158" s="114" t="s">
        <v>394</v>
      </c>
      <c r="Z158" s="114" t="s">
        <v>394</v>
      </c>
      <c r="AA158" s="114" t="s">
        <v>394</v>
      </c>
      <c r="AB158" s="127">
        <v>2.0037805937277823E-4</v>
      </c>
      <c r="AC158" s="127" t="s">
        <v>381</v>
      </c>
      <c r="AD158" s="127" t="s">
        <v>381</v>
      </c>
      <c r="AE158" s="115"/>
      <c r="AF158" s="130">
        <v>30528.915363665823</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99.714825835167147</v>
      </c>
      <c r="F159" s="127">
        <v>3.9319225098488766</v>
      </c>
      <c r="G159" s="127">
        <v>94.851981486205574</v>
      </c>
      <c r="H159" s="127">
        <v>1.1270666275092921E-2</v>
      </c>
      <c r="I159" s="127">
        <v>12.053710544762554</v>
      </c>
      <c r="J159" s="127">
        <v>12.057171818410772</v>
      </c>
      <c r="K159" s="127">
        <v>12.303236549398747</v>
      </c>
      <c r="L159" s="127">
        <v>1.4620307490983406</v>
      </c>
      <c r="M159" s="127">
        <v>12.106342115681565</v>
      </c>
      <c r="N159" s="127">
        <v>0.31519286905941812</v>
      </c>
      <c r="O159" s="127">
        <v>2.0035237831803349E-2</v>
      </c>
      <c r="P159" s="127" t="s">
        <v>381</v>
      </c>
      <c r="Q159" s="127">
        <v>0.15770097715840939</v>
      </c>
      <c r="R159" s="127">
        <v>9.3290123794242993E-2</v>
      </c>
      <c r="S159" s="127">
        <v>0.15770097715840939</v>
      </c>
      <c r="T159" s="127">
        <v>5.0363674965922787</v>
      </c>
      <c r="U159" s="127">
        <v>0.36783699191187796</v>
      </c>
      <c r="V159" s="127">
        <v>0.90315676045995197</v>
      </c>
      <c r="W159" s="127">
        <v>2.1443428986097639E-4</v>
      </c>
      <c r="X159" s="114" t="s">
        <v>394</v>
      </c>
      <c r="Y159" s="114" t="s">
        <v>394</v>
      </c>
      <c r="Z159" s="114" t="s">
        <v>394</v>
      </c>
      <c r="AA159" s="114" t="s">
        <v>394</v>
      </c>
      <c r="AB159" s="127">
        <v>6.597978149568505E-2</v>
      </c>
      <c r="AC159" s="127">
        <v>1.3195956299137012E-4</v>
      </c>
      <c r="AD159" s="127">
        <v>6.2680792420900805E-5</v>
      </c>
      <c r="AE159" s="115"/>
      <c r="AF159" s="130">
        <v>67803.912716378705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5300.2541436464089</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1.4717233631394415</v>
      </c>
      <c r="F163" s="128">
        <v>4.408346644734678</v>
      </c>
      <c r="G163" s="128">
        <v>0.33587403007502309</v>
      </c>
      <c r="H163" s="128">
        <v>0.37785828383440095</v>
      </c>
      <c r="I163" s="128">
        <v>4.4151700894183241</v>
      </c>
      <c r="J163" s="128">
        <v>5.3963189981779518</v>
      </c>
      <c r="K163" s="128">
        <v>5.9959099979755015</v>
      </c>
      <c r="L163" s="128">
        <v>0.39736530804764914</v>
      </c>
      <c r="M163" s="128">
        <v>52.491466618640089</v>
      </c>
      <c r="N163" s="128" t="s">
        <v>381</v>
      </c>
      <c r="O163" s="128" t="s">
        <v>381</v>
      </c>
      <c r="P163" s="128" t="s">
        <v>381</v>
      </c>
      <c r="Q163" s="128" t="s">
        <v>381</v>
      </c>
      <c r="R163" s="128" t="s">
        <v>381</v>
      </c>
      <c r="S163" s="128" t="s">
        <v>381</v>
      </c>
      <c r="T163" s="128" t="s">
        <v>381</v>
      </c>
      <c r="U163" s="128" t="s">
        <v>381</v>
      </c>
      <c r="V163" s="128" t="s">
        <v>381</v>
      </c>
      <c r="W163" s="128">
        <v>4.9057445437981384</v>
      </c>
      <c r="X163" s="116" t="s">
        <v>394</v>
      </c>
      <c r="Y163" s="116" t="s">
        <v>394</v>
      </c>
      <c r="Z163" s="116" t="s">
        <v>394</v>
      </c>
      <c r="AA163" s="116" t="s">
        <v>394</v>
      </c>
      <c r="AB163" s="128">
        <v>7.2359732021022554</v>
      </c>
      <c r="AC163" s="128" t="s">
        <v>381</v>
      </c>
      <c r="AD163" s="128" t="s">
        <v>381</v>
      </c>
      <c r="AE163" s="115"/>
      <c r="AF163" s="133">
        <v>12786.848687664849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1.8545223505485142</v>
      </c>
      <c r="F164" s="128">
        <v>1235.8985785333048</v>
      </c>
      <c r="G164" s="128">
        <v>0.46486693587082756</v>
      </c>
      <c r="H164" s="128">
        <v>0.52297530285468097</v>
      </c>
      <c r="I164" s="128">
        <v>5.5635670516455429</v>
      </c>
      <c r="J164" s="128">
        <v>6.799915285344551</v>
      </c>
      <c r="K164" s="128">
        <v>7.5554614281606129</v>
      </c>
      <c r="L164" s="128">
        <v>2.3366981616911282</v>
      </c>
      <c r="M164" s="128">
        <v>66.144630502897016</v>
      </c>
      <c r="N164" s="128" t="s">
        <v>381</v>
      </c>
      <c r="O164" s="128" t="s">
        <v>381</v>
      </c>
      <c r="P164" s="128" t="s">
        <v>381</v>
      </c>
      <c r="Q164" s="128" t="s">
        <v>381</v>
      </c>
      <c r="R164" s="128" t="s">
        <v>381</v>
      </c>
      <c r="S164" s="128" t="s">
        <v>381</v>
      </c>
      <c r="T164" s="128" t="s">
        <v>381</v>
      </c>
      <c r="U164" s="128" t="s">
        <v>381</v>
      </c>
      <c r="V164" s="128" t="s">
        <v>381</v>
      </c>
      <c r="W164" s="128">
        <v>6.1817411684950478</v>
      </c>
      <c r="X164" s="116" t="s">
        <v>394</v>
      </c>
      <c r="Y164" s="116" t="s">
        <v>394</v>
      </c>
      <c r="Z164" s="116" t="s">
        <v>394</v>
      </c>
      <c r="AA164" s="116" t="s">
        <v>394</v>
      </c>
      <c r="AB164" s="128">
        <v>9.118068223530198</v>
      </c>
      <c r="AC164" s="128" t="s">
        <v>381</v>
      </c>
      <c r="AD164" s="128" t="s">
        <v>381</v>
      </c>
      <c r="AE164" s="117"/>
      <c r="AF164" s="133">
        <v>27989.565191495632</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342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2003</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2003</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122.88340000000001</v>
      </c>
      <c r="F14" s="119">
        <v>4.1615777343999998</v>
      </c>
      <c r="G14" s="119">
        <v>198.23390000000003</v>
      </c>
      <c r="H14" s="119">
        <v>0.17751608159999999</v>
      </c>
      <c r="I14" s="119">
        <v>4.1066259399079987</v>
      </c>
      <c r="J14" s="119">
        <v>6.5</v>
      </c>
      <c r="K14" s="119">
        <v>6.8421052631578947</v>
      </c>
      <c r="L14" s="119">
        <v>0.17752136353146228</v>
      </c>
      <c r="M14" s="119">
        <v>28.22109901952</v>
      </c>
      <c r="N14" s="119">
        <v>3.6249490948940601</v>
      </c>
      <c r="O14" s="119">
        <v>0.16041916855327737</v>
      </c>
      <c r="P14" s="119">
        <v>0.99538827296606658</v>
      </c>
      <c r="Q14" s="119">
        <v>3.6653045298295255</v>
      </c>
      <c r="R14" s="119">
        <v>10.294384627877708</v>
      </c>
      <c r="S14" s="119">
        <v>5.5256125759408681</v>
      </c>
      <c r="T14" s="119">
        <v>21.14242496535369</v>
      </c>
      <c r="U14" s="119">
        <v>3.0714884185126676</v>
      </c>
      <c r="V14" s="119">
        <v>5.6533625184838758</v>
      </c>
      <c r="W14" s="119">
        <v>15.750943852080525</v>
      </c>
      <c r="X14" s="119">
        <v>6.4886422518266484E-2</v>
      </c>
      <c r="Y14" s="119">
        <v>0.14901676037885647</v>
      </c>
      <c r="Z14" s="119">
        <v>0.15546369528677298</v>
      </c>
      <c r="AA14" s="119">
        <v>0.22720225079450684</v>
      </c>
      <c r="AB14" s="119">
        <v>0.59656912897840264</v>
      </c>
      <c r="AC14" s="119">
        <v>0.31155994522467434</v>
      </c>
      <c r="AD14" s="119">
        <v>7.6394417060999989E-2</v>
      </c>
      <c r="AE14" s="107"/>
      <c r="AF14" s="129">
        <v>579681.17208000005</v>
      </c>
      <c r="AG14" s="129">
        <v>369825.17</v>
      </c>
      <c r="AH14" s="129">
        <v>742858.6</v>
      </c>
      <c r="AI14" s="129">
        <v>21478.284</v>
      </c>
      <c r="AJ14" s="129">
        <v>1800.3240000000001</v>
      </c>
      <c r="AK14" s="106" t="s">
        <v>381</v>
      </c>
      <c r="AL14" s="97" t="s">
        <v>12</v>
      </c>
    </row>
    <row r="15" spans="1:39" s="1" customFormat="1" ht="24.75" customHeight="1" thickBot="1">
      <c r="A15" s="45" t="s">
        <v>112</v>
      </c>
      <c r="B15" s="45" t="s">
        <v>151</v>
      </c>
      <c r="C15" s="73" t="s">
        <v>48</v>
      </c>
      <c r="D15" s="64"/>
      <c r="E15" s="119">
        <v>25.268729999999998</v>
      </c>
      <c r="F15" s="119">
        <v>0.82406738982000005</v>
      </c>
      <c r="G15" s="119">
        <v>73.651520000000005</v>
      </c>
      <c r="H15" s="119">
        <v>6.2457581976000008E-2</v>
      </c>
      <c r="I15" s="119">
        <v>1.1733965704281861</v>
      </c>
      <c r="J15" s="119">
        <v>1.6130952000000003</v>
      </c>
      <c r="K15" s="119">
        <v>2.0163690000000001</v>
      </c>
      <c r="L15" s="119">
        <v>6.0819310348290634E-2</v>
      </c>
      <c r="M15" s="119">
        <v>4.1525273406000007</v>
      </c>
      <c r="N15" s="119">
        <v>0.47486433703915359</v>
      </c>
      <c r="O15" s="119">
        <v>2.6965862854497358E-2</v>
      </c>
      <c r="P15" s="119">
        <v>0.14616069161428577</v>
      </c>
      <c r="Q15" s="119">
        <v>0.14560829411428577</v>
      </c>
      <c r="R15" s="119">
        <v>0.90949163570894265</v>
      </c>
      <c r="S15" s="119">
        <v>0.90540307254021168</v>
      </c>
      <c r="T15" s="119">
        <v>5.3916883262412716</v>
      </c>
      <c r="U15" s="119">
        <v>0.19718871615238104</v>
      </c>
      <c r="V15" s="119">
        <v>0.65247959183673476</v>
      </c>
      <c r="W15" s="119">
        <v>4.7311428571428573</v>
      </c>
      <c r="X15" s="119">
        <v>6.4372467910447772E-3</v>
      </c>
      <c r="Y15" s="119">
        <v>5.082036940298508E-2</v>
      </c>
      <c r="Z15" s="119">
        <v>5.7596418656716414E-3</v>
      </c>
      <c r="AA15" s="119">
        <v>5.0820369402985082E-3</v>
      </c>
      <c r="AB15" s="119">
        <v>6.8099295000000004E-2</v>
      </c>
      <c r="AC15" s="119" t="s">
        <v>381</v>
      </c>
      <c r="AD15" s="119" t="s">
        <v>381</v>
      </c>
      <c r="AE15" s="107"/>
      <c r="AF15" s="129">
        <v>308605.25988000009</v>
      </c>
      <c r="AG15" s="129" t="s">
        <v>398</v>
      </c>
      <c r="AH15" s="129">
        <v>3682.65</v>
      </c>
      <c r="AI15" s="129" t="s">
        <v>398</v>
      </c>
      <c r="AJ15" s="129" t="s">
        <v>398</v>
      </c>
      <c r="AK15" s="106" t="s">
        <v>381</v>
      </c>
      <c r="AL15" s="97" t="s">
        <v>12</v>
      </c>
    </row>
    <row r="16" spans="1:39" s="1" customFormat="1" ht="24.75" customHeight="1" thickBot="1">
      <c r="A16" s="45" t="s">
        <v>112</v>
      </c>
      <c r="B16" s="45" t="s">
        <v>152</v>
      </c>
      <c r="C16" s="73" t="s">
        <v>132</v>
      </c>
      <c r="D16" s="64"/>
      <c r="E16" s="119">
        <v>9.6828933553746275</v>
      </c>
      <c r="F16" s="119">
        <v>0.56225471232109592</v>
      </c>
      <c r="G16" s="119">
        <v>11.509959282420589</v>
      </c>
      <c r="H16" s="119">
        <v>3.8636276628589081E-2</v>
      </c>
      <c r="I16" s="119">
        <v>0.54429043686953338</v>
      </c>
      <c r="J16" s="119">
        <v>0.81584702100000006</v>
      </c>
      <c r="K16" s="119">
        <v>1.0198087762500001</v>
      </c>
      <c r="L16" s="119">
        <v>0.15815174943359134</v>
      </c>
      <c r="M16" s="119">
        <v>17.642966367925546</v>
      </c>
      <c r="N16" s="119">
        <v>7.2119268376763787E-2</v>
      </c>
      <c r="O16" s="119">
        <v>3.7005973488107467E-3</v>
      </c>
      <c r="P16" s="119">
        <v>3.4348999927728101E-2</v>
      </c>
      <c r="Q16" s="119">
        <v>1.9789093599197626E-2</v>
      </c>
      <c r="R16" s="119">
        <v>0.49779727555221565</v>
      </c>
      <c r="S16" s="119">
        <v>0.24862101379126067</v>
      </c>
      <c r="T16" s="119">
        <v>0.41817565612391672</v>
      </c>
      <c r="U16" s="119">
        <v>0.10662671967616483</v>
      </c>
      <c r="V16" s="119">
        <v>1.9160251530493867E-2</v>
      </c>
      <c r="W16" s="119">
        <v>0.13412176071345708</v>
      </c>
      <c r="X16" s="119">
        <v>4.0475199999999996E-2</v>
      </c>
      <c r="Y16" s="119">
        <v>1.878499851437289E-3</v>
      </c>
      <c r="Z16" s="119">
        <v>1.532979851437289E-3</v>
      </c>
      <c r="AA16" s="119">
        <v>2.2283882159880087E-3</v>
      </c>
      <c r="AB16" s="119">
        <v>4.6115067918862572E-2</v>
      </c>
      <c r="AC16" s="119" t="s">
        <v>381</v>
      </c>
      <c r="AD16" s="119" t="s">
        <v>381</v>
      </c>
      <c r="AE16" s="107"/>
      <c r="AF16" s="129">
        <v>5503.1016799999998</v>
      </c>
      <c r="AG16" s="129">
        <v>56282.152962279994</v>
      </c>
      <c r="AH16" s="129">
        <v>48973.197227923185</v>
      </c>
      <c r="AI16" s="129" t="s">
        <v>398</v>
      </c>
      <c r="AJ16" s="129" t="s">
        <v>398</v>
      </c>
      <c r="AK16" s="106" t="s">
        <v>381</v>
      </c>
      <c r="AL16" s="97" t="s">
        <v>12</v>
      </c>
    </row>
    <row r="17" spans="1:39" s="1" customFormat="1" ht="24.75" customHeight="1" thickBot="1">
      <c r="A17" s="45" t="s">
        <v>112</v>
      </c>
      <c r="B17" s="45" t="s">
        <v>153</v>
      </c>
      <c r="C17" s="73" t="s">
        <v>49</v>
      </c>
      <c r="D17" s="64"/>
      <c r="E17" s="119">
        <v>10.447766242</v>
      </c>
      <c r="F17" s="119">
        <v>1.053899937868235</v>
      </c>
      <c r="G17" s="119">
        <v>9.9204867500000002</v>
      </c>
      <c r="H17" s="119">
        <v>5.2858940820415888E-2</v>
      </c>
      <c r="I17" s="119">
        <v>2.6687315488705559</v>
      </c>
      <c r="J17" s="119">
        <v>3.3767390549999994</v>
      </c>
      <c r="K17" s="119">
        <v>4.7634062747368429</v>
      </c>
      <c r="L17" s="119">
        <v>7.0788931110480008E-3</v>
      </c>
      <c r="M17" s="119">
        <v>225.80220503895077</v>
      </c>
      <c r="N17" s="119">
        <v>37.65474163521597</v>
      </c>
      <c r="O17" s="119">
        <v>1.1888170352523511</v>
      </c>
      <c r="P17" s="119">
        <v>0.90555862263215636</v>
      </c>
      <c r="Q17" s="119">
        <v>2.0899266877485916</v>
      </c>
      <c r="R17" s="119">
        <v>5.0056011076722973</v>
      </c>
      <c r="S17" s="119">
        <v>17.506055938659394</v>
      </c>
      <c r="T17" s="119">
        <v>1.2970983162782881</v>
      </c>
      <c r="U17" s="119">
        <v>0.61507459399999997</v>
      </c>
      <c r="V17" s="119">
        <v>103.77467947521596</v>
      </c>
      <c r="W17" s="119">
        <v>53.942154000000002</v>
      </c>
      <c r="X17" s="119">
        <v>0.55806457639836293</v>
      </c>
      <c r="Y17" s="119">
        <v>0.7224176604365623</v>
      </c>
      <c r="Z17" s="119">
        <v>0.29068418594815831</v>
      </c>
      <c r="AA17" s="119">
        <v>0.22690537721691681</v>
      </c>
      <c r="AB17" s="119">
        <v>1.7980718000000002</v>
      </c>
      <c r="AC17" s="119">
        <v>2.9030726488421186</v>
      </c>
      <c r="AD17" s="119">
        <v>26.172180536335691</v>
      </c>
      <c r="AE17" s="107"/>
      <c r="AF17" s="129">
        <v>4476.9452400000009</v>
      </c>
      <c r="AG17" s="129">
        <v>284205.98555772001</v>
      </c>
      <c r="AH17" s="129">
        <v>81440.100000000006</v>
      </c>
      <c r="AI17" s="129" t="s">
        <v>398</v>
      </c>
      <c r="AJ17" s="129" t="s">
        <v>398</v>
      </c>
      <c r="AK17" s="106" t="s">
        <v>381</v>
      </c>
      <c r="AL17" s="97" t="s">
        <v>12</v>
      </c>
    </row>
    <row r="18" spans="1:39" s="1" customFormat="1" ht="24.75" customHeight="1" thickBot="1">
      <c r="A18" s="45" t="s">
        <v>112</v>
      </c>
      <c r="B18" s="45" t="s">
        <v>154</v>
      </c>
      <c r="C18" s="73" t="s">
        <v>266</v>
      </c>
      <c r="D18" s="64"/>
      <c r="E18" s="119">
        <v>2.2520182369230768</v>
      </c>
      <c r="F18" s="119">
        <v>3.4607988064102564</v>
      </c>
      <c r="G18" s="119">
        <v>6.2077751250000004</v>
      </c>
      <c r="H18" s="119">
        <v>9.7459999999999995E-3</v>
      </c>
      <c r="I18" s="119">
        <v>0.75550825431224078</v>
      </c>
      <c r="J18" s="119">
        <v>1.0701308175694402</v>
      </c>
      <c r="K18" s="119">
        <v>1.5287583108134855</v>
      </c>
      <c r="L18" s="119">
        <v>5.6923965997313197E-2</v>
      </c>
      <c r="M18" s="119">
        <v>12.795058074537208</v>
      </c>
      <c r="N18" s="119">
        <v>18.130447199999999</v>
      </c>
      <c r="O18" s="119">
        <v>0.52992813999999999</v>
      </c>
      <c r="P18" s="119">
        <v>0.68811934200000013</v>
      </c>
      <c r="Q18" s="119">
        <v>2.1867603</v>
      </c>
      <c r="R18" s="119">
        <v>1.3862211</v>
      </c>
      <c r="S18" s="119">
        <v>1.4313997102272726</v>
      </c>
      <c r="T18" s="119">
        <v>0.6568004999999999</v>
      </c>
      <c r="U18" s="119" t="s">
        <v>381</v>
      </c>
      <c r="V18" s="119">
        <v>27.218369332282847</v>
      </c>
      <c r="W18" s="119">
        <v>43.997</v>
      </c>
      <c r="X18" s="119">
        <v>3.5126667291950887E-2</v>
      </c>
      <c r="Y18" s="119">
        <v>4.547166381309687E-2</v>
      </c>
      <c r="Z18" s="119">
        <v>1.8296747578444749E-2</v>
      </c>
      <c r="AA18" s="119">
        <v>1.4282271316507507E-2</v>
      </c>
      <c r="AB18" s="119">
        <v>0.11317735000000001</v>
      </c>
      <c r="AC18" s="119">
        <v>5.0489999999999995</v>
      </c>
      <c r="AD18" s="119">
        <v>4.4550000000000001</v>
      </c>
      <c r="AE18" s="107"/>
      <c r="AF18" s="129">
        <v>3511.0504799999999</v>
      </c>
      <c r="AG18" s="129">
        <v>287.58699999999999</v>
      </c>
      <c r="AH18" s="129">
        <v>16562.7</v>
      </c>
      <c r="AI18" s="129" t="s">
        <v>398</v>
      </c>
      <c r="AJ18" s="129" t="s">
        <v>398</v>
      </c>
      <c r="AK18" s="106" t="s">
        <v>381</v>
      </c>
      <c r="AL18" s="97" t="s">
        <v>12</v>
      </c>
    </row>
    <row r="19" spans="1:39" s="1" customFormat="1" ht="24.75" customHeight="1" thickBot="1">
      <c r="A19" s="45" t="s">
        <v>112</v>
      </c>
      <c r="B19" s="45" t="s">
        <v>155</v>
      </c>
      <c r="C19" s="73" t="s">
        <v>50</v>
      </c>
      <c r="D19" s="64"/>
      <c r="E19" s="119">
        <v>8.7993613995831144</v>
      </c>
      <c r="F19" s="119">
        <v>0.62166815531999997</v>
      </c>
      <c r="G19" s="119">
        <v>17.466846238520972</v>
      </c>
      <c r="H19" s="119">
        <v>2.6847000000000002E-5</v>
      </c>
      <c r="I19" s="119">
        <v>1.5110967970761622</v>
      </c>
      <c r="J19" s="119">
        <v>1.9512212225600003</v>
      </c>
      <c r="K19" s="119">
        <v>2.0539170763789478</v>
      </c>
      <c r="L19" s="119">
        <v>7.9037329741263512E-2</v>
      </c>
      <c r="M19" s="119">
        <v>2.8319855108</v>
      </c>
      <c r="N19" s="119">
        <v>0.2885795450165381</v>
      </c>
      <c r="O19" s="119">
        <v>1.5828185973047373E-2</v>
      </c>
      <c r="P19" s="119">
        <v>0.10498087737986363</v>
      </c>
      <c r="Q19" s="119">
        <v>8.7152586563994772E-2</v>
      </c>
      <c r="R19" s="119">
        <v>1.0357690010952465</v>
      </c>
      <c r="S19" s="119">
        <v>0.69777595376871826</v>
      </c>
      <c r="T19" s="119">
        <v>2.7271385433709101</v>
      </c>
      <c r="U19" s="119">
        <v>0.22341001553367154</v>
      </c>
      <c r="V19" s="119">
        <v>0.29014464936663009</v>
      </c>
      <c r="W19" s="119">
        <v>2.0554583756432461</v>
      </c>
      <c r="X19" s="119">
        <v>3.0324065419002526E-3</v>
      </c>
      <c r="Y19" s="119">
        <v>2.265471713752535E-2</v>
      </c>
      <c r="Z19" s="119">
        <v>2.6404004915786929E-3</v>
      </c>
      <c r="AA19" s="119">
        <v>2.3194427428670705E-3</v>
      </c>
      <c r="AB19" s="119">
        <v>3.0646966913871362E-2</v>
      </c>
      <c r="AC19" s="119">
        <v>2.7359128690169103E-5</v>
      </c>
      <c r="AD19" s="119">
        <v>1.7719020000000002E-7</v>
      </c>
      <c r="AE19" s="107"/>
      <c r="AF19" s="129">
        <v>101019.68583999999</v>
      </c>
      <c r="AG19" s="129">
        <v>256.69399999999996</v>
      </c>
      <c r="AH19" s="129">
        <v>131725.4</v>
      </c>
      <c r="AI19" s="129" t="s">
        <v>398</v>
      </c>
      <c r="AJ19" s="129" t="s">
        <v>398</v>
      </c>
      <c r="AK19" s="106" t="s">
        <v>381</v>
      </c>
      <c r="AL19" s="97" t="s">
        <v>12</v>
      </c>
    </row>
    <row r="20" spans="1:39" s="1" customFormat="1" ht="24.75" customHeight="1" thickBot="1">
      <c r="A20" s="45" t="s">
        <v>112</v>
      </c>
      <c r="B20" s="45" t="s">
        <v>156</v>
      </c>
      <c r="C20" s="73" t="s">
        <v>51</v>
      </c>
      <c r="D20" s="64"/>
      <c r="E20" s="119">
        <v>4.3658599999999996</v>
      </c>
      <c r="F20" s="119">
        <v>4.7455000000000006E-5</v>
      </c>
      <c r="G20" s="119">
        <v>3.0299999999999994</v>
      </c>
      <c r="H20" s="119">
        <v>0.3084575</v>
      </c>
      <c r="I20" s="119">
        <v>0.34879424999999997</v>
      </c>
      <c r="J20" s="119">
        <v>0.465059</v>
      </c>
      <c r="K20" s="119">
        <v>0.66437000000000013</v>
      </c>
      <c r="L20" s="119">
        <v>9.0686505000000008E-3</v>
      </c>
      <c r="M20" s="119">
        <v>4.7455000000000002E-4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7379.6536800000003</v>
      </c>
      <c r="AG20" s="119" t="s">
        <v>398</v>
      </c>
      <c r="AH20" s="119">
        <v>70121.7</v>
      </c>
      <c r="AI20" s="119">
        <v>500</v>
      </c>
      <c r="AJ20" s="119" t="s">
        <v>398</v>
      </c>
      <c r="AK20" s="106" t="s">
        <v>381</v>
      </c>
      <c r="AL20" s="97" t="s">
        <v>12</v>
      </c>
    </row>
    <row r="21" spans="1:39" s="1" customFormat="1" ht="24.75" customHeight="1" thickBot="1">
      <c r="A21" s="45" t="s">
        <v>112</v>
      </c>
      <c r="B21" s="45" t="s">
        <v>157</v>
      </c>
      <c r="C21" s="73" t="s">
        <v>52</v>
      </c>
      <c r="D21" s="64"/>
      <c r="E21" s="119">
        <v>3.736824258613479</v>
      </c>
      <c r="F21" s="119">
        <v>0.32044427855999996</v>
      </c>
      <c r="G21" s="119">
        <v>4.6558665004353212</v>
      </c>
      <c r="H21" s="119">
        <v>8.8704000000000051E-4</v>
      </c>
      <c r="I21" s="119">
        <v>0.39775654723935489</v>
      </c>
      <c r="J21" s="119">
        <v>0.51200564592000009</v>
      </c>
      <c r="K21" s="119">
        <v>0.53895331149473702</v>
      </c>
      <c r="L21" s="119">
        <v>2.1377677836038719E-2</v>
      </c>
      <c r="M21" s="119">
        <v>1.3598522471999999</v>
      </c>
      <c r="N21" s="119">
        <v>0.1228061727703704</v>
      </c>
      <c r="O21" s="119">
        <v>6.6575004074074084E-3</v>
      </c>
      <c r="P21" s="119">
        <v>4.7531842600000013E-2</v>
      </c>
      <c r="Q21" s="119">
        <v>3.5793997600000009E-2</v>
      </c>
      <c r="R21" s="119">
        <v>0.52329452939102927</v>
      </c>
      <c r="S21" s="119">
        <v>0.32314947600740745</v>
      </c>
      <c r="T21" s="119">
        <v>1.0734264180444448</v>
      </c>
      <c r="U21" s="119">
        <v>0.11241389813333336</v>
      </c>
      <c r="V21" s="119">
        <v>0.10471428571428573</v>
      </c>
      <c r="W21" s="119">
        <v>0.79927199770707957</v>
      </c>
      <c r="X21" s="119">
        <v>7.1267632699599549E-3</v>
      </c>
      <c r="Y21" s="119">
        <v>8.3899459729578161E-3</v>
      </c>
      <c r="Z21" s="119">
        <v>1.7676663447299323E-3</v>
      </c>
      <c r="AA21" s="119">
        <v>1.0190843349662268E-3</v>
      </c>
      <c r="AB21" s="119">
        <v>1.8303459922613931E-2</v>
      </c>
      <c r="AC21" s="119">
        <v>1.1563198624247638E-2</v>
      </c>
      <c r="AD21" s="119">
        <v>7.0602000000000009E-3</v>
      </c>
      <c r="AE21" s="107"/>
      <c r="AF21" s="129">
        <v>32240.034720000003</v>
      </c>
      <c r="AG21" s="129" t="s">
        <v>398</v>
      </c>
      <c r="AH21" s="129">
        <v>78252.3</v>
      </c>
      <c r="AI21" s="129">
        <v>2017.2000000000003</v>
      </c>
      <c r="AJ21" s="129" t="s">
        <v>398</v>
      </c>
      <c r="AK21" s="106" t="s">
        <v>381</v>
      </c>
      <c r="AL21" s="97" t="s">
        <v>12</v>
      </c>
    </row>
    <row r="22" spans="1:39" s="1" customFormat="1" ht="24.75" customHeight="1" thickBot="1">
      <c r="A22" s="45" t="s">
        <v>112</v>
      </c>
      <c r="B22" s="59" t="s">
        <v>158</v>
      </c>
      <c r="C22" s="73" t="s">
        <v>288</v>
      </c>
      <c r="D22" s="64"/>
      <c r="E22" s="119">
        <v>109.06192453457209</v>
      </c>
      <c r="F22" s="119">
        <v>1.77575851585</v>
      </c>
      <c r="G22" s="119">
        <v>57.579462164911334</v>
      </c>
      <c r="H22" s="119">
        <v>1.0952454907119653</v>
      </c>
      <c r="I22" s="119">
        <v>7.3101606099894747</v>
      </c>
      <c r="J22" s="119">
        <v>9.7944116756799993</v>
      </c>
      <c r="K22" s="119">
        <v>13.99068655747519</v>
      </c>
      <c r="L22" s="119">
        <v>0.24383802877823399</v>
      </c>
      <c r="M22" s="119">
        <v>48.269244578249996</v>
      </c>
      <c r="N22" s="119">
        <v>19.925563839999999</v>
      </c>
      <c r="O22" s="119">
        <v>0.69780528400000008</v>
      </c>
      <c r="P22" s="119">
        <v>1.3649055074762746</v>
      </c>
      <c r="Q22" s="119">
        <v>26.054941896000003</v>
      </c>
      <c r="R22" s="119">
        <v>4.0696897600000002</v>
      </c>
      <c r="S22" s="119">
        <v>3.0075756</v>
      </c>
      <c r="T22" s="119">
        <v>7.598792918</v>
      </c>
      <c r="U22" s="119">
        <v>1.5945703960000002</v>
      </c>
      <c r="V22" s="119">
        <v>23.324902313999999</v>
      </c>
      <c r="W22" s="119">
        <v>2.2695649000000002</v>
      </c>
      <c r="X22" s="119">
        <v>5.5270395634379266E-3</v>
      </c>
      <c r="Y22" s="119">
        <v>7.1547830832196461E-3</v>
      </c>
      <c r="Z22" s="119">
        <v>2.8789195088676674E-3</v>
      </c>
      <c r="AA22" s="119">
        <v>2.2472578444747617E-3</v>
      </c>
      <c r="AB22" s="119">
        <v>1.7808000000000001E-2</v>
      </c>
      <c r="AC22" s="119">
        <v>0.49930427799999999</v>
      </c>
      <c r="AD22" s="119" t="s">
        <v>381</v>
      </c>
      <c r="AE22" s="107"/>
      <c r="AF22" s="129">
        <v>164405.58768000003</v>
      </c>
      <c r="AG22" s="129">
        <v>21038.266000000003</v>
      </c>
      <c r="AH22" s="129">
        <v>152522.1</v>
      </c>
      <c r="AI22" s="129">
        <v>12741</v>
      </c>
      <c r="AJ22" s="129" t="s">
        <v>398</v>
      </c>
      <c r="AK22" s="106" t="s">
        <v>381</v>
      </c>
      <c r="AL22" s="97" t="s">
        <v>12</v>
      </c>
    </row>
    <row r="23" spans="1:39" s="1" customFormat="1" ht="24.75" customHeight="1" thickBot="1">
      <c r="A23" s="45" t="s">
        <v>119</v>
      </c>
      <c r="B23" s="59" t="s">
        <v>322</v>
      </c>
      <c r="C23" s="73" t="s">
        <v>337</v>
      </c>
      <c r="D23" s="92"/>
      <c r="E23" s="119">
        <v>32.500945766633954</v>
      </c>
      <c r="F23" s="119">
        <v>4.8900024194174136</v>
      </c>
      <c r="G23" s="119">
        <v>0.38101919329320727</v>
      </c>
      <c r="H23" s="119">
        <v>5.8764509394140935E-3</v>
      </c>
      <c r="I23" s="119">
        <v>3.6910311470653716</v>
      </c>
      <c r="J23" s="119">
        <v>3.6910311470653716</v>
      </c>
      <c r="K23" s="119">
        <v>3.7663583133320118</v>
      </c>
      <c r="L23" s="119">
        <v>2.2884393111805301</v>
      </c>
      <c r="M23" s="119">
        <v>13.638492055649532</v>
      </c>
      <c r="N23" s="119" t="s">
        <v>381</v>
      </c>
      <c r="O23" s="119">
        <v>1.4822320110000854E-3</v>
      </c>
      <c r="P23" s="119" t="s">
        <v>381</v>
      </c>
      <c r="Q23" s="119" t="s">
        <v>381</v>
      </c>
      <c r="R23" s="119">
        <v>4.3548488144070623E-3</v>
      </c>
      <c r="S23" s="119">
        <v>0.11563341831811294</v>
      </c>
      <c r="T23" s="119">
        <v>8.0046049011178004E-3</v>
      </c>
      <c r="U23" s="119">
        <v>1.6009209802235601E-2</v>
      </c>
      <c r="V23" s="119">
        <v>2.5422441152044332E-2</v>
      </c>
      <c r="W23" s="119" t="s">
        <v>381</v>
      </c>
      <c r="X23" s="119">
        <v>2.4013814703353394E-2</v>
      </c>
      <c r="Y23" s="119">
        <v>4.0023024505588992E-2</v>
      </c>
      <c r="Z23" s="119" t="s">
        <v>394</v>
      </c>
      <c r="AA23" s="119" t="s">
        <v>394</v>
      </c>
      <c r="AB23" s="119">
        <v>6.4036839208942375E-2</v>
      </c>
      <c r="AC23" s="119" t="s">
        <v>381</v>
      </c>
      <c r="AD23" s="119" t="s">
        <v>381</v>
      </c>
      <c r="AE23" s="107"/>
      <c r="AF23" s="129">
        <v>34183.953395999997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8.8240143418034034</v>
      </c>
      <c r="F24" s="119">
        <v>0.83420141752446753</v>
      </c>
      <c r="G24" s="119">
        <v>7.0956402022201841</v>
      </c>
      <c r="H24" s="119">
        <v>8.6381749999999997E-4</v>
      </c>
      <c r="I24" s="119">
        <v>0.60981860965090284</v>
      </c>
      <c r="J24" s="119">
        <v>0.79748680869635735</v>
      </c>
      <c r="K24" s="119">
        <v>0.83945979862774456</v>
      </c>
      <c r="L24" s="119">
        <v>3.1773190176408936E-2</v>
      </c>
      <c r="M24" s="119">
        <v>4.0039086214632311</v>
      </c>
      <c r="N24" s="119">
        <v>0.26778005959247542</v>
      </c>
      <c r="O24" s="119">
        <v>1.3901888626598068E-2</v>
      </c>
      <c r="P24" s="119">
        <v>0.11547365533825868</v>
      </c>
      <c r="Q24" s="119">
        <v>8.760805263206263E-2</v>
      </c>
      <c r="R24" s="119">
        <v>1.523513757279763</v>
      </c>
      <c r="S24" s="119">
        <v>0.81147583663270362</v>
      </c>
      <c r="T24" s="119">
        <v>1.8384825266292832</v>
      </c>
      <c r="U24" s="119">
        <v>0.33063696243057372</v>
      </c>
      <c r="V24" s="119">
        <v>0.14995194237398335</v>
      </c>
      <c r="W24" s="119">
        <v>1.1339824457669361</v>
      </c>
      <c r="X24" s="119">
        <v>2.6228239576703703E-3</v>
      </c>
      <c r="Y24" s="119">
        <v>1.2055781170134356E-2</v>
      </c>
      <c r="Z24" s="119">
        <v>1.8567332085893981E-3</v>
      </c>
      <c r="AA24" s="119">
        <v>1.5688208842159833E-3</v>
      </c>
      <c r="AB24" s="119">
        <v>1.8104159220610108E-2</v>
      </c>
      <c r="AC24" s="119">
        <v>8.8029553198942703E-4</v>
      </c>
      <c r="AD24" s="119">
        <v>5.7011954999999999E-6</v>
      </c>
      <c r="AE24" s="107"/>
      <c r="AF24" s="129">
        <v>44555.088239999997</v>
      </c>
      <c r="AG24" s="129">
        <v>1727.635</v>
      </c>
      <c r="AH24" s="129">
        <v>272390.87608178699</v>
      </c>
      <c r="AI24" s="129" t="s">
        <v>398</v>
      </c>
      <c r="AJ24" s="129" t="s">
        <v>398</v>
      </c>
      <c r="AK24" s="106" t="s">
        <v>381</v>
      </c>
      <c r="AL24" s="97" t="s">
        <v>12</v>
      </c>
    </row>
    <row r="25" spans="1:39" s="1" customFormat="1" ht="24.75" customHeight="1" thickBot="1">
      <c r="A25" s="45" t="s">
        <v>120</v>
      </c>
      <c r="B25" s="59" t="s">
        <v>160</v>
      </c>
      <c r="C25" s="74" t="s">
        <v>301</v>
      </c>
      <c r="D25" s="64"/>
      <c r="E25" s="119">
        <v>3.155144215610203</v>
      </c>
      <c r="F25" s="119">
        <v>0.33083281044016399</v>
      </c>
      <c r="G25" s="119">
        <v>0.24874119283195256</v>
      </c>
      <c r="H25" s="119" t="s">
        <v>394</v>
      </c>
      <c r="I25" s="119">
        <v>4.1265921228828523E-2</v>
      </c>
      <c r="J25" s="119">
        <v>4.1265921228828523E-2</v>
      </c>
      <c r="K25" s="119">
        <v>4.210808288655972E-2</v>
      </c>
      <c r="L25" s="119">
        <v>1.9806711589837697E-2</v>
      </c>
      <c r="M25" s="119">
        <v>2.8985250306526229</v>
      </c>
      <c r="N25" s="119">
        <v>0.45885563805044183</v>
      </c>
      <c r="O25" s="119">
        <v>1.4339913775301001E-4</v>
      </c>
      <c r="P25" s="119" t="s">
        <v>381</v>
      </c>
      <c r="Q25" s="119" t="s">
        <v>381</v>
      </c>
      <c r="R25" s="119">
        <v>1.3159376242359908E-4</v>
      </c>
      <c r="S25" s="119">
        <v>1.8114465533791008E-3</v>
      </c>
      <c r="T25" s="119">
        <v>4.307974132590302E-4</v>
      </c>
      <c r="U25" s="119">
        <v>4.2976241325903023E-3</v>
      </c>
      <c r="V25" s="119">
        <v>8.5913258772727132E-3</v>
      </c>
      <c r="W25" s="119" t="s">
        <v>381</v>
      </c>
      <c r="X25" s="119" t="s">
        <v>394</v>
      </c>
      <c r="Y25" s="119" t="s">
        <v>394</v>
      </c>
      <c r="Z25" s="119" t="s">
        <v>394</v>
      </c>
      <c r="AA25" s="119" t="s">
        <v>394</v>
      </c>
      <c r="AB25" s="119">
        <v>3.6002281044016402E-4</v>
      </c>
      <c r="AC25" s="119" t="s">
        <v>381</v>
      </c>
      <c r="AD25" s="119" t="s">
        <v>381</v>
      </c>
      <c r="AE25" s="107"/>
      <c r="AF25" s="129">
        <v>11278.211615055612</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2.4348196698374589</v>
      </c>
      <c r="F26" s="119">
        <v>0.23171687383629969</v>
      </c>
      <c r="G26" s="119">
        <v>0.2142257317961741</v>
      </c>
      <c r="H26" s="119" t="s">
        <v>394</v>
      </c>
      <c r="I26" s="119">
        <v>2.3280418125398907E-2</v>
      </c>
      <c r="J26" s="119">
        <v>2.3280418125398907E-2</v>
      </c>
      <c r="K26" s="119">
        <v>2.375552869938664E-2</v>
      </c>
      <c r="L26" s="119">
        <v>1.1174600700191474E-2</v>
      </c>
      <c r="M26" s="119">
        <v>2.2189086086755392</v>
      </c>
      <c r="N26" s="119">
        <v>0.35087984881953005</v>
      </c>
      <c r="O26" s="119">
        <v>1.0954041234375937E-4</v>
      </c>
      <c r="P26" s="119" t="s">
        <v>381</v>
      </c>
      <c r="Q26" s="119" t="s">
        <v>381</v>
      </c>
      <c r="R26" s="119">
        <v>1.0005421263478962E-4</v>
      </c>
      <c r="S26" s="119">
        <v>1.3656858599621958E-3</v>
      </c>
      <c r="T26" s="119">
        <v>3.2862123703127815E-4</v>
      </c>
      <c r="U26" s="119">
        <v>3.2862123703127806E-3</v>
      </c>
      <c r="V26" s="119">
        <v>6.5581844870208732E-3</v>
      </c>
      <c r="W26" s="119" t="s">
        <v>381</v>
      </c>
      <c r="X26" s="119" t="s">
        <v>394</v>
      </c>
      <c r="Y26" s="119" t="s">
        <v>394</v>
      </c>
      <c r="Z26" s="119" t="s">
        <v>394</v>
      </c>
      <c r="AA26" s="119" t="s">
        <v>394</v>
      </c>
      <c r="AB26" s="119">
        <v>2.3171687383629968E-4</v>
      </c>
      <c r="AC26" s="119" t="s">
        <v>381</v>
      </c>
      <c r="AD26" s="119" t="s">
        <v>381</v>
      </c>
      <c r="AE26" s="107"/>
      <c r="AF26" s="129">
        <v>11179.969279090496</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292.56882614017798</v>
      </c>
      <c r="F27" s="119">
        <v>176.46377332238782</v>
      </c>
      <c r="G27" s="119">
        <v>5.0340754979529816</v>
      </c>
      <c r="H27" s="119">
        <v>17.793881149072742</v>
      </c>
      <c r="I27" s="119">
        <v>10.019151614403633</v>
      </c>
      <c r="J27" s="119">
        <v>10.01915161440364</v>
      </c>
      <c r="K27" s="119">
        <v>10.019151614403633</v>
      </c>
      <c r="L27" s="119">
        <v>6.0379942194237479</v>
      </c>
      <c r="M27" s="119">
        <v>1534.9737049627765</v>
      </c>
      <c r="N27" s="119">
        <v>1.9268247834188514E-3</v>
      </c>
      <c r="O27" s="119">
        <v>0.2677454558768359</v>
      </c>
      <c r="P27" s="119">
        <v>0.15831514572964139</v>
      </c>
      <c r="Q27" s="119">
        <v>4.8345331359813601E-3</v>
      </c>
      <c r="R27" s="119">
        <v>1.2641366637648443</v>
      </c>
      <c r="S27" s="119">
        <v>45.256918195258741</v>
      </c>
      <c r="T27" s="119">
        <v>1.8835843679163888</v>
      </c>
      <c r="U27" s="119">
        <v>0.26696208648854863</v>
      </c>
      <c r="V27" s="119">
        <v>26.712838583784201</v>
      </c>
      <c r="W27" s="119">
        <v>14.546791498095686</v>
      </c>
      <c r="X27" s="119">
        <v>0.3258470638789096</v>
      </c>
      <c r="Y27" s="119">
        <v>0.38217564988474545</v>
      </c>
      <c r="Z27" s="119">
        <v>0.27605770709201233</v>
      </c>
      <c r="AA27" s="119">
        <v>0.35140687278911481</v>
      </c>
      <c r="AB27" s="119">
        <v>1.3354872936447824</v>
      </c>
      <c r="AC27" s="119">
        <v>1.4546791498095686E-2</v>
      </c>
      <c r="AD27" s="119">
        <v>2.9333684553617314E-3</v>
      </c>
      <c r="AE27" s="107"/>
      <c r="AF27" s="129">
        <v>973236.87352962606</v>
      </c>
      <c r="AG27" s="129" t="s">
        <v>398</v>
      </c>
      <c r="AH27" s="129">
        <v>14379.173133169548</v>
      </c>
      <c r="AI27" s="129">
        <v>3398.1714530529021</v>
      </c>
      <c r="AJ27" s="129" t="s">
        <v>398</v>
      </c>
      <c r="AK27" s="106" t="s">
        <v>381</v>
      </c>
      <c r="AL27" s="97" t="s">
        <v>12</v>
      </c>
    </row>
    <row r="28" spans="1:39" s="1" customFormat="1" ht="24.75" customHeight="1" thickBot="1">
      <c r="A28" s="45" t="s">
        <v>121</v>
      </c>
      <c r="B28" s="45" t="s">
        <v>162</v>
      </c>
      <c r="C28" s="73" t="s">
        <v>144</v>
      </c>
      <c r="D28" s="64"/>
      <c r="E28" s="119">
        <v>68.603678886864884</v>
      </c>
      <c r="F28" s="119">
        <v>11.760155581187272</v>
      </c>
      <c r="G28" s="119">
        <v>1.9275735612053986</v>
      </c>
      <c r="H28" s="119">
        <v>0.2508098561179159</v>
      </c>
      <c r="I28" s="119">
        <v>8.9548915421985225</v>
      </c>
      <c r="J28" s="119">
        <v>8.9548915421985225</v>
      </c>
      <c r="K28" s="119">
        <v>8.9548915421985225</v>
      </c>
      <c r="L28" s="119">
        <v>5.0432103587649895</v>
      </c>
      <c r="M28" s="119">
        <v>108.60878336879883</v>
      </c>
      <c r="N28" s="119">
        <v>2.6221362978776596E-4</v>
      </c>
      <c r="O28" s="119">
        <v>3.6300523351814745E-2</v>
      </c>
      <c r="P28" s="119">
        <v>2.4773644536990495E-2</v>
      </c>
      <c r="Q28" s="119">
        <v>5.272455840985231E-4</v>
      </c>
      <c r="R28" s="119">
        <v>0.18800316808875142</v>
      </c>
      <c r="S28" s="119">
        <v>6.169149546387394</v>
      </c>
      <c r="T28" s="119">
        <v>0.25367029970093052</v>
      </c>
      <c r="U28" s="119">
        <v>3.6340136721330379E-2</v>
      </c>
      <c r="V28" s="119">
        <v>3.6413372924481444</v>
      </c>
      <c r="W28" s="119">
        <v>2.2032087493203787</v>
      </c>
      <c r="X28" s="119">
        <v>8.9402710542930072E-2</v>
      </c>
      <c r="Y28" s="119">
        <v>0.10099865284554108</v>
      </c>
      <c r="Z28" s="119">
        <v>7.8271285089302242E-2</v>
      </c>
      <c r="AA28" s="119">
        <v>8.4842105674650822E-2</v>
      </c>
      <c r="AB28" s="119">
        <v>0.35351475415242417</v>
      </c>
      <c r="AC28" s="119">
        <v>2.2032087493203787E-3</v>
      </c>
      <c r="AD28" s="119">
        <v>5.1979811012954212E-4</v>
      </c>
      <c r="AE28" s="107"/>
      <c r="AF28" s="129">
        <v>186778.77787603714</v>
      </c>
      <c r="AG28" s="129" t="s">
        <v>398</v>
      </c>
      <c r="AH28" s="129" t="s">
        <v>394</v>
      </c>
      <c r="AI28" s="129">
        <v>1779.1319738518266</v>
      </c>
      <c r="AJ28" s="129" t="s">
        <v>398</v>
      </c>
      <c r="AK28" s="106" t="s">
        <v>381</v>
      </c>
      <c r="AL28" s="97" t="s">
        <v>12</v>
      </c>
    </row>
    <row r="29" spans="1:39" s="1" customFormat="1" ht="24.75" customHeight="1" thickBot="1">
      <c r="A29" s="45" t="s">
        <v>121</v>
      </c>
      <c r="B29" s="45" t="s">
        <v>163</v>
      </c>
      <c r="C29" s="73" t="s">
        <v>145</v>
      </c>
      <c r="D29" s="64"/>
      <c r="E29" s="119">
        <v>326.72771284784233</v>
      </c>
      <c r="F29" s="119">
        <v>19.88079727125751</v>
      </c>
      <c r="G29" s="119">
        <v>4.1839855913933599</v>
      </c>
      <c r="H29" s="119">
        <v>0.12761988151815076</v>
      </c>
      <c r="I29" s="119">
        <v>10.411233871527028</v>
      </c>
      <c r="J29" s="119">
        <v>10.411233871527028</v>
      </c>
      <c r="K29" s="119">
        <v>10.411233871527019</v>
      </c>
      <c r="L29" s="119">
        <v>5.749714049049679</v>
      </c>
      <c r="M29" s="119">
        <v>74.033709320445411</v>
      </c>
      <c r="N29" s="119">
        <v>2.4067557518537796E-4</v>
      </c>
      <c r="O29" s="119">
        <v>3.3497547509406957E-2</v>
      </c>
      <c r="P29" s="119">
        <v>4.6642452535256285E-2</v>
      </c>
      <c r="Q29" s="119">
        <v>8.8105900412297443E-4</v>
      </c>
      <c r="R29" s="119">
        <v>0.21393275766803072</v>
      </c>
      <c r="S29" s="119">
        <v>5.6900540679184344</v>
      </c>
      <c r="T29" s="119">
        <v>0.23295383013339097</v>
      </c>
      <c r="U29" s="119">
        <v>3.3791973502643999E-2</v>
      </c>
      <c r="V29" s="119">
        <v>3.4220528632171918</v>
      </c>
      <c r="W29" s="119">
        <v>2.7336255676415377</v>
      </c>
      <c r="X29" s="119">
        <v>3.9051793823450531E-2</v>
      </c>
      <c r="Y29" s="119">
        <v>0.2364803070420059</v>
      </c>
      <c r="Z29" s="119">
        <v>0.26425047153868197</v>
      </c>
      <c r="AA29" s="119">
        <v>6.0747234836478585E-2</v>
      </c>
      <c r="AB29" s="119">
        <v>0.600529807240617</v>
      </c>
      <c r="AC29" s="119">
        <v>1.6299031320320086E-3</v>
      </c>
      <c r="AD29" s="119">
        <v>5.1071113770227662E-4</v>
      </c>
      <c r="AE29" s="107"/>
      <c r="AF29" s="129">
        <v>372743.96424979327</v>
      </c>
      <c r="AG29" s="129" t="s">
        <v>398</v>
      </c>
      <c r="AH29" s="129">
        <v>878.52686683045226</v>
      </c>
      <c r="AI29" s="129">
        <v>3956.8621415271168</v>
      </c>
      <c r="AJ29" s="129" t="s">
        <v>398</v>
      </c>
      <c r="AK29" s="106" t="s">
        <v>381</v>
      </c>
      <c r="AL29" s="97" t="s">
        <v>12</v>
      </c>
    </row>
    <row r="30" spans="1:39" s="1" customFormat="1" ht="24.75" customHeight="1" thickBot="1">
      <c r="A30" s="45" t="s">
        <v>121</v>
      </c>
      <c r="B30" s="45" t="s">
        <v>164</v>
      </c>
      <c r="C30" s="73" t="s">
        <v>54</v>
      </c>
      <c r="D30" s="64"/>
      <c r="E30" s="119">
        <v>7.8991303790197707</v>
      </c>
      <c r="F30" s="119">
        <v>200.0789281263441</v>
      </c>
      <c r="G30" s="119">
        <v>0.13889603973475487</v>
      </c>
      <c r="H30" s="119">
        <v>7.1904878998938326E-2</v>
      </c>
      <c r="I30" s="119">
        <v>4.2388262455764547</v>
      </c>
      <c r="J30" s="119">
        <v>4.2388262455764547</v>
      </c>
      <c r="K30" s="119">
        <v>4.2388262455764547</v>
      </c>
      <c r="L30" s="119">
        <v>0.74905868708055312</v>
      </c>
      <c r="M30" s="119">
        <v>637.69695048115364</v>
      </c>
      <c r="N30" s="119">
        <v>9.2642645364367129E-4</v>
      </c>
      <c r="O30" s="119">
        <v>0.12750618331924249</v>
      </c>
      <c r="P30" s="119">
        <v>1.1399957978229881E-2</v>
      </c>
      <c r="Q30" s="119">
        <v>3.9310199924931055E-4</v>
      </c>
      <c r="R30" s="119">
        <v>0.54401983806736343</v>
      </c>
      <c r="S30" s="119">
        <v>21.71552848585716</v>
      </c>
      <c r="T30" s="119">
        <v>0.89288545689481547</v>
      </c>
      <c r="U30" s="119">
        <v>0.12694809509415592</v>
      </c>
      <c r="V30" s="119">
        <v>12.605807166616607</v>
      </c>
      <c r="W30" s="119">
        <v>0.84455437161746261</v>
      </c>
      <c r="X30" s="119">
        <v>1.1193059980124364E-2</v>
      </c>
      <c r="Y30" s="119">
        <v>1.8253741142748459E-2</v>
      </c>
      <c r="Z30" s="119">
        <v>7.5957159989693693E-3</v>
      </c>
      <c r="AA30" s="119">
        <v>2.1051509956580405E-2</v>
      </c>
      <c r="AB30" s="119">
        <v>5.8094027078422594E-2</v>
      </c>
      <c r="AC30" s="119">
        <v>8.4455437161746246E-4</v>
      </c>
      <c r="AD30" s="119">
        <v>5.8853154009036153E-4</v>
      </c>
      <c r="AE30" s="107"/>
      <c r="AF30" s="129">
        <v>58783.793107930222</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70.22572800546375</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674915.05862389435</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6.1222389687976619</v>
      </c>
      <c r="J32" s="119">
        <v>11.790359642918776</v>
      </c>
      <c r="K32" s="119">
        <v>15.090999985533077</v>
      </c>
      <c r="L32" s="119">
        <v>1.3953232615026028</v>
      </c>
      <c r="M32" s="119" t="s">
        <v>381</v>
      </c>
      <c r="N32" s="119">
        <v>45.103486802262516</v>
      </c>
      <c r="O32" s="119">
        <v>0.19835650475648192</v>
      </c>
      <c r="P32" s="119" t="s">
        <v>381</v>
      </c>
      <c r="Q32" s="119">
        <v>0.51594550996305699</v>
      </c>
      <c r="R32" s="119">
        <v>16.82555915527956</v>
      </c>
      <c r="S32" s="119">
        <v>369.34721592681547</v>
      </c>
      <c r="T32" s="119">
        <v>2.5901529850675518</v>
      </c>
      <c r="U32" s="119">
        <v>0.30181999971066148</v>
      </c>
      <c r="V32" s="119">
        <v>121.12810833267885</v>
      </c>
      <c r="W32" s="119" t="s">
        <v>394</v>
      </c>
      <c r="X32" s="119">
        <v>3.6104898630282621E-2</v>
      </c>
      <c r="Y32" s="119">
        <v>3.0237343517672409E-3</v>
      </c>
      <c r="Z32" s="119">
        <v>4.4636078526087844E-3</v>
      </c>
      <c r="AA32" s="119" t="s">
        <v>394</v>
      </c>
      <c r="AB32" s="119">
        <v>4.3592240834658638E-2</v>
      </c>
      <c r="AC32" s="119" t="s">
        <v>381</v>
      </c>
      <c r="AD32" s="119" t="s">
        <v>394</v>
      </c>
      <c r="AE32" s="107"/>
      <c r="AF32" s="106" t="s">
        <v>381</v>
      </c>
      <c r="AG32" s="106" t="s">
        <v>381</v>
      </c>
      <c r="AH32" s="106" t="s">
        <v>381</v>
      </c>
      <c r="AI32" s="106" t="s">
        <v>381</v>
      </c>
      <c r="AJ32" s="106" t="s">
        <v>381</v>
      </c>
      <c r="AK32" s="129">
        <v>558593.75036078936</v>
      </c>
      <c r="AL32" s="97" t="s">
        <v>355</v>
      </c>
    </row>
    <row r="33" spans="1:38" s="1" customFormat="1" ht="24.75" customHeight="1" thickBot="1">
      <c r="A33" s="45" t="s">
        <v>121</v>
      </c>
      <c r="B33" s="45" t="s">
        <v>167</v>
      </c>
      <c r="C33" s="73" t="s">
        <v>57</v>
      </c>
      <c r="D33" s="64"/>
      <c r="E33" s="119" t="s">
        <v>381</v>
      </c>
      <c r="F33" s="119" t="s">
        <v>381</v>
      </c>
      <c r="G33" s="119" t="s">
        <v>381</v>
      </c>
      <c r="H33" s="119" t="s">
        <v>381</v>
      </c>
      <c r="I33" s="119">
        <v>2.8640373599475617</v>
      </c>
      <c r="J33" s="119">
        <v>5.3037728887917863</v>
      </c>
      <c r="K33" s="119">
        <v>10.607545777583573</v>
      </c>
      <c r="L33" s="119">
        <v>0.11243998524238566</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558593.75036078936</v>
      </c>
      <c r="AL33" s="97" t="s">
        <v>355</v>
      </c>
    </row>
    <row r="34" spans="1:38" s="1" customFormat="1" ht="24.75" customHeight="1" thickBot="1">
      <c r="A34" s="45" t="s">
        <v>119</v>
      </c>
      <c r="B34" s="45" t="s">
        <v>168</v>
      </c>
      <c r="C34" s="73" t="s">
        <v>58</v>
      </c>
      <c r="D34" s="64"/>
      <c r="E34" s="119">
        <v>6.9168000000000012</v>
      </c>
      <c r="F34" s="119">
        <v>0.61380000000000012</v>
      </c>
      <c r="G34" s="119">
        <v>6.2832000000000013E-2</v>
      </c>
      <c r="H34" s="119">
        <v>9.2400000000000013E-4</v>
      </c>
      <c r="I34" s="119">
        <v>0.18084000000000003</v>
      </c>
      <c r="J34" s="119">
        <v>0.19008</v>
      </c>
      <c r="K34" s="119">
        <v>0.1939591836734694</v>
      </c>
      <c r="L34" s="119">
        <v>0.12355200000000002</v>
      </c>
      <c r="M34" s="119">
        <v>1.4124000000000003</v>
      </c>
      <c r="N34" s="119" t="s">
        <v>381</v>
      </c>
      <c r="O34" s="119">
        <v>2.4442758620689598E-4</v>
      </c>
      <c r="P34" s="119" t="s">
        <v>381</v>
      </c>
      <c r="Q34" s="119" t="s">
        <v>381</v>
      </c>
      <c r="R34" s="119">
        <v>7.1813668582375507E-4</v>
      </c>
      <c r="S34" s="119">
        <v>1.9068537931034461E-2</v>
      </c>
      <c r="T34" s="119">
        <v>1.3200000000000002E-3</v>
      </c>
      <c r="U34" s="119">
        <v>2.6400000000000004E-3</v>
      </c>
      <c r="V34" s="119">
        <v>4.1922896551724103E-3</v>
      </c>
      <c r="W34" s="119" t="s">
        <v>381</v>
      </c>
      <c r="X34" s="119">
        <v>3.96E-3</v>
      </c>
      <c r="Y34" s="119">
        <v>6.6000000000000008E-3</v>
      </c>
      <c r="Z34" s="119" t="s">
        <v>394</v>
      </c>
      <c r="AA34" s="119" t="s">
        <v>394</v>
      </c>
      <c r="AB34" s="119">
        <v>1.056E-2</v>
      </c>
      <c r="AC34" s="119" t="s">
        <v>381</v>
      </c>
      <c r="AD34" s="119" t="s">
        <v>381</v>
      </c>
      <c r="AE34" s="107"/>
      <c r="AF34" s="129">
        <v>5637.1075200000005</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97.82996579077539</v>
      </c>
      <c r="F36" s="119">
        <v>47.163229992225496</v>
      </c>
      <c r="G36" s="119">
        <v>47.858741963159389</v>
      </c>
      <c r="H36" s="119">
        <v>1.1590305146318591E-2</v>
      </c>
      <c r="I36" s="119">
        <v>9.1481599962005156</v>
      </c>
      <c r="J36" s="119">
        <v>9.1839665144089402</v>
      </c>
      <c r="K36" s="119">
        <v>9.3713944024581046</v>
      </c>
      <c r="L36" s="119">
        <v>1.4567793716275657</v>
      </c>
      <c r="M36" s="119">
        <v>126.38270265187786</v>
      </c>
      <c r="N36" s="119">
        <v>0.14918011976076379</v>
      </c>
      <c r="O36" s="119">
        <v>1.9421871487883356E-2</v>
      </c>
      <c r="P36" s="119" t="s">
        <v>381</v>
      </c>
      <c r="Q36" s="119">
        <v>0.15205052145353048</v>
      </c>
      <c r="R36" s="119">
        <v>9.0042971393230295E-2</v>
      </c>
      <c r="S36" s="119">
        <v>0.15335336639735073</v>
      </c>
      <c r="T36" s="119">
        <v>4.856227000898893</v>
      </c>
      <c r="U36" s="119">
        <v>0.35779232323217047</v>
      </c>
      <c r="V36" s="119">
        <v>0.87705289867856806</v>
      </c>
      <c r="W36" s="119">
        <v>0.19585316887972959</v>
      </c>
      <c r="X36" s="119" t="s">
        <v>394</v>
      </c>
      <c r="Y36" s="119" t="s">
        <v>394</v>
      </c>
      <c r="Z36" s="119" t="s">
        <v>394</v>
      </c>
      <c r="AA36" s="119" t="s">
        <v>394</v>
      </c>
      <c r="AB36" s="119">
        <v>8.0335713501455297E-2</v>
      </c>
      <c r="AC36" s="119">
        <v>0.12052502700291057</v>
      </c>
      <c r="AD36" s="119">
        <v>5.7249387826382503E-2</v>
      </c>
      <c r="AE36" s="107"/>
      <c r="AF36" s="129">
        <v>75857.056617583978</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1.6517214774236388</v>
      </c>
      <c r="F37" s="119">
        <v>2.4608545422117194E-2</v>
      </c>
      <c r="G37" s="119">
        <v>5.3388114209827362E-3</v>
      </c>
      <c r="H37" s="119" t="s">
        <v>394</v>
      </c>
      <c r="I37" s="119">
        <v>3.3100630810092964E-2</v>
      </c>
      <c r="J37" s="119">
        <v>3.3100630810092964E-2</v>
      </c>
      <c r="K37" s="119">
        <v>4.1375788512616203E-2</v>
      </c>
      <c r="L37" s="119">
        <v>8.2751577025232418E-4</v>
      </c>
      <c r="M37" s="119">
        <v>0.52961009296148742</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9843.4181688468798</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25.871767831595861</v>
      </c>
      <c r="F39" s="119">
        <v>9.1018723140150133</v>
      </c>
      <c r="G39" s="119">
        <v>3.7673550518633743</v>
      </c>
      <c r="H39" s="119">
        <v>1.0241444383430696E-2</v>
      </c>
      <c r="I39" s="119">
        <v>0.54424281050514234</v>
      </c>
      <c r="J39" s="119">
        <v>0.67225482994883168</v>
      </c>
      <c r="K39" s="119">
        <v>0.7908880352339196</v>
      </c>
      <c r="L39" s="119">
        <v>6.0704131387225448E-2</v>
      </c>
      <c r="M39" s="119">
        <v>15.014831027775951</v>
      </c>
      <c r="N39" s="119">
        <v>23.495988995113233</v>
      </c>
      <c r="O39" s="119">
        <v>1.3872065975719305</v>
      </c>
      <c r="P39" s="119">
        <v>1.1442317328685101</v>
      </c>
      <c r="Q39" s="119">
        <v>0.26488398975303329</v>
      </c>
      <c r="R39" s="119">
        <v>2.6147999834752387</v>
      </c>
      <c r="S39" s="119">
        <v>4.0354198892737969</v>
      </c>
      <c r="T39" s="119">
        <v>46.349135550393044</v>
      </c>
      <c r="U39" s="119">
        <v>4.6521299435883887E-2</v>
      </c>
      <c r="V39" s="119">
        <v>10.496733505657504</v>
      </c>
      <c r="W39" s="119">
        <v>13.066619845200279</v>
      </c>
      <c r="X39" s="119">
        <v>0.20288339016139195</v>
      </c>
      <c r="Y39" s="119">
        <v>9.8812483145181651E-2</v>
      </c>
      <c r="Z39" s="119">
        <v>0.22781841321656429</v>
      </c>
      <c r="AA39" s="119">
        <v>7.9066036014871721E-2</v>
      </c>
      <c r="AB39" s="119">
        <v>0.60858032253800964</v>
      </c>
      <c r="AC39" s="119">
        <v>24.592866499999992</v>
      </c>
      <c r="AD39" s="119">
        <v>20.684245000000004</v>
      </c>
      <c r="AE39" s="107"/>
      <c r="AF39" s="129">
        <v>43940.634081375596</v>
      </c>
      <c r="AG39" s="129" t="s">
        <v>398</v>
      </c>
      <c r="AH39" s="129">
        <v>260872.62714255115</v>
      </c>
      <c r="AI39" s="129">
        <v>29915.551467835103</v>
      </c>
      <c r="AJ39" s="129">
        <v>20717.267674605529</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40.084836026823091</v>
      </c>
      <c r="F41" s="119">
        <v>97.459968840726901</v>
      </c>
      <c r="G41" s="119">
        <v>17.648722386479701</v>
      </c>
      <c r="H41" s="119">
        <v>0.89906912241852344</v>
      </c>
      <c r="I41" s="119">
        <v>61.034437958958648</v>
      </c>
      <c r="J41" s="119">
        <v>61.642984474907763</v>
      </c>
      <c r="K41" s="119">
        <v>72.521158205773844</v>
      </c>
      <c r="L41" s="119">
        <v>5.0628910565715142</v>
      </c>
      <c r="M41" s="119">
        <v>828.45897930837623</v>
      </c>
      <c r="N41" s="119">
        <v>6.5307807648526541</v>
      </c>
      <c r="O41" s="119">
        <v>0.70789496020800546</v>
      </c>
      <c r="P41" s="119">
        <v>0.26931934422922205</v>
      </c>
      <c r="Q41" s="119">
        <v>0.56803339961034216</v>
      </c>
      <c r="R41" s="119">
        <v>1.2988880947374644</v>
      </c>
      <c r="S41" s="119">
        <v>1.4441885849645641</v>
      </c>
      <c r="T41" s="119">
        <v>11.938782152922341</v>
      </c>
      <c r="U41" s="119">
        <v>9.2071240156705703E-2</v>
      </c>
      <c r="V41" s="119">
        <v>14.549398063064915</v>
      </c>
      <c r="W41" s="119">
        <v>70.685844883279671</v>
      </c>
      <c r="X41" s="119">
        <v>9.8050691214931938</v>
      </c>
      <c r="Y41" s="119">
        <v>11.76528226199558</v>
      </c>
      <c r="Z41" s="119">
        <v>5.3656444667032153</v>
      </c>
      <c r="AA41" s="119">
        <v>6.726197787246015</v>
      </c>
      <c r="AB41" s="119">
        <v>33.662193637438001</v>
      </c>
      <c r="AC41" s="119">
        <v>0.87701674708448774</v>
      </c>
      <c r="AD41" s="119">
        <v>9.9546421175121811</v>
      </c>
      <c r="AE41" s="107"/>
      <c r="AF41" s="129">
        <v>218615.79354287751</v>
      </c>
      <c r="AG41" s="129">
        <v>693.58699999999999</v>
      </c>
      <c r="AH41" s="129">
        <v>723263.92210611014</v>
      </c>
      <c r="AI41" s="129">
        <v>146167.20000000001</v>
      </c>
      <c r="AJ41" s="129" t="s">
        <v>398</v>
      </c>
      <c r="AK41" s="106" t="s">
        <v>381</v>
      </c>
      <c r="AL41" s="97" t="s">
        <v>12</v>
      </c>
    </row>
    <row r="42" spans="1:38" s="1" customFormat="1" ht="24.75" customHeight="1" thickBot="1">
      <c r="A42" s="45" t="s">
        <v>119</v>
      </c>
      <c r="B42" s="45" t="s">
        <v>176</v>
      </c>
      <c r="C42" s="73" t="s">
        <v>60</v>
      </c>
      <c r="D42" s="64"/>
      <c r="E42" s="119">
        <v>7.2882352941176475E-3</v>
      </c>
      <c r="F42" s="119">
        <v>3.3476470588235299</v>
      </c>
      <c r="G42" s="119">
        <v>4.2400000000000001E-4</v>
      </c>
      <c r="H42" s="119">
        <v>1.647058823529412E-5</v>
      </c>
      <c r="I42" s="119">
        <v>4.0972024800000001E-3</v>
      </c>
      <c r="J42" s="119">
        <v>4.0972024800000001E-3</v>
      </c>
      <c r="K42" s="119">
        <v>4.1808188571428578E-3</v>
      </c>
      <c r="L42" s="119">
        <v>2.0486012400000001E-4</v>
      </c>
      <c r="M42" s="119">
        <v>6.4729411764705889</v>
      </c>
      <c r="N42" s="119" t="s">
        <v>381</v>
      </c>
      <c r="O42" s="119">
        <v>2.0000000000000003E-6</v>
      </c>
      <c r="P42" s="119" t="s">
        <v>381</v>
      </c>
      <c r="Q42" s="119" t="s">
        <v>381</v>
      </c>
      <c r="R42" s="119">
        <v>1.8267999999999962E-6</v>
      </c>
      <c r="S42" s="119">
        <v>2.4934831460674164E-5</v>
      </c>
      <c r="T42" s="119">
        <v>6.000000000000001E-6</v>
      </c>
      <c r="U42" s="119">
        <v>5.9999999999999995E-5</v>
      </c>
      <c r="V42" s="119">
        <v>1.1974000000000002E-4</v>
      </c>
      <c r="W42" s="119" t="s">
        <v>381</v>
      </c>
      <c r="X42" s="119">
        <v>1.6000000000000004E-4</v>
      </c>
      <c r="Y42" s="119">
        <v>1.6000000000000004E-4</v>
      </c>
      <c r="Z42" s="119" t="s">
        <v>394</v>
      </c>
      <c r="AA42" s="119" t="s">
        <v>394</v>
      </c>
      <c r="AB42" s="119">
        <v>3.2000000000000008E-4</v>
      </c>
      <c r="AC42" s="119" t="s">
        <v>381</v>
      </c>
      <c r="AD42" s="119" t="s">
        <v>381</v>
      </c>
      <c r="AE42" s="107"/>
      <c r="AF42" s="129">
        <v>175.84560000000002</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0.47592727507843791</v>
      </c>
      <c r="F43" s="119">
        <v>4.7329585020696244E-2</v>
      </c>
      <c r="G43" s="119">
        <v>9.4725316076854481E-3</v>
      </c>
      <c r="H43" s="119">
        <v>1.4147015400955916E-4</v>
      </c>
      <c r="I43" s="119">
        <v>1.0987029047102515E-2</v>
      </c>
      <c r="J43" s="119">
        <v>1.1118933341581044E-2</v>
      </c>
      <c r="K43" s="119">
        <v>1.3081098048918877E-2</v>
      </c>
      <c r="L43" s="119">
        <v>1.5995342167923043E-3</v>
      </c>
      <c r="M43" s="119">
        <v>0.53467989511778446</v>
      </c>
      <c r="N43" s="119">
        <v>2.2443850599999999E-2</v>
      </c>
      <c r="O43" s="119">
        <v>4.4981459999999997E-4</v>
      </c>
      <c r="P43" s="119">
        <v>1.332432213070866E-3</v>
      </c>
      <c r="Q43" s="119">
        <v>5.3808000000000002E-6</v>
      </c>
      <c r="R43" s="119">
        <v>1.5133120000000001E-4</v>
      </c>
      <c r="S43" s="119">
        <v>7.4668519999999982E-4</v>
      </c>
      <c r="T43" s="119">
        <v>1.5447E-4</v>
      </c>
      <c r="U43" s="119">
        <v>1.4475480000000003E-5</v>
      </c>
      <c r="V43" s="119">
        <v>5.8948817999999997E-3</v>
      </c>
      <c r="W43" s="119">
        <v>7.7526227310395421E-2</v>
      </c>
      <c r="X43" s="119">
        <v>1.5424904012214557E-3</v>
      </c>
      <c r="Y43" s="119">
        <v>1.8511620172596915E-3</v>
      </c>
      <c r="Z43" s="119">
        <v>8.4355313621879951E-4</v>
      </c>
      <c r="AA43" s="119">
        <v>1.0580878348380248E-3</v>
      </c>
      <c r="AB43" s="119">
        <v>5.29529338953797E-3</v>
      </c>
      <c r="AC43" s="119">
        <v>1.3800000000000002E-4</v>
      </c>
      <c r="AD43" s="119">
        <v>1.3800000000000002E-3</v>
      </c>
      <c r="AE43" s="107"/>
      <c r="AF43" s="129">
        <v>3109.0276425508691</v>
      </c>
      <c r="AG43" s="129" t="s">
        <v>398</v>
      </c>
      <c r="AH43" s="129">
        <v>5558.1610653543303</v>
      </c>
      <c r="AI43" s="129">
        <v>181.4</v>
      </c>
      <c r="AJ43" s="129" t="s">
        <v>398</v>
      </c>
      <c r="AK43" s="106" t="s">
        <v>381</v>
      </c>
      <c r="AL43" s="97" t="s">
        <v>12</v>
      </c>
    </row>
    <row r="44" spans="1:38" s="1" customFormat="1" ht="24.75" customHeight="1" thickBot="1">
      <c r="A44" s="45" t="s">
        <v>119</v>
      </c>
      <c r="B44" s="45" t="s">
        <v>178</v>
      </c>
      <c r="C44" s="73" t="s">
        <v>62</v>
      </c>
      <c r="D44" s="64"/>
      <c r="E44" s="119">
        <v>90.670313439505094</v>
      </c>
      <c r="F44" s="119">
        <v>17.527237826035453</v>
      </c>
      <c r="G44" s="119">
        <v>1.0837999999999999</v>
      </c>
      <c r="H44" s="119">
        <v>1.5478076758438788E-2</v>
      </c>
      <c r="I44" s="119">
        <v>13.437311988083348</v>
      </c>
      <c r="J44" s="119">
        <v>13.437311988083348</v>
      </c>
      <c r="K44" s="119">
        <v>13.711542844983009</v>
      </c>
      <c r="L44" s="119">
        <v>7.6571372879179069</v>
      </c>
      <c r="M44" s="119">
        <v>45.860809031791732</v>
      </c>
      <c r="N44" s="119" t="s">
        <v>381</v>
      </c>
      <c r="O44" s="119">
        <v>4.2165241379310244E-3</v>
      </c>
      <c r="P44" s="119" t="s">
        <v>381</v>
      </c>
      <c r="Q44" s="119" t="s">
        <v>381</v>
      </c>
      <c r="R44" s="119">
        <v>1.2384244201021716E-2</v>
      </c>
      <c r="S44" s="119">
        <v>0.32881275552111544</v>
      </c>
      <c r="T44" s="119">
        <v>2.2766000000000002E-2</v>
      </c>
      <c r="U44" s="119">
        <v>4.5580000000000002E-2</v>
      </c>
      <c r="V44" s="119">
        <v>7.2404976781609121E-2</v>
      </c>
      <c r="W44" s="119" t="s">
        <v>381</v>
      </c>
      <c r="X44" s="119">
        <v>6.8440000000000001E-2</v>
      </c>
      <c r="Y44" s="119">
        <v>0.11396000000000001</v>
      </c>
      <c r="Z44" s="119" t="s">
        <v>394</v>
      </c>
      <c r="AA44" s="119" t="s">
        <v>394</v>
      </c>
      <c r="AB44" s="119">
        <v>0.18240000000000001</v>
      </c>
      <c r="AC44" s="119" t="s">
        <v>381</v>
      </c>
      <c r="AD44" s="119" t="s">
        <v>381</v>
      </c>
      <c r="AE44" s="107"/>
      <c r="AF44" s="129">
        <v>97373.244959999996</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9.5625</v>
      </c>
      <c r="F45" s="119">
        <v>1.0620000000000001</v>
      </c>
      <c r="G45" s="119">
        <v>0.10710000000000001</v>
      </c>
      <c r="H45" s="119">
        <v>1.575E-3</v>
      </c>
      <c r="I45" s="119">
        <v>1.008</v>
      </c>
      <c r="J45" s="119">
        <v>1.008</v>
      </c>
      <c r="K45" s="119">
        <v>1.0285714285714287</v>
      </c>
      <c r="L45" s="119">
        <v>0.55440000000000011</v>
      </c>
      <c r="M45" s="119">
        <v>2.4525000000000001</v>
      </c>
      <c r="N45" s="119" t="s">
        <v>381</v>
      </c>
      <c r="O45" s="119">
        <v>2.7329150900268226E-3</v>
      </c>
      <c r="P45" s="119" t="s">
        <v>381</v>
      </c>
      <c r="Q45" s="119">
        <v>2.1511268486369643E-2</v>
      </c>
      <c r="R45" s="119">
        <v>1.272527879170221E-2</v>
      </c>
      <c r="S45" s="119">
        <v>2.1511268486369643E-2</v>
      </c>
      <c r="T45" s="119">
        <v>0.68698783842281774</v>
      </c>
      <c r="U45" s="119">
        <v>5.0174960452444135E-2</v>
      </c>
      <c r="V45" s="119">
        <v>0.12319547988607919</v>
      </c>
      <c r="W45" s="119">
        <v>1.2491317800000001</v>
      </c>
      <c r="X45" s="119" t="s">
        <v>394</v>
      </c>
      <c r="Y45" s="119" t="s">
        <v>394</v>
      </c>
      <c r="Z45" s="119" t="s">
        <v>394</v>
      </c>
      <c r="AA45" s="119" t="s">
        <v>394</v>
      </c>
      <c r="AB45" s="119">
        <v>8.9999999999999993E-3</v>
      </c>
      <c r="AC45" s="119">
        <v>0.76869648000000002</v>
      </c>
      <c r="AD45" s="119">
        <v>0.36513082799999996</v>
      </c>
      <c r="AE45" s="107"/>
      <c r="AF45" s="129">
        <v>9608.7060000000001</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6.3484566470588231</v>
      </c>
      <c r="F47" s="119">
        <v>1.5618432688235293</v>
      </c>
      <c r="G47" s="119">
        <v>0.159618494</v>
      </c>
      <c r="H47" s="119">
        <v>6.4485791176470582E-4</v>
      </c>
      <c r="I47" s="119">
        <v>0.77718262140930761</v>
      </c>
      <c r="J47" s="119">
        <v>0.77718262140930761</v>
      </c>
      <c r="K47" s="119">
        <v>0.79304349123398732</v>
      </c>
      <c r="L47" s="119">
        <v>0.43237226851184757</v>
      </c>
      <c r="M47" s="119">
        <v>34.543573382352946</v>
      </c>
      <c r="N47" s="119">
        <v>8.9600000000000009E-3</v>
      </c>
      <c r="O47" s="119">
        <v>2.1319695172413759E-4</v>
      </c>
      <c r="P47" s="119" t="s">
        <v>381</v>
      </c>
      <c r="Q47" s="119" t="s">
        <v>381</v>
      </c>
      <c r="R47" s="119">
        <v>4.8317962870536395E-4</v>
      </c>
      <c r="S47" s="119">
        <v>1.1996165205811687E-2</v>
      </c>
      <c r="T47" s="119">
        <v>9.8156700000000003E-4</v>
      </c>
      <c r="U47" s="119">
        <v>3.6606300000000002E-3</v>
      </c>
      <c r="V47" s="119">
        <v>6.678078423103446E-3</v>
      </c>
      <c r="W47" s="119" t="s">
        <v>381</v>
      </c>
      <c r="X47" s="119">
        <v>3.1335400000000002E-3</v>
      </c>
      <c r="Y47" s="119">
        <v>4.6722999999999999E-3</v>
      </c>
      <c r="Z47" s="119" t="s">
        <v>394</v>
      </c>
      <c r="AA47" s="119" t="s">
        <v>394</v>
      </c>
      <c r="AB47" s="119">
        <v>7.8075549051999996E-3</v>
      </c>
      <c r="AC47" s="119" t="s">
        <v>381</v>
      </c>
      <c r="AD47" s="119" t="s">
        <v>381</v>
      </c>
      <c r="AE47" s="107"/>
      <c r="AF47" s="129">
        <v>9453.7772341199998</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0.75</v>
      </c>
      <c r="G48" s="119" t="s">
        <v>381</v>
      </c>
      <c r="H48" s="119" t="s">
        <v>381</v>
      </c>
      <c r="I48" s="119">
        <v>6.6635100000000003E-2</v>
      </c>
      <c r="J48" s="119">
        <v>0.66635100000000003</v>
      </c>
      <c r="K48" s="119">
        <v>1.3327020000000001</v>
      </c>
      <c r="L48" s="119">
        <v>5.6639835000000006E-2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0.25</v>
      </c>
      <c r="AL48" s="97" t="s">
        <v>357</v>
      </c>
    </row>
    <row r="49" spans="1:38" s="1" customFormat="1" ht="24.75" customHeight="1" thickBot="1">
      <c r="A49" s="45" t="s">
        <v>114</v>
      </c>
      <c r="B49" s="45" t="s">
        <v>183</v>
      </c>
      <c r="C49" s="73" t="s">
        <v>66</v>
      </c>
      <c r="D49" s="64"/>
      <c r="E49" s="119" t="s">
        <v>413</v>
      </c>
      <c r="F49" s="119">
        <v>1.9135</v>
      </c>
      <c r="G49" s="119" t="s">
        <v>413</v>
      </c>
      <c r="H49" s="119" t="s">
        <v>413</v>
      </c>
      <c r="I49" s="119">
        <v>8.1009935999999991E-2</v>
      </c>
      <c r="J49" s="119">
        <v>0.19288079999999999</v>
      </c>
      <c r="K49" s="119">
        <v>0.24110099999999998</v>
      </c>
      <c r="L49" s="119">
        <v>3.9694868640000006E-2</v>
      </c>
      <c r="M49" s="119" t="s">
        <v>381</v>
      </c>
      <c r="N49" s="119">
        <v>0.84194000000000013</v>
      </c>
      <c r="O49" s="119">
        <v>0.19135000000000002</v>
      </c>
      <c r="P49" s="119">
        <v>0.11481</v>
      </c>
      <c r="Q49" s="119">
        <v>7.6539999999999997E-2</v>
      </c>
      <c r="R49" s="119">
        <v>0.65059</v>
      </c>
      <c r="S49" s="119">
        <v>0.34443000000000001</v>
      </c>
      <c r="T49" s="119">
        <v>0.248755</v>
      </c>
      <c r="U49" s="119" t="s">
        <v>381</v>
      </c>
      <c r="V49" s="119">
        <v>0.84194000000000013</v>
      </c>
      <c r="W49" s="119" t="s">
        <v>381</v>
      </c>
      <c r="X49" s="119" t="s">
        <v>381</v>
      </c>
      <c r="Y49" s="119" t="s">
        <v>381</v>
      </c>
      <c r="Z49" s="119" t="s">
        <v>381</v>
      </c>
      <c r="AA49" s="119" t="s">
        <v>381</v>
      </c>
      <c r="AB49" s="119">
        <v>2.02831E-6</v>
      </c>
      <c r="AC49" s="119" t="s">
        <v>381</v>
      </c>
      <c r="AD49" s="119" t="s">
        <v>381</v>
      </c>
      <c r="AE49" s="107"/>
      <c r="AF49" s="106" t="s">
        <v>381</v>
      </c>
      <c r="AG49" s="106" t="s">
        <v>381</v>
      </c>
      <c r="AH49" s="106" t="s">
        <v>381</v>
      </c>
      <c r="AI49" s="106" t="s">
        <v>381</v>
      </c>
      <c r="AJ49" s="106" t="s">
        <v>381</v>
      </c>
      <c r="AK49" s="106">
        <v>3.827</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1.8549812791120113</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5.5703280000000008</v>
      </c>
      <c r="AL51" s="97" t="s">
        <v>359</v>
      </c>
    </row>
    <row r="52" spans="1:38" s="1" customFormat="1" ht="24.75" customHeight="1" thickBot="1">
      <c r="A52" s="45" t="s">
        <v>114</v>
      </c>
      <c r="B52" s="59" t="s">
        <v>316</v>
      </c>
      <c r="C52" s="74" t="s">
        <v>131</v>
      </c>
      <c r="D52" s="94"/>
      <c r="E52" s="119">
        <v>7.4304095999999999</v>
      </c>
      <c r="F52" s="119">
        <v>24.250700160000001</v>
      </c>
      <c r="G52" s="119">
        <v>31.096623999999998</v>
      </c>
      <c r="H52" s="119">
        <v>0.10646460000000002</v>
      </c>
      <c r="I52" s="119">
        <v>0.27100479999999999</v>
      </c>
      <c r="J52" s="119">
        <v>0.6182048</v>
      </c>
      <c r="K52" s="119">
        <v>0.78680610909090887</v>
      </c>
      <c r="L52" s="119">
        <v>3.5230624000000009E-2</v>
      </c>
      <c r="M52" s="119">
        <v>1.1730720000000001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101.22499999999999</v>
      </c>
      <c r="AL52" s="97" t="s">
        <v>360</v>
      </c>
    </row>
    <row r="53" spans="1:38" s="1" customFormat="1" ht="24.75" customHeight="1" thickBot="1">
      <c r="A53" s="45" t="s">
        <v>114</v>
      </c>
      <c r="B53" s="59" t="s">
        <v>317</v>
      </c>
      <c r="C53" s="74" t="s">
        <v>68</v>
      </c>
      <c r="D53" s="94"/>
      <c r="E53" s="119" t="s">
        <v>381</v>
      </c>
      <c r="F53" s="119">
        <v>22.325777739879996</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30.061880341792236</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76.37</v>
      </c>
      <c r="AL54" s="97" t="s">
        <v>356</v>
      </c>
    </row>
    <row r="55" spans="1:38" s="1" customFormat="1" ht="24.75" customHeight="1" thickBot="1">
      <c r="A55" s="45" t="s">
        <v>114</v>
      </c>
      <c r="B55" s="59" t="s">
        <v>187</v>
      </c>
      <c r="C55" s="74" t="s">
        <v>260</v>
      </c>
      <c r="D55" s="94"/>
      <c r="E55" s="119">
        <v>0.28728285953177257</v>
      </c>
      <c r="F55" s="119">
        <v>0.26907479096989967</v>
      </c>
      <c r="G55" s="119">
        <v>8.6371712730987014</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80.924749163879596</v>
      </c>
      <c r="AL55" s="97" t="s">
        <v>361</v>
      </c>
    </row>
    <row r="56" spans="1:38" s="1" customFormat="1" ht="24.75" customHeight="1" thickBot="1">
      <c r="A56" s="59" t="s">
        <v>114</v>
      </c>
      <c r="B56" s="59" t="s">
        <v>315</v>
      </c>
      <c r="C56" s="74" t="s">
        <v>146</v>
      </c>
      <c r="D56" s="94" t="s">
        <v>303</v>
      </c>
      <c r="E56" s="119" t="s">
        <v>381</v>
      </c>
      <c r="F56" s="119" t="s">
        <v>381</v>
      </c>
      <c r="G56" s="119" t="s">
        <v>381</v>
      </c>
      <c r="H56" s="119">
        <v>13.91817269136301</v>
      </c>
      <c r="I56" s="119" t="s">
        <v>381</v>
      </c>
      <c r="J56" s="119" t="s">
        <v>381</v>
      </c>
      <c r="K56" s="119" t="s">
        <v>381</v>
      </c>
      <c r="L56" s="119" t="s">
        <v>381</v>
      </c>
      <c r="M56" s="119" t="s">
        <v>381</v>
      </c>
      <c r="N56" s="119">
        <v>7.3308986601159363E-4</v>
      </c>
      <c r="O56" s="119">
        <v>1.3204367535871124E-4</v>
      </c>
      <c r="P56" s="119">
        <v>5.6274884510047931</v>
      </c>
      <c r="Q56" s="119">
        <v>0.77392970743267064</v>
      </c>
      <c r="R56" s="119">
        <v>1.2922352224395916E-3</v>
      </c>
      <c r="S56" s="119">
        <v>1.3770018519499777E-3</v>
      </c>
      <c r="T56" s="119">
        <v>3.6290613498122259E-3</v>
      </c>
      <c r="U56" s="119">
        <v>0.68303232114383083</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5340.5</v>
      </c>
      <c r="AL56" s="97" t="s">
        <v>411</v>
      </c>
    </row>
    <row r="57" spans="1:38" s="1" customFormat="1" ht="24.75" customHeight="1" thickBot="1">
      <c r="A57" s="45" t="s">
        <v>112</v>
      </c>
      <c r="B57" s="45" t="s">
        <v>188</v>
      </c>
      <c r="C57" s="73" t="s">
        <v>69</v>
      </c>
      <c r="D57" s="64"/>
      <c r="E57" s="119" t="s">
        <v>381</v>
      </c>
      <c r="F57" s="119" t="s">
        <v>381</v>
      </c>
      <c r="G57" s="119" t="s">
        <v>381</v>
      </c>
      <c r="H57" s="119" t="s">
        <v>381</v>
      </c>
      <c r="I57" s="119">
        <v>4.1700171499999996</v>
      </c>
      <c r="J57" s="119">
        <v>7.50603087</v>
      </c>
      <c r="K57" s="119">
        <v>8.3400342999999992</v>
      </c>
      <c r="L57" s="119">
        <v>0.12510051450000001</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32077.055</v>
      </c>
      <c r="AL57" s="97" t="s">
        <v>362</v>
      </c>
    </row>
    <row r="58" spans="1:38" s="1" customFormat="1" ht="24.75" customHeight="1" thickBot="1">
      <c r="A58" s="45" t="s">
        <v>112</v>
      </c>
      <c r="B58" s="45" t="s">
        <v>189</v>
      </c>
      <c r="C58" s="73" t="s">
        <v>70</v>
      </c>
      <c r="D58" s="64"/>
      <c r="E58" s="119" t="s">
        <v>381</v>
      </c>
      <c r="F58" s="119" t="s">
        <v>381</v>
      </c>
      <c r="G58" s="119" t="s">
        <v>381</v>
      </c>
      <c r="H58" s="119" t="s">
        <v>381</v>
      </c>
      <c r="I58" s="119">
        <v>0.36586077630000002</v>
      </c>
      <c r="J58" s="119">
        <v>1.8776720019999997</v>
      </c>
      <c r="K58" s="119">
        <v>4.8282994337142853</v>
      </c>
      <c r="L58" s="119">
        <v>1.68295957098E-3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3174.3890000000001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5140.732</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0.95244061142113501</v>
      </c>
      <c r="J60" s="119">
        <v>9.5244061142113488</v>
      </c>
      <c r="K60" s="119">
        <v>19.429788472991152</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190488.12228422699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3.1513877576190481</v>
      </c>
      <c r="J61" s="119">
        <v>31.513877576190477</v>
      </c>
      <c r="K61" s="119">
        <v>104.52820655619047</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77940.177342857147</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0.54530000000000001</v>
      </c>
      <c r="F64" s="119">
        <v>0.11656169354838708</v>
      </c>
      <c r="G64" s="119">
        <v>1.1656169354838708E-2</v>
      </c>
      <c r="H64" s="119">
        <v>1.1656169354838708E-2</v>
      </c>
      <c r="I64" s="119" t="s">
        <v>381</v>
      </c>
      <c r="J64" s="119" t="s">
        <v>381</v>
      </c>
      <c r="K64" s="119" t="s">
        <v>381</v>
      </c>
      <c r="L64" s="119" t="s">
        <v>381</v>
      </c>
      <c r="M64" s="119">
        <v>8.9752504032258054E-2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578.14599999999996</v>
      </c>
      <c r="AL64" s="97" t="s">
        <v>365</v>
      </c>
    </row>
    <row r="65" spans="1:38" s="1" customFormat="1" ht="24.75" customHeight="1" thickBot="1">
      <c r="A65" s="45" t="s">
        <v>112</v>
      </c>
      <c r="B65" s="59" t="s">
        <v>192</v>
      </c>
      <c r="C65" s="73" t="s">
        <v>77</v>
      </c>
      <c r="D65" s="64"/>
      <c r="E65" s="119">
        <v>0.52919961792910608</v>
      </c>
      <c r="F65" s="119" t="s">
        <v>381</v>
      </c>
      <c r="G65" s="119" t="s">
        <v>381</v>
      </c>
      <c r="H65" s="119">
        <v>5.3879699999999997E-3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538.79700000000003</v>
      </c>
      <c r="AL65" s="97" t="s">
        <v>366</v>
      </c>
    </row>
    <row r="66" spans="1:38" s="1" customFormat="1" ht="24.75" customHeight="1" thickBot="1">
      <c r="A66" s="45" t="s">
        <v>112</v>
      </c>
      <c r="B66" s="59" t="s">
        <v>193</v>
      </c>
      <c r="C66" s="73" t="s">
        <v>78</v>
      </c>
      <c r="D66" s="64"/>
      <c r="E66" s="119">
        <v>1.67E-2</v>
      </c>
      <c r="F66" s="119" t="s">
        <v>381</v>
      </c>
      <c r="G66" s="119" t="s">
        <v>381</v>
      </c>
      <c r="H66" s="119" t="s">
        <v>381</v>
      </c>
      <c r="I66" s="119">
        <v>7.038E-5</v>
      </c>
      <c r="J66" s="119">
        <v>4.6920000000000002E-4</v>
      </c>
      <c r="K66" s="119">
        <v>6.7028571428571441E-4</v>
      </c>
      <c r="L66" s="119">
        <v>1.2668400000000001E-6</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69</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7.89</v>
      </c>
      <c r="AL67" s="97" t="s">
        <v>368</v>
      </c>
    </row>
    <row r="68" spans="1:38" s="1" customFormat="1" ht="24.75" customHeight="1" thickBot="1">
      <c r="A68" s="45" t="s">
        <v>112</v>
      </c>
      <c r="B68" s="59" t="s">
        <v>195</v>
      </c>
      <c r="C68" s="73" t="s">
        <v>267</v>
      </c>
      <c r="D68" s="64"/>
      <c r="E68" s="119">
        <v>3.3000000000000002E-2</v>
      </c>
      <c r="F68" s="119" t="s">
        <v>381</v>
      </c>
      <c r="G68" s="119">
        <v>0.22080000000000002</v>
      </c>
      <c r="H68" s="119" t="s">
        <v>381</v>
      </c>
      <c r="I68" s="119">
        <v>1.44E-2</v>
      </c>
      <c r="J68" s="119">
        <v>1.6E-2</v>
      </c>
      <c r="K68" s="119">
        <v>2.2857142857142861E-2</v>
      </c>
      <c r="L68" s="119">
        <v>2.5920000000000007E-4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66.201999999999998</v>
      </c>
      <c r="AL68" s="97" t="s">
        <v>369</v>
      </c>
    </row>
    <row r="69" spans="1:38" s="1" customFormat="1" ht="24.75" customHeight="1" thickBot="1">
      <c r="A69" s="45" t="s">
        <v>112</v>
      </c>
      <c r="B69" s="45" t="s">
        <v>196</v>
      </c>
      <c r="C69" s="73" t="s">
        <v>149</v>
      </c>
      <c r="D69" s="93"/>
      <c r="E69" s="120">
        <v>0.1</v>
      </c>
      <c r="F69" s="119" t="s">
        <v>381</v>
      </c>
      <c r="G69" s="119">
        <v>0.15</v>
      </c>
      <c r="H69" s="119">
        <v>0.56200000000000006</v>
      </c>
      <c r="I69" s="119">
        <v>1.9057207499999999E-2</v>
      </c>
      <c r="J69" s="119">
        <v>2.1174675E-2</v>
      </c>
      <c r="K69" s="119">
        <v>3.0249535714285718E-2</v>
      </c>
      <c r="L69" s="119">
        <v>3.4302973500000006E-4</v>
      </c>
      <c r="M69" s="119">
        <v>20.100000000000005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846.98699999999997</v>
      </c>
      <c r="AL69" s="97" t="s">
        <v>370</v>
      </c>
    </row>
    <row r="70" spans="1:38" s="1" customFormat="1" ht="24.75" customHeight="1" thickBot="1">
      <c r="A70" s="45" t="s">
        <v>112</v>
      </c>
      <c r="B70" s="45" t="s">
        <v>197</v>
      </c>
      <c r="C70" s="73" t="s">
        <v>326</v>
      </c>
      <c r="D70" s="93"/>
      <c r="E70" s="120">
        <v>1.9550754820702732</v>
      </c>
      <c r="F70" s="119">
        <v>4.2967565412166131</v>
      </c>
      <c r="G70" s="119">
        <v>7.801337539999988</v>
      </c>
      <c r="H70" s="119">
        <v>0.19122645000000002</v>
      </c>
      <c r="I70" s="119">
        <v>0.31479609640849737</v>
      </c>
      <c r="J70" s="119">
        <v>0.70243070272331565</v>
      </c>
      <c r="K70" s="119">
        <v>1.0034724324618796</v>
      </c>
      <c r="L70" s="119">
        <v>5.6663297353529525E-3</v>
      </c>
      <c r="M70" s="119">
        <v>12.684891970124292</v>
      </c>
      <c r="N70" s="119" t="s">
        <v>381</v>
      </c>
      <c r="O70" s="119">
        <v>8.9042999999999997E-2</v>
      </c>
      <c r="P70" s="119">
        <v>0.42930000000000001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11711.088983556227</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13810.220983556226</v>
      </c>
      <c r="AL71" s="97" t="s">
        <v>397</v>
      </c>
    </row>
    <row r="72" spans="1:38" s="1" customFormat="1" ht="24.75" customHeight="1" thickBot="1">
      <c r="A72" s="45" t="s">
        <v>112</v>
      </c>
      <c r="B72" s="45" t="s">
        <v>199</v>
      </c>
      <c r="C72" s="73" t="s">
        <v>80</v>
      </c>
      <c r="D72" s="64"/>
      <c r="E72" s="119">
        <v>2.2296856270883487</v>
      </c>
      <c r="F72" s="119">
        <v>3.1509340758193662</v>
      </c>
      <c r="G72" s="119">
        <v>1.4171082358273766</v>
      </c>
      <c r="H72" s="119" t="s">
        <v>381</v>
      </c>
      <c r="I72" s="119">
        <v>4.8163033031578992</v>
      </c>
      <c r="J72" s="119">
        <v>5.9807078941458709</v>
      </c>
      <c r="K72" s="119">
        <v>7.4758848676823391</v>
      </c>
      <c r="L72" s="119">
        <v>3.0206917899788424E-2</v>
      </c>
      <c r="M72" s="119">
        <v>71.182250870000004</v>
      </c>
      <c r="N72" s="119">
        <v>67.460288070000004</v>
      </c>
      <c r="O72" s="119">
        <v>1.1055362744000004</v>
      </c>
      <c r="P72" s="119">
        <v>2.5893819564</v>
      </c>
      <c r="Q72" s="119">
        <v>0.15935053320000001</v>
      </c>
      <c r="R72" s="119">
        <v>9.4810014040000006</v>
      </c>
      <c r="S72" s="119">
        <v>6.2660336699999997</v>
      </c>
      <c r="T72" s="119">
        <v>3.8239872449999996</v>
      </c>
      <c r="U72" s="119">
        <v>0.8821471070000001</v>
      </c>
      <c r="V72" s="119">
        <v>585.62004045799995</v>
      </c>
      <c r="W72" s="119">
        <v>75.836815449999989</v>
      </c>
      <c r="X72" s="119" t="s">
        <v>394</v>
      </c>
      <c r="Y72" s="119" t="s">
        <v>394</v>
      </c>
      <c r="Z72" s="119" t="s">
        <v>394</v>
      </c>
      <c r="AA72" s="119" t="s">
        <v>394</v>
      </c>
      <c r="AB72" s="119">
        <v>15.500560835589999</v>
      </c>
      <c r="AC72" s="119" t="s">
        <v>413</v>
      </c>
      <c r="AD72" s="119">
        <v>97.408799999999985</v>
      </c>
      <c r="AE72" s="107"/>
      <c r="AF72" s="106" t="s">
        <v>381</v>
      </c>
      <c r="AG72" s="106" t="s">
        <v>381</v>
      </c>
      <c r="AH72" s="106" t="s">
        <v>381</v>
      </c>
      <c r="AI72" s="106" t="s">
        <v>381</v>
      </c>
      <c r="AJ72" s="106" t="s">
        <v>381</v>
      </c>
      <c r="AK72" s="106">
        <v>27058000</v>
      </c>
      <c r="AL72" s="97" t="s">
        <v>371</v>
      </c>
    </row>
    <row r="73" spans="1:38" s="1" customFormat="1" ht="24.75" customHeight="1" thickBot="1">
      <c r="A73" s="45" t="s">
        <v>112</v>
      </c>
      <c r="B73" s="45" t="s">
        <v>200</v>
      </c>
      <c r="C73" s="73" t="s">
        <v>81</v>
      </c>
      <c r="D73" s="64"/>
      <c r="E73" s="119">
        <v>2.83125E-3</v>
      </c>
      <c r="F73" s="119" t="s">
        <v>381</v>
      </c>
      <c r="G73" s="119">
        <v>1.9818750000000001E-3</v>
      </c>
      <c r="H73" s="119" t="s">
        <v>381</v>
      </c>
      <c r="I73" s="119">
        <v>2.6520191445593519E-2</v>
      </c>
      <c r="J73" s="119">
        <v>3.5360255260791361E-2</v>
      </c>
      <c r="K73" s="119">
        <v>5.0514650372559089E-2</v>
      </c>
      <c r="L73" s="119">
        <v>2.6520191445593522E-3</v>
      </c>
      <c r="M73" s="119">
        <v>9.1732499999999995E-2</v>
      </c>
      <c r="N73" s="119" t="s">
        <v>381</v>
      </c>
      <c r="O73" s="119" t="s">
        <v>381</v>
      </c>
      <c r="P73" s="119">
        <v>4.3862051460900629E-2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56.625</v>
      </c>
      <c r="AL73" s="97" t="s">
        <v>372</v>
      </c>
    </row>
    <row r="74" spans="1:38" s="1" customFormat="1" ht="24.75" customHeight="1" thickBot="1">
      <c r="A74" s="45" t="s">
        <v>112</v>
      </c>
      <c r="B74" s="45" t="s">
        <v>201</v>
      </c>
      <c r="C74" s="73" t="s">
        <v>290</v>
      </c>
      <c r="D74" s="64"/>
      <c r="E74" s="119">
        <v>0.54234589736610694</v>
      </c>
      <c r="F74" s="119">
        <v>9.5832500000000001E-2</v>
      </c>
      <c r="G74" s="119">
        <v>3.622762245613667</v>
      </c>
      <c r="H74" s="119" t="s">
        <v>381</v>
      </c>
      <c r="I74" s="119">
        <v>0.34167490565198272</v>
      </c>
      <c r="J74" s="119">
        <v>0.45556654086931031</v>
      </c>
      <c r="K74" s="119">
        <v>0.65080934409901481</v>
      </c>
      <c r="L74" s="119">
        <v>7.8585228299956015E-3</v>
      </c>
      <c r="M74" s="119">
        <v>25.951440999999999</v>
      </c>
      <c r="N74" s="119" t="s">
        <v>381</v>
      </c>
      <c r="O74" s="119">
        <v>1.91665E-2</v>
      </c>
      <c r="P74" s="119" t="s">
        <v>381</v>
      </c>
      <c r="Q74" s="119" t="s">
        <v>381</v>
      </c>
      <c r="R74" s="119" t="s">
        <v>381</v>
      </c>
      <c r="S74" s="119" t="s">
        <v>381</v>
      </c>
      <c r="T74" s="119">
        <v>9.9665799999999999E-2</v>
      </c>
      <c r="U74" s="119" t="s">
        <v>381</v>
      </c>
      <c r="V74" s="119">
        <v>0.38333</v>
      </c>
      <c r="W74" s="119" t="s">
        <v>413</v>
      </c>
      <c r="X74" s="119" t="s">
        <v>394</v>
      </c>
      <c r="Y74" s="119" t="s">
        <v>394</v>
      </c>
      <c r="Z74" s="119" t="s">
        <v>394</v>
      </c>
      <c r="AA74" s="119" t="s">
        <v>394</v>
      </c>
      <c r="AB74" s="119">
        <v>9.1999200000000003E-2</v>
      </c>
      <c r="AC74" s="119" t="s">
        <v>413</v>
      </c>
      <c r="AD74" s="119" t="s">
        <v>413</v>
      </c>
      <c r="AE74" s="107"/>
      <c r="AF74" s="106" t="s">
        <v>381</v>
      </c>
      <c r="AG74" s="106" t="s">
        <v>381</v>
      </c>
      <c r="AH74" s="106" t="s">
        <v>381</v>
      </c>
      <c r="AI74" s="106" t="s">
        <v>381</v>
      </c>
      <c r="AJ74" s="106" t="s">
        <v>381</v>
      </c>
      <c r="AK74" s="106">
        <v>191.66499999999999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214.1</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123.1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26.7</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172.52593564777692</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2742.1818745418072</v>
      </c>
      <c r="AL82" s="97" t="s">
        <v>380</v>
      </c>
    </row>
    <row r="83" spans="1:38" s="1" customFormat="1" ht="24.75" customHeight="1" thickBot="1">
      <c r="A83" s="45" t="s">
        <v>115</v>
      </c>
      <c r="B83" s="83" t="s">
        <v>216</v>
      </c>
      <c r="C83" s="65" t="s">
        <v>72</v>
      </c>
      <c r="D83" s="64"/>
      <c r="E83" s="119" t="s">
        <v>381</v>
      </c>
      <c r="F83" s="119">
        <v>0.6784</v>
      </c>
      <c r="G83" s="119" t="s">
        <v>381</v>
      </c>
      <c r="H83" s="119" t="s">
        <v>381</v>
      </c>
      <c r="I83" s="119">
        <v>0.33911520000000001</v>
      </c>
      <c r="J83" s="119">
        <v>2.544</v>
      </c>
      <c r="K83" s="119">
        <v>2.544</v>
      </c>
      <c r="L83" s="119">
        <v>1.9329566400000001E-2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42400</v>
      </c>
      <c r="AL83" s="97" t="s">
        <v>395</v>
      </c>
    </row>
    <row r="84" spans="1:38" s="1" customFormat="1" ht="24.75" customHeight="1" thickBot="1">
      <c r="A84" s="45" t="s">
        <v>112</v>
      </c>
      <c r="B84" s="83" t="s">
        <v>217</v>
      </c>
      <c r="C84" s="65" t="s">
        <v>71</v>
      </c>
      <c r="D84" s="64"/>
      <c r="E84" s="119" t="s">
        <v>381</v>
      </c>
      <c r="F84" s="119">
        <v>1.9550000000000001E-2</v>
      </c>
      <c r="G84" s="119" t="s">
        <v>381</v>
      </c>
      <c r="H84" s="119" t="s">
        <v>381</v>
      </c>
      <c r="I84" s="119">
        <v>1.8859999999999998E-2</v>
      </c>
      <c r="J84" s="119">
        <v>9.4299999999999995E-2</v>
      </c>
      <c r="K84" s="119">
        <v>9.4299999999999995E-2</v>
      </c>
      <c r="L84" s="119">
        <v>2.4518E-6</v>
      </c>
      <c r="M84" s="119">
        <v>8.7399999999999995E-3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230</v>
      </c>
      <c r="AL84" s="97" t="s">
        <v>396</v>
      </c>
    </row>
    <row r="85" spans="1:38" s="1" customFormat="1" ht="24.75" customHeight="1" thickBot="1">
      <c r="A85" s="45" t="s">
        <v>112</v>
      </c>
      <c r="B85" s="74" t="s">
        <v>218</v>
      </c>
      <c r="C85" s="65" t="s">
        <v>342</v>
      </c>
      <c r="D85" s="64"/>
      <c r="E85" s="119" t="s">
        <v>381</v>
      </c>
      <c r="F85" s="119">
        <v>221.64750528891483</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925.23101458045414</v>
      </c>
      <c r="AL85" s="97" t="s">
        <v>379</v>
      </c>
    </row>
    <row r="86" spans="1:38" s="1" customFormat="1" ht="24.75" customHeight="1" thickBot="1">
      <c r="A86" s="45" t="s">
        <v>115</v>
      </c>
      <c r="B86" s="74" t="s">
        <v>219</v>
      </c>
      <c r="C86" s="63" t="s">
        <v>88</v>
      </c>
      <c r="D86" s="64"/>
      <c r="E86" s="119" t="s">
        <v>381</v>
      </c>
      <c r="F86" s="119">
        <v>10.871310256678054</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23.633283166691424</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65.483198080368126</v>
      </c>
      <c r="G88" s="119" t="s">
        <v>381</v>
      </c>
      <c r="H88" s="119" t="s">
        <v>381</v>
      </c>
      <c r="I88" s="119">
        <v>1.2121701125174767E-2</v>
      </c>
      <c r="J88" s="119">
        <v>1.6162268166899686E-2</v>
      </c>
      <c r="K88" s="119">
        <v>2.0202835208624606E-2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18.575307000000002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101.21</v>
      </c>
      <c r="AL89" s="97" t="s">
        <v>400</v>
      </c>
    </row>
    <row r="90" spans="1:38" s="8" customFormat="1" ht="24.75" customHeight="1" thickBot="1">
      <c r="A90" s="45" t="s">
        <v>115</v>
      </c>
      <c r="B90" s="74" t="s">
        <v>223</v>
      </c>
      <c r="C90" s="63" t="s">
        <v>280</v>
      </c>
      <c r="D90" s="64"/>
      <c r="E90" s="119" t="s">
        <v>381</v>
      </c>
      <c r="F90" s="119">
        <v>32.95743859786603</v>
      </c>
      <c r="G90" s="119" t="s">
        <v>381</v>
      </c>
      <c r="H90" s="119" t="s">
        <v>381</v>
      </c>
      <c r="I90" s="119">
        <v>1.9485813599999999</v>
      </c>
      <c r="J90" s="119">
        <v>2.9228720400000001</v>
      </c>
      <c r="K90" s="119">
        <v>3.5723991599999998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0.188381772</v>
      </c>
      <c r="F91" s="119">
        <v>16.917791988311713</v>
      </c>
      <c r="G91" s="119">
        <v>3.1414644000000005E-2</v>
      </c>
      <c r="H91" s="119">
        <v>0.42808910000000006</v>
      </c>
      <c r="I91" s="119">
        <v>3.2829772679999998</v>
      </c>
      <c r="J91" s="119">
        <v>3.7820748240000004</v>
      </c>
      <c r="K91" s="119">
        <v>3.8851606259999998</v>
      </c>
      <c r="L91" s="119" t="s">
        <v>381</v>
      </c>
      <c r="M91" s="119">
        <v>5.7581611300000004</v>
      </c>
      <c r="N91" s="119">
        <v>8.1553248000000007</v>
      </c>
      <c r="O91" s="119">
        <v>0.56393265600000009</v>
      </c>
      <c r="P91" s="119" t="s">
        <v>381</v>
      </c>
      <c r="Q91" s="119" t="s">
        <v>381</v>
      </c>
      <c r="R91" s="119" t="s">
        <v>381</v>
      </c>
      <c r="S91" s="119" t="s">
        <v>381</v>
      </c>
      <c r="T91" s="119" t="s">
        <v>381</v>
      </c>
      <c r="U91" s="119" t="s">
        <v>381</v>
      </c>
      <c r="V91" s="119" t="s">
        <v>381</v>
      </c>
      <c r="W91" s="119">
        <v>1.0315400000000001E-2</v>
      </c>
      <c r="X91" s="119">
        <v>1.1450094000000001E-2</v>
      </c>
      <c r="Y91" s="119" t="s">
        <v>394</v>
      </c>
      <c r="Z91" s="119" t="s">
        <v>394</v>
      </c>
      <c r="AA91" s="119" t="s">
        <v>394</v>
      </c>
      <c r="AB91" s="119">
        <v>1.1450094000000001E-2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0.2207414</v>
      </c>
      <c r="F92" s="119">
        <v>1.6860629999999999</v>
      </c>
      <c r="G92" s="119">
        <v>0.25402188000000003</v>
      </c>
      <c r="H92" s="119" t="s">
        <v>381</v>
      </c>
      <c r="I92" s="119">
        <v>1.7415E-2</v>
      </c>
      <c r="J92" s="119">
        <v>2.3219999999999998E-2</v>
      </c>
      <c r="K92" s="119">
        <v>4.2999999999999997E-2</v>
      </c>
      <c r="L92" s="119">
        <v>4.5279000000000001E-4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92.259999999999991</v>
      </c>
      <c r="AL92" s="97" t="s">
        <v>382</v>
      </c>
    </row>
    <row r="93" spans="1:38" s="1" customFormat="1" ht="24.75" customHeight="1" thickBot="1">
      <c r="A93" s="45" t="s">
        <v>112</v>
      </c>
      <c r="B93" s="59" t="s">
        <v>210</v>
      </c>
      <c r="C93" s="73" t="s">
        <v>110</v>
      </c>
      <c r="D93" s="93"/>
      <c r="E93" s="120" t="s">
        <v>381</v>
      </c>
      <c r="F93" s="119">
        <v>25.272741805000003</v>
      </c>
      <c r="G93" s="119" t="s">
        <v>381</v>
      </c>
      <c r="H93" s="119" t="s">
        <v>381</v>
      </c>
      <c r="I93" s="119" t="s">
        <v>381</v>
      </c>
      <c r="J93" s="119">
        <v>1.4055843999999998E-2</v>
      </c>
      <c r="K93" s="119">
        <v>1.4055843999999998E-2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9689.1154000000006</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7.0207505100000009</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7020750.5100000007</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2.02068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187.1</v>
      </c>
      <c r="AL98" s="97" t="s">
        <v>405</v>
      </c>
    </row>
    <row r="99" spans="1:38" s="1" customFormat="1" ht="24.75" customHeight="1" thickBot="1">
      <c r="A99" s="45" t="s">
        <v>116</v>
      </c>
      <c r="B99" s="45" t="s">
        <v>224</v>
      </c>
      <c r="C99" s="73" t="s">
        <v>278</v>
      </c>
      <c r="D99" s="96"/>
      <c r="E99" s="122">
        <v>0.65788431878785902</v>
      </c>
      <c r="F99" s="119">
        <v>40.775557064495857</v>
      </c>
      <c r="G99" s="119" t="s">
        <v>381</v>
      </c>
      <c r="H99" s="119">
        <v>65.738523163541501</v>
      </c>
      <c r="I99" s="119">
        <v>0.73975956684382294</v>
      </c>
      <c r="J99" s="119">
        <v>1.1366131532920352</v>
      </c>
      <c r="K99" s="119">
        <v>1.7486356204492848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1913.424</v>
      </c>
      <c r="AL99" s="97" t="s">
        <v>384</v>
      </c>
    </row>
    <row r="100" spans="1:38" s="1" customFormat="1" ht="24.75" customHeight="1" thickBot="1">
      <c r="A100" s="45" t="s">
        <v>116</v>
      </c>
      <c r="B100" s="45" t="s">
        <v>225</v>
      </c>
      <c r="C100" s="73" t="s">
        <v>277</v>
      </c>
      <c r="D100" s="96"/>
      <c r="E100" s="122">
        <v>0.52477310746161443</v>
      </c>
      <c r="F100" s="119">
        <v>43.892487676155227</v>
      </c>
      <c r="G100" s="119" t="s">
        <v>381</v>
      </c>
      <c r="H100" s="119">
        <v>77.741005922068069</v>
      </c>
      <c r="I100" s="119">
        <v>0.95829792933892211</v>
      </c>
      <c r="J100" s="119">
        <v>1.4505368532716876</v>
      </c>
      <c r="K100" s="119">
        <v>2.2315951588795193</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4591.2790000000005</v>
      </c>
      <c r="AL100" s="97" t="s">
        <v>384</v>
      </c>
    </row>
    <row r="101" spans="1:38" s="1" customFormat="1" ht="24.75" customHeight="1" thickBot="1">
      <c r="A101" s="45" t="s">
        <v>116</v>
      </c>
      <c r="B101" s="45" t="s">
        <v>227</v>
      </c>
      <c r="C101" s="73" t="s">
        <v>270</v>
      </c>
      <c r="D101" s="96"/>
      <c r="E101" s="122">
        <v>0.15066609219051433</v>
      </c>
      <c r="F101" s="119">
        <v>0.96802716616140005</v>
      </c>
      <c r="G101" s="119" t="s">
        <v>381</v>
      </c>
      <c r="H101" s="119">
        <v>3.9477165875125713</v>
      </c>
      <c r="I101" s="119">
        <v>0.12986459215800056</v>
      </c>
      <c r="J101" s="119">
        <v>0.42778924475576646</v>
      </c>
      <c r="K101" s="119">
        <v>0.65813729962425604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7950.9809999999998</v>
      </c>
      <c r="AL101" s="97" t="s">
        <v>384</v>
      </c>
    </row>
    <row r="102" spans="1:38" s="1" customFormat="1" ht="24.75" customHeight="1" thickBot="1">
      <c r="A102" s="45" t="s">
        <v>116</v>
      </c>
      <c r="B102" s="45" t="s">
        <v>228</v>
      </c>
      <c r="C102" s="73" t="s">
        <v>271</v>
      </c>
      <c r="D102" s="96"/>
      <c r="E102" s="122">
        <v>1.7319841935215165E-2</v>
      </c>
      <c r="F102" s="119">
        <v>3.8793629887488783</v>
      </c>
      <c r="G102" s="119" t="s">
        <v>381</v>
      </c>
      <c r="H102" s="119">
        <v>37.782251044597494</v>
      </c>
      <c r="I102" s="119">
        <v>0.58046650260183785</v>
      </c>
      <c r="J102" s="119">
        <v>3.5427223160114765</v>
      </c>
      <c r="K102" s="119">
        <v>5.4503420246330405</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9156.7240000000002</v>
      </c>
      <c r="AL102" s="97" t="s">
        <v>384</v>
      </c>
    </row>
    <row r="103" spans="1:38" s="1" customFormat="1" ht="24.75" customHeight="1" thickBot="1">
      <c r="A103" s="45" t="s">
        <v>116</v>
      </c>
      <c r="B103" s="45" t="s">
        <v>226</v>
      </c>
      <c r="C103" s="73" t="s">
        <v>272</v>
      </c>
      <c r="D103" s="96"/>
      <c r="E103" s="123">
        <v>8.1377595043183648E-2</v>
      </c>
      <c r="F103" s="119">
        <v>4.6591087990883562</v>
      </c>
      <c r="G103" s="119" t="s">
        <v>381</v>
      </c>
      <c r="H103" s="119">
        <v>7.2400405880022252</v>
      </c>
      <c r="I103" s="119">
        <v>7.4873742706004276E-2</v>
      </c>
      <c r="J103" s="119">
        <v>0.11432673246607337</v>
      </c>
      <c r="K103" s="119">
        <v>0.17588728071703597</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222.268</v>
      </c>
      <c r="AL103" s="97" t="s">
        <v>384</v>
      </c>
    </row>
    <row r="104" spans="1:38" s="1" customFormat="1" ht="24.75" customHeight="1" thickBot="1">
      <c r="A104" s="45" t="s">
        <v>116</v>
      </c>
      <c r="B104" s="45" t="s">
        <v>344</v>
      </c>
      <c r="C104" s="73" t="s">
        <v>273</v>
      </c>
      <c r="D104" s="96"/>
      <c r="E104" s="122">
        <v>1.8210232246628575E-2</v>
      </c>
      <c r="F104" s="119">
        <v>8.7750332177700008E-2</v>
      </c>
      <c r="G104" s="119" t="s">
        <v>381</v>
      </c>
      <c r="H104" s="119">
        <v>0.44349076847828578</v>
      </c>
      <c r="I104" s="119">
        <v>1.5434377479691098E-2</v>
      </c>
      <c r="J104" s="119">
        <v>5.0842655227217724E-2</v>
      </c>
      <c r="K104" s="119">
        <v>7.821946958033496E-2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960.99400000000003</v>
      </c>
      <c r="AL104" s="97" t="s">
        <v>384</v>
      </c>
    </row>
    <row r="105" spans="1:38" s="1" customFormat="1" ht="24.75" customHeight="1" thickBot="1">
      <c r="A105" s="45" t="s">
        <v>116</v>
      </c>
      <c r="B105" s="45" t="s">
        <v>345</v>
      </c>
      <c r="C105" s="73" t="s">
        <v>274</v>
      </c>
      <c r="D105" s="96"/>
      <c r="E105" s="122">
        <v>3.2277338880000006E-2</v>
      </c>
      <c r="F105" s="119">
        <v>0.73372723947792007</v>
      </c>
      <c r="G105" s="119" t="s">
        <v>381</v>
      </c>
      <c r="H105" s="119">
        <v>2.1595130619428571</v>
      </c>
      <c r="I105" s="119">
        <v>4.3572144000000007E-2</v>
      </c>
      <c r="J105" s="119">
        <v>6.8470511999999997E-2</v>
      </c>
      <c r="K105" s="119">
        <v>0.10533924923076922</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282.93599999999998</v>
      </c>
      <c r="AL105" s="97" t="s">
        <v>384</v>
      </c>
    </row>
    <row r="106" spans="1:38" s="1" customFormat="1" ht="24.75" customHeight="1" thickBot="1">
      <c r="A106" s="45" t="s">
        <v>116</v>
      </c>
      <c r="B106" s="45" t="s">
        <v>247</v>
      </c>
      <c r="C106" s="73" t="s">
        <v>275</v>
      </c>
      <c r="D106" s="96"/>
      <c r="E106" s="122">
        <v>3.2520785600000002E-3</v>
      </c>
      <c r="F106" s="119">
        <v>3.2624675370519995E-2</v>
      </c>
      <c r="G106" s="119" t="s">
        <v>381</v>
      </c>
      <c r="H106" s="119">
        <v>0.21758008474285714</v>
      </c>
      <c r="I106" s="119">
        <v>2.4434571428571428E-3</v>
      </c>
      <c r="J106" s="119">
        <v>3.9095314285714292E-3</v>
      </c>
      <c r="K106" s="119">
        <v>6.0146637362637366E-3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28.507000000000001</v>
      </c>
      <c r="AL106" s="97" t="s">
        <v>384</v>
      </c>
    </row>
    <row r="107" spans="1:38" s="1" customFormat="1" ht="24.75" customHeight="1" thickBot="1">
      <c r="A107" s="66" t="s">
        <v>116</v>
      </c>
      <c r="B107" s="45" t="s">
        <v>346</v>
      </c>
      <c r="C107" s="66" t="s">
        <v>327</v>
      </c>
      <c r="D107" s="96"/>
      <c r="E107" s="122">
        <v>0.14694556921379787</v>
      </c>
      <c r="F107" s="119">
        <v>3.0518373574812201</v>
      </c>
      <c r="G107" s="119" t="s">
        <v>381</v>
      </c>
      <c r="H107" s="119">
        <v>8.567139083016313</v>
      </c>
      <c r="I107" s="119">
        <v>0.11711233751225809</v>
      </c>
      <c r="J107" s="119">
        <v>0.94805225605161314</v>
      </c>
      <c r="K107" s="119">
        <v>1.458541932387097</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48022.254800000002</v>
      </c>
      <c r="AL107" s="97" t="s">
        <v>384</v>
      </c>
    </row>
    <row r="108" spans="1:38" s="1" customFormat="1" ht="24.75" customHeight="1" thickBot="1">
      <c r="A108" s="66" t="s">
        <v>116</v>
      </c>
      <c r="B108" s="45" t="s">
        <v>347</v>
      </c>
      <c r="C108" s="66" t="s">
        <v>328</v>
      </c>
      <c r="D108" s="96"/>
      <c r="E108" s="122">
        <v>0.14936392257805028</v>
      </c>
      <c r="F108" s="119">
        <v>5.1942394498299453</v>
      </c>
      <c r="G108" s="119" t="s">
        <v>381</v>
      </c>
      <c r="H108" s="119">
        <v>12.446304155008399</v>
      </c>
      <c r="I108" s="119">
        <v>1.0710853383564289</v>
      </c>
      <c r="J108" s="119">
        <v>8.1906525874315168</v>
      </c>
      <c r="K108" s="119">
        <v>12.601003980663871</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98445.343598936495</v>
      </c>
      <c r="AL108" s="97" t="s">
        <v>384</v>
      </c>
    </row>
    <row r="109" spans="1:38" s="1" customFormat="1" ht="24.75" customHeight="1" thickBot="1">
      <c r="A109" s="66" t="s">
        <v>116</v>
      </c>
      <c r="B109" s="45" t="s">
        <v>348</v>
      </c>
      <c r="C109" s="66" t="s">
        <v>313</v>
      </c>
      <c r="D109" s="96"/>
      <c r="E109" s="122">
        <v>8.0816515473119271E-2</v>
      </c>
      <c r="F109" s="119">
        <v>2.7854490636421594</v>
      </c>
      <c r="G109" s="119" t="s">
        <v>381</v>
      </c>
      <c r="H109" s="119">
        <v>6.7343366119805026</v>
      </c>
      <c r="I109" s="119">
        <v>0.23202214812154387</v>
      </c>
      <c r="J109" s="119">
        <v>1.2761218146684912</v>
      </c>
      <c r="K109" s="119">
        <v>1.9632643302592172</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12136.543132511524</v>
      </c>
      <c r="AL109" s="97" t="s">
        <v>384</v>
      </c>
    </row>
    <row r="110" spans="1:38" s="1" customFormat="1" ht="24.75" customHeight="1" thickBot="1">
      <c r="A110" s="66" t="s">
        <v>116</v>
      </c>
      <c r="B110" s="45" t="s">
        <v>349</v>
      </c>
      <c r="C110" s="67" t="s">
        <v>314</v>
      </c>
      <c r="D110" s="96"/>
      <c r="E110" s="122">
        <v>5.5063828983133029E-2</v>
      </c>
      <c r="F110" s="119">
        <v>6.1837750820145576</v>
      </c>
      <c r="G110" s="119" t="s">
        <v>381</v>
      </c>
      <c r="H110" s="119">
        <v>4.5883982666919749</v>
      </c>
      <c r="I110" s="119">
        <v>0.26928570409761066</v>
      </c>
      <c r="J110" s="119">
        <v>1.8080873086937721</v>
      </c>
      <c r="K110" s="119">
        <v>2.7816727826058032</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26943.466310056039</v>
      </c>
      <c r="AL110" s="97" t="s">
        <v>384</v>
      </c>
    </row>
    <row r="111" spans="1:38" s="1" customFormat="1" ht="24.75" customHeight="1" thickBot="1">
      <c r="A111" s="45" t="s">
        <v>116</v>
      </c>
      <c r="B111" s="45" t="s">
        <v>350</v>
      </c>
      <c r="C111" s="73" t="s">
        <v>276</v>
      </c>
      <c r="D111" s="96"/>
      <c r="E111" s="122">
        <v>0.12016041988753214</v>
      </c>
      <c r="F111" s="119">
        <v>1.6188685023172453</v>
      </c>
      <c r="G111" s="119" t="s">
        <v>381</v>
      </c>
      <c r="H111" s="119">
        <v>9.2608923526053086</v>
      </c>
      <c r="I111" s="119">
        <v>3.7457142857142848E-4</v>
      </c>
      <c r="J111" s="119">
        <v>7.2238775510204069E-4</v>
      </c>
      <c r="K111" s="119">
        <v>1.1113657770800626E-3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19096.642957957549</v>
      </c>
      <c r="AL111" s="97" t="s">
        <v>384</v>
      </c>
    </row>
    <row r="112" spans="1:38" s="1" customFormat="1" ht="24.75" customHeight="1" thickBot="1">
      <c r="A112" s="45" t="s">
        <v>126</v>
      </c>
      <c r="B112" s="45" t="s">
        <v>294</v>
      </c>
      <c r="C112" s="73" t="s">
        <v>295</v>
      </c>
      <c r="D112" s="64"/>
      <c r="E112" s="119">
        <v>32.985944000000003</v>
      </c>
      <c r="F112" s="119" t="s">
        <v>381</v>
      </c>
      <c r="G112" s="119" t="s">
        <v>381</v>
      </c>
      <c r="H112" s="119">
        <v>118.81900826994492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824648599.99999988</v>
      </c>
      <c r="AL112" s="97" t="s">
        <v>393</v>
      </c>
    </row>
    <row r="113" spans="1:38" s="1" customFormat="1" ht="24.75" customHeight="1" thickBot="1">
      <c r="A113" s="45" t="s">
        <v>126</v>
      </c>
      <c r="B113" s="61" t="s">
        <v>244</v>
      </c>
      <c r="C113" s="75" t="s">
        <v>133</v>
      </c>
      <c r="D113" s="64"/>
      <c r="E113" s="119">
        <v>19.399170030611547</v>
      </c>
      <c r="F113" s="119">
        <v>17.617794734478611</v>
      </c>
      <c r="G113" s="119" t="s">
        <v>381</v>
      </c>
      <c r="H113" s="119">
        <v>73.096592569445761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484979250.76528859</v>
      </c>
      <c r="AL113" s="97" t="s">
        <v>402</v>
      </c>
    </row>
    <row r="114" spans="1:38" s="1" customFormat="1" ht="24.75" customHeight="1" thickBot="1">
      <c r="A114" s="45" t="s">
        <v>126</v>
      </c>
      <c r="B114" s="61" t="s">
        <v>245</v>
      </c>
      <c r="C114" s="75" t="s">
        <v>134</v>
      </c>
      <c r="D114" s="64"/>
      <c r="E114" s="119">
        <v>0.58592055678413002</v>
      </c>
      <c r="F114" s="119" t="s">
        <v>381</v>
      </c>
      <c r="G114" s="119" t="s">
        <v>381</v>
      </c>
      <c r="H114" s="119">
        <v>1.9042418095484221</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14648013.919603249</v>
      </c>
      <c r="AL114" s="97" t="s">
        <v>402</v>
      </c>
    </row>
    <row r="115" spans="1:38" s="1" customFormat="1" ht="24.75" customHeight="1" thickBot="1">
      <c r="A115" s="45" t="s">
        <v>126</v>
      </c>
      <c r="B115" s="61" t="s">
        <v>246</v>
      </c>
      <c r="C115" s="75" t="s">
        <v>351</v>
      </c>
      <c r="D115" s="64"/>
      <c r="E115" s="119">
        <v>1.2297639199999999</v>
      </c>
      <c r="F115" s="119" t="s">
        <v>381</v>
      </c>
      <c r="G115" s="119" t="s">
        <v>381</v>
      </c>
      <c r="H115" s="119">
        <v>2.4595278399999998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30744098</v>
      </c>
      <c r="AL115" s="97" t="s">
        <v>401</v>
      </c>
    </row>
    <row r="116" spans="1:38" s="1" customFormat="1" ht="24.75" customHeight="1" thickBot="1">
      <c r="A116" s="45" t="s">
        <v>126</v>
      </c>
      <c r="B116" s="45" t="s">
        <v>250</v>
      </c>
      <c r="C116" s="74" t="s">
        <v>293</v>
      </c>
      <c r="D116" s="64"/>
      <c r="E116" s="119">
        <v>6.2482764478850381</v>
      </c>
      <c r="F116" s="119">
        <v>0.14720273597400413</v>
      </c>
      <c r="G116" s="119" t="s">
        <v>381</v>
      </c>
      <c r="H116" s="119">
        <v>8.8631795920065191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158152288.27017716</v>
      </c>
      <c r="AL116" s="97" t="s">
        <v>402</v>
      </c>
    </row>
    <row r="117" spans="1:38" s="1" customFormat="1" ht="24.75" customHeight="1" thickBot="1">
      <c r="A117" s="45" t="s">
        <v>126</v>
      </c>
      <c r="B117" s="45" t="s">
        <v>297</v>
      </c>
      <c r="C117" s="74" t="s">
        <v>298</v>
      </c>
      <c r="D117" s="64"/>
      <c r="E117" s="119" t="s">
        <v>394</v>
      </c>
      <c r="F117" s="119" t="s">
        <v>381</v>
      </c>
      <c r="G117" s="119" t="s">
        <v>381</v>
      </c>
      <c r="H117" s="119">
        <v>3.8890292031456295</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9279614.75</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0.44595095160000003</v>
      </c>
      <c r="J119" s="119">
        <v>11.594724741600002</v>
      </c>
      <c r="K119" s="119">
        <v>11.594724741600002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7432515.8600000003</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7.4873896200000001</v>
      </c>
      <c r="G121" s="119" t="s">
        <v>381</v>
      </c>
      <c r="H121" s="119">
        <v>1.4072080042857142</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175178421.70000002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2.21427</v>
      </c>
      <c r="AD122" s="119" t="s">
        <v>381</v>
      </c>
      <c r="AE122" s="107"/>
      <c r="AF122" s="106" t="s">
        <v>381</v>
      </c>
      <c r="AG122" s="106" t="s">
        <v>381</v>
      </c>
      <c r="AH122" s="106" t="s">
        <v>381</v>
      </c>
      <c r="AI122" s="106" t="s">
        <v>381</v>
      </c>
      <c r="AJ122" s="106" t="s">
        <v>381</v>
      </c>
      <c r="AK122" s="129">
        <v>54852</v>
      </c>
      <c r="AL122" s="97" t="s">
        <v>408</v>
      </c>
    </row>
    <row r="123" spans="1:38" s="1" customFormat="1" ht="24.75" customHeight="1" thickBot="1">
      <c r="A123" s="45" t="s">
        <v>126</v>
      </c>
      <c r="B123" s="45" t="s">
        <v>229</v>
      </c>
      <c r="C123" s="73" t="s">
        <v>299</v>
      </c>
      <c r="D123" s="64"/>
      <c r="E123" s="119">
        <v>0.49180506693405013</v>
      </c>
      <c r="F123" s="119">
        <v>0.73282105055140911</v>
      </c>
      <c r="G123" s="119">
        <v>7.6245694028464456E-2</v>
      </c>
      <c r="H123" s="119">
        <v>0.47213286425668738</v>
      </c>
      <c r="I123" s="119">
        <v>1.1043356132800997</v>
      </c>
      <c r="J123" s="119">
        <v>1.1633522213121856</v>
      </c>
      <c r="K123" s="119">
        <v>1.2926135792357616</v>
      </c>
      <c r="L123" s="119">
        <v>0.11040840578479102</v>
      </c>
      <c r="M123" s="119">
        <v>18.098426463172991</v>
      </c>
      <c r="N123" s="119">
        <v>1.9555233896245038E-2</v>
      </c>
      <c r="O123" s="119">
        <v>0.12087976870963364</v>
      </c>
      <c r="P123" s="119">
        <v>2.1054805028133249E-2</v>
      </c>
      <c r="Q123" s="119">
        <v>9.3976612885181849E-3</v>
      </c>
      <c r="R123" s="119">
        <v>2.1383831927531096E-2</v>
      </c>
      <c r="S123" s="119">
        <v>1.6829263797819821E-2</v>
      </c>
      <c r="T123" s="119">
        <v>1.0465776255436415E-2</v>
      </c>
      <c r="U123" s="119">
        <v>7.6119192872582597E-3</v>
      </c>
      <c r="V123" s="119">
        <v>0.16125938521042446</v>
      </c>
      <c r="W123" s="119">
        <v>0.11457858957247193</v>
      </c>
      <c r="X123" s="119">
        <v>6.670293128458421E-2</v>
      </c>
      <c r="Y123" s="119">
        <v>0.18320019482517971</v>
      </c>
      <c r="Z123" s="119">
        <v>7.3593345804544574E-2</v>
      </c>
      <c r="AA123" s="119">
        <v>4.9508616578659133E-2</v>
      </c>
      <c r="AB123" s="119">
        <v>0.37300508849296765</v>
      </c>
      <c r="AC123" s="119" t="s">
        <v>381</v>
      </c>
      <c r="AD123" s="119" t="s">
        <v>381</v>
      </c>
      <c r="AE123" s="107"/>
      <c r="AF123" s="106" t="s">
        <v>381</v>
      </c>
      <c r="AG123" s="106" t="s">
        <v>381</v>
      </c>
      <c r="AH123" s="106" t="s">
        <v>381</v>
      </c>
      <c r="AI123" s="106" t="s">
        <v>381</v>
      </c>
      <c r="AJ123" s="106" t="s">
        <v>381</v>
      </c>
      <c r="AK123" s="106">
        <v>374.74699999999996</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9.2399334854906279</v>
      </c>
      <c r="G125" s="119" t="s">
        <v>381</v>
      </c>
      <c r="H125" s="119">
        <v>7.4914537643900934</v>
      </c>
      <c r="I125" s="119">
        <v>5.1757243698890914E-4</v>
      </c>
      <c r="J125" s="119">
        <v>3.4347989000173052E-3</v>
      </c>
      <c r="K125" s="119">
        <v>3.4347989000173052E-3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20448.481</v>
      </c>
      <c r="AL125" s="97" t="s">
        <v>392</v>
      </c>
    </row>
    <row r="126" spans="1:38" s="1" customFormat="1" ht="24.75" customHeight="1" thickBot="1">
      <c r="A126" s="45" t="s">
        <v>117</v>
      </c>
      <c r="B126" s="45" t="s">
        <v>102</v>
      </c>
      <c r="C126" s="73" t="s">
        <v>257</v>
      </c>
      <c r="D126" s="64"/>
      <c r="E126" s="119" t="s">
        <v>381</v>
      </c>
      <c r="F126" s="119">
        <v>0.25242200245463048</v>
      </c>
      <c r="G126" s="119" t="s">
        <v>381</v>
      </c>
      <c r="H126" s="119">
        <v>0.9539758218240002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4968.6240720000005</v>
      </c>
      <c r="AL126" s="97" t="s">
        <v>403</v>
      </c>
    </row>
    <row r="127" spans="1:38" s="1" customFormat="1" ht="24.75" customHeight="1" thickBot="1">
      <c r="A127" s="45" t="s">
        <v>117</v>
      </c>
      <c r="B127" s="45" t="s">
        <v>103</v>
      </c>
      <c r="C127" s="73" t="s">
        <v>258</v>
      </c>
      <c r="D127" s="64"/>
      <c r="E127" s="119" t="s">
        <v>381</v>
      </c>
      <c r="F127" s="119" t="s">
        <v>381</v>
      </c>
      <c r="G127" s="119" t="s">
        <v>381</v>
      </c>
      <c r="H127" s="119">
        <v>5.6755673477320509E-2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1632706.4431237581</v>
      </c>
      <c r="AL127" s="144" t="s">
        <v>409</v>
      </c>
    </row>
    <row r="128" spans="1:38" s="1" customFormat="1" ht="24.75" customHeight="1" thickBot="1">
      <c r="A128" s="45" t="s">
        <v>117</v>
      </c>
      <c r="B128" s="59" t="s">
        <v>232</v>
      </c>
      <c r="C128" s="74" t="s">
        <v>99</v>
      </c>
      <c r="D128" s="64" t="s">
        <v>97</v>
      </c>
      <c r="E128" s="119">
        <v>7.1794499999999997E-2</v>
      </c>
      <c r="F128" s="119">
        <v>2.8746517799999999E-2</v>
      </c>
      <c r="G128" s="119">
        <v>2.43477E-2</v>
      </c>
      <c r="H128" s="119">
        <v>1.8729E-4</v>
      </c>
      <c r="I128" s="119">
        <v>1.928494598540146E-3</v>
      </c>
      <c r="J128" s="119">
        <v>2.8717800000000004E-3</v>
      </c>
      <c r="K128" s="119">
        <v>2.9303877551020408E-3</v>
      </c>
      <c r="L128" s="119">
        <v>6.7497310948905114E-5</v>
      </c>
      <c r="M128" s="119">
        <v>4.3701000000000009E-3</v>
      </c>
      <c r="N128" s="119">
        <v>8.4280500000000008E-2</v>
      </c>
      <c r="O128" s="119">
        <v>1.56075E-2</v>
      </c>
      <c r="P128" s="119">
        <v>9.3644999999999996E-3</v>
      </c>
      <c r="Q128" s="119">
        <v>3.1215000000000001E-3</v>
      </c>
      <c r="R128" s="119">
        <v>2.80935E-2</v>
      </c>
      <c r="S128" s="119">
        <v>6.2429999999999999E-2</v>
      </c>
      <c r="T128" s="119">
        <v>1.0207305000000002</v>
      </c>
      <c r="U128" s="119">
        <v>8.1158999999999995E-4</v>
      </c>
      <c r="V128" s="119">
        <v>1.06131E-3</v>
      </c>
      <c r="W128" s="119">
        <v>3.2334299999999996E-2</v>
      </c>
      <c r="X128" s="119">
        <v>5.5317721518987348E-4</v>
      </c>
      <c r="Y128" s="119">
        <v>1.1787943037974685E-3</v>
      </c>
      <c r="Z128" s="119">
        <v>6.2561708860759497E-4</v>
      </c>
      <c r="AA128" s="119">
        <v>7.6391139240506334E-4</v>
      </c>
      <c r="AB128" s="119">
        <v>3.1215000000000001E-3</v>
      </c>
      <c r="AC128" s="119">
        <v>6.2429999999999999E-2</v>
      </c>
      <c r="AD128" s="119">
        <v>0.31214999999999998</v>
      </c>
      <c r="AE128" s="107"/>
      <c r="AF128" s="106" t="s">
        <v>381</v>
      </c>
      <c r="AG128" s="106" t="s">
        <v>381</v>
      </c>
      <c r="AH128" s="106" t="s">
        <v>381</v>
      </c>
      <c r="AI128" s="106" t="s">
        <v>381</v>
      </c>
      <c r="AJ128" s="106" t="s">
        <v>381</v>
      </c>
      <c r="AK128" s="106">
        <v>62.43</v>
      </c>
      <c r="AL128" s="97" t="s">
        <v>385</v>
      </c>
    </row>
    <row r="129" spans="1:67" s="1" customFormat="1" ht="24.75" customHeight="1" thickBot="1">
      <c r="A129" s="45" t="s">
        <v>117</v>
      </c>
      <c r="B129" s="59" t="s">
        <v>329</v>
      </c>
      <c r="C129" s="65" t="s">
        <v>98</v>
      </c>
      <c r="D129" s="64" t="s">
        <v>97</v>
      </c>
      <c r="E129" s="119">
        <v>0.25496400000000002</v>
      </c>
      <c r="F129" s="119">
        <v>0.94336680000000006</v>
      </c>
      <c r="G129" s="119">
        <v>0.16317696000000001</v>
      </c>
      <c r="H129" s="119" t="s">
        <v>381</v>
      </c>
      <c r="I129" s="119">
        <v>1.7483245714285712E-2</v>
      </c>
      <c r="J129" s="119">
        <v>3.059568E-2</v>
      </c>
      <c r="K129" s="119">
        <v>3.1220081632653062E-2</v>
      </c>
      <c r="L129" s="119">
        <v>6.1191360000000005E-4</v>
      </c>
      <c r="M129" s="119">
        <v>7.1389920000000009E-2</v>
      </c>
      <c r="N129" s="119">
        <v>3.0595680000000001</v>
      </c>
      <c r="O129" s="119">
        <v>0.10198560000000001</v>
      </c>
      <c r="P129" s="119">
        <v>0.10198560000000001</v>
      </c>
      <c r="Q129" s="119">
        <v>1.5297839999999998E-2</v>
      </c>
      <c r="R129" s="119">
        <v>0.20397120000000002</v>
      </c>
      <c r="S129" s="119">
        <v>0.15297839999999999</v>
      </c>
      <c r="T129" s="119">
        <v>0.10198560000000001</v>
      </c>
      <c r="U129" s="119">
        <v>7.6489199999999998E-4</v>
      </c>
      <c r="V129" s="119">
        <v>1.6062732</v>
      </c>
      <c r="W129" s="119">
        <v>0.1017168</v>
      </c>
      <c r="X129" s="119">
        <v>2.4191933023255809E-2</v>
      </c>
      <c r="Y129" s="119">
        <v>3.3204613953488372E-3</v>
      </c>
      <c r="Z129" s="119">
        <v>2.8935449302325576E-2</v>
      </c>
      <c r="AA129" s="119">
        <v>4.743516279069767E-3</v>
      </c>
      <c r="AB129" s="119">
        <v>6.1191359999999993E-2</v>
      </c>
      <c r="AC129" s="119">
        <v>1.2748200000000001E-2</v>
      </c>
      <c r="AD129" s="119">
        <v>0.63741000000000003</v>
      </c>
      <c r="AE129" s="107"/>
      <c r="AF129" s="106" t="s">
        <v>381</v>
      </c>
      <c r="AG129" s="106" t="s">
        <v>381</v>
      </c>
      <c r="AH129" s="106" t="s">
        <v>381</v>
      </c>
      <c r="AI129" s="106" t="s">
        <v>381</v>
      </c>
      <c r="AJ129" s="106" t="s">
        <v>381</v>
      </c>
      <c r="AK129" s="106">
        <v>127.482</v>
      </c>
      <c r="AL129" s="97" t="s">
        <v>386</v>
      </c>
    </row>
    <row r="130" spans="1:67" s="1" customFormat="1" ht="24.75" customHeight="1" thickBot="1">
      <c r="A130" s="45" t="s">
        <v>117</v>
      </c>
      <c r="B130" s="59" t="s">
        <v>330</v>
      </c>
      <c r="C130" s="84" t="s">
        <v>331</v>
      </c>
      <c r="D130" s="64" t="s">
        <v>97</v>
      </c>
      <c r="E130" s="119">
        <v>5.6399999999999994E-4</v>
      </c>
      <c r="F130" s="119">
        <v>2.0867999999999998E-3</v>
      </c>
      <c r="G130" s="119">
        <v>3.6095999999999996E-4</v>
      </c>
      <c r="H130" s="119" t="s">
        <v>381</v>
      </c>
      <c r="I130" s="119">
        <v>3.8674285714285709E-5</v>
      </c>
      <c r="J130" s="119">
        <v>6.7679999999999989E-5</v>
      </c>
      <c r="K130" s="119">
        <v>6.9061224489795902E-5</v>
      </c>
      <c r="L130" s="119">
        <v>1.3536000000000003E-6</v>
      </c>
      <c r="M130" s="119">
        <v>2.1268439999999994E-5</v>
      </c>
      <c r="N130" s="119">
        <v>6.7679999999999988E-3</v>
      </c>
      <c r="O130" s="119">
        <v>2.2560000000000001E-4</v>
      </c>
      <c r="P130" s="119">
        <v>2.2560000000000001E-4</v>
      </c>
      <c r="Q130" s="119">
        <v>3.3839999999999994E-5</v>
      </c>
      <c r="R130" s="119">
        <v>4.5120000000000002E-4</v>
      </c>
      <c r="S130" s="119">
        <v>3.3839999999999999E-4</v>
      </c>
      <c r="T130" s="119">
        <v>2.2560000000000001E-4</v>
      </c>
      <c r="U130" s="119">
        <v>1.6919999999999999E-6</v>
      </c>
      <c r="V130" s="119">
        <v>3.5531999999999994E-3</v>
      </c>
      <c r="W130" s="119">
        <v>2.2560000000000004E-4</v>
      </c>
      <c r="X130" s="119">
        <v>5.3514418604651149E-5</v>
      </c>
      <c r="Y130" s="119">
        <v>7.3451162790697672E-6</v>
      </c>
      <c r="Z130" s="119">
        <v>6.4007441860465099E-5</v>
      </c>
      <c r="AA130" s="119">
        <v>1.0493023255813952E-5</v>
      </c>
      <c r="AB130" s="119">
        <v>1.3535999999999998E-4</v>
      </c>
      <c r="AC130" s="119" t="s">
        <v>381</v>
      </c>
      <c r="AD130" s="119" t="s">
        <v>381</v>
      </c>
      <c r="AE130" s="107"/>
      <c r="AF130" s="106" t="s">
        <v>381</v>
      </c>
      <c r="AG130" s="106" t="s">
        <v>381</v>
      </c>
      <c r="AH130" s="106" t="s">
        <v>381</v>
      </c>
      <c r="AI130" s="106" t="s">
        <v>381</v>
      </c>
      <c r="AJ130" s="106" t="s">
        <v>381</v>
      </c>
      <c r="AK130" s="106">
        <v>0.28199999999999997</v>
      </c>
      <c r="AL130" s="97" t="s">
        <v>386</v>
      </c>
    </row>
    <row r="131" spans="1:67" s="1" customFormat="1" ht="24.75" customHeight="1" thickBot="1">
      <c r="A131" s="45" t="s">
        <v>117</v>
      </c>
      <c r="B131" s="59" t="s">
        <v>332</v>
      </c>
      <c r="C131" s="65" t="s">
        <v>148</v>
      </c>
      <c r="D131" s="64" t="s">
        <v>97</v>
      </c>
      <c r="E131" s="119">
        <v>1.3479527544000001E-2</v>
      </c>
      <c r="F131" s="119">
        <v>1.5631699999999998E-2</v>
      </c>
      <c r="G131" s="119">
        <v>5.7926614000000014E-4</v>
      </c>
      <c r="H131" s="119" t="s">
        <v>381</v>
      </c>
      <c r="I131" s="119">
        <v>5.7337075600000014E-4</v>
      </c>
      <c r="J131" s="119">
        <v>5.7337075600000014E-4</v>
      </c>
      <c r="K131" s="119">
        <v>5.8507220000000013E-4</v>
      </c>
      <c r="L131" s="119">
        <v>2.0067976460000005E-5</v>
      </c>
      <c r="M131" s="119">
        <v>1.6842040199999996E-3</v>
      </c>
      <c r="N131" s="119">
        <v>5.4934259999999996E-4</v>
      </c>
      <c r="O131" s="119">
        <v>2.5189367999999999E-5</v>
      </c>
      <c r="P131" s="119">
        <v>8.2267403999999986E-4</v>
      </c>
      <c r="Q131" s="119">
        <v>9.3790199999999995E-5</v>
      </c>
      <c r="R131" s="119">
        <v>2.6082607999999998E-4</v>
      </c>
      <c r="S131" s="119">
        <v>1.2594683999999998E-2</v>
      </c>
      <c r="T131" s="119">
        <v>5.5916823999999988E-4</v>
      </c>
      <c r="U131" s="119">
        <v>8.3428615999999974E-4</v>
      </c>
      <c r="V131" s="119" t="s">
        <v>381</v>
      </c>
      <c r="W131" s="119">
        <v>1.7541999999999995E-2</v>
      </c>
      <c r="X131" s="119">
        <v>1.2471188376744186E-6</v>
      </c>
      <c r="Y131" s="119">
        <v>1.7117317379844964E-7</v>
      </c>
      <c r="Z131" s="119">
        <v>1.4916519431007752E-6</v>
      </c>
      <c r="AA131" s="119">
        <v>2.445331054263566E-7</v>
      </c>
      <c r="AB131" s="119">
        <v>3.1544770600000003E-6</v>
      </c>
      <c r="AC131" s="119">
        <v>0.42428899999999997</v>
      </c>
      <c r="AD131" s="119">
        <v>0.44662000000000002</v>
      </c>
      <c r="AE131" s="107"/>
      <c r="AF131" s="106" t="s">
        <v>381</v>
      </c>
      <c r="AG131" s="106" t="s">
        <v>381</v>
      </c>
      <c r="AH131" s="106" t="s">
        <v>381</v>
      </c>
      <c r="AI131" s="106" t="s">
        <v>381</v>
      </c>
      <c r="AJ131" s="106" t="s">
        <v>381</v>
      </c>
      <c r="AK131" s="106">
        <v>22.331</v>
      </c>
      <c r="AL131" s="97" t="s">
        <v>386</v>
      </c>
    </row>
    <row r="132" spans="1:67" s="1" customFormat="1" ht="24.75" customHeight="1" thickBot="1">
      <c r="A132" s="45" t="s">
        <v>117</v>
      </c>
      <c r="B132" s="59" t="s">
        <v>333</v>
      </c>
      <c r="C132" s="65" t="s">
        <v>104</v>
      </c>
      <c r="D132" s="64" t="s">
        <v>97</v>
      </c>
      <c r="E132" s="119">
        <v>6.7572000000000007E-2</v>
      </c>
      <c r="F132" s="119">
        <v>5.6571278400000006E-3</v>
      </c>
      <c r="G132" s="119">
        <v>4.0543200000000008E-2</v>
      </c>
      <c r="H132" s="119" t="s">
        <v>381</v>
      </c>
      <c r="I132" s="119">
        <v>2.3167542857142854E-3</v>
      </c>
      <c r="J132" s="119">
        <v>4.054320000000001E-3</v>
      </c>
      <c r="K132" s="119">
        <v>4.1370612244897966E-3</v>
      </c>
      <c r="L132" s="119">
        <v>8.1086400000000017E-5</v>
      </c>
      <c r="M132" s="119">
        <v>1.3514399999999999E-2</v>
      </c>
      <c r="N132" s="119">
        <v>6.7572000000000007E-2</v>
      </c>
      <c r="O132" s="119">
        <v>2.7028799999999999E-2</v>
      </c>
      <c r="P132" s="119">
        <v>2.7028799999999999E-2</v>
      </c>
      <c r="Q132" s="119">
        <v>1.1262000000000001E-2</v>
      </c>
      <c r="R132" s="119">
        <v>6.7572000000000007E-2</v>
      </c>
      <c r="S132" s="119">
        <v>0.22524</v>
      </c>
      <c r="T132" s="119">
        <v>6.7572000000000007E-2</v>
      </c>
      <c r="U132" s="119" t="s">
        <v>381</v>
      </c>
      <c r="V132" s="119">
        <v>0.22524</v>
      </c>
      <c r="W132" s="119">
        <v>1.362E-2</v>
      </c>
      <c r="X132" s="119">
        <v>5.3429023255813952E-3</v>
      </c>
      <c r="Y132" s="119">
        <v>7.3333953488372093E-4</v>
      </c>
      <c r="Z132" s="119">
        <v>6.3905302325581387E-3</v>
      </c>
      <c r="AA132" s="119">
        <v>1.0476279069767441E-3</v>
      </c>
      <c r="AB132" s="119">
        <v>1.3514399999999999E-2</v>
      </c>
      <c r="AC132" s="119">
        <v>11.262</v>
      </c>
      <c r="AD132" s="119">
        <v>0.11262000000000001</v>
      </c>
      <c r="AE132" s="107"/>
      <c r="AF132" s="106" t="s">
        <v>381</v>
      </c>
      <c r="AG132" s="106" t="s">
        <v>381</v>
      </c>
      <c r="AH132" s="106" t="s">
        <v>381</v>
      </c>
      <c r="AI132" s="106" t="s">
        <v>381</v>
      </c>
      <c r="AJ132" s="106" t="s">
        <v>381</v>
      </c>
      <c r="AK132" s="106">
        <v>22.524000000000001</v>
      </c>
      <c r="AL132" s="97" t="s">
        <v>386</v>
      </c>
    </row>
    <row r="133" spans="1:67" s="1" customFormat="1" ht="24.75" customHeight="1" thickBot="1">
      <c r="A133" s="45" t="s">
        <v>117</v>
      </c>
      <c r="B133" s="59" t="s">
        <v>334</v>
      </c>
      <c r="C133" s="65" t="s">
        <v>94</v>
      </c>
      <c r="D133" s="64" t="s">
        <v>97</v>
      </c>
      <c r="E133" s="119">
        <v>3.9518049999999999E-2</v>
      </c>
      <c r="F133" s="119">
        <v>6.2270866666666667E-4</v>
      </c>
      <c r="G133" s="119">
        <v>5.412775333333333E-3</v>
      </c>
      <c r="H133" s="119" t="s">
        <v>381</v>
      </c>
      <c r="I133" s="119">
        <v>1.8470497066666667E-3</v>
      </c>
      <c r="J133" s="119">
        <v>1.8470497066666667E-3</v>
      </c>
      <c r="K133" s="119">
        <v>1.8847445986394558E-3</v>
      </c>
      <c r="L133" s="119" t="s">
        <v>381</v>
      </c>
      <c r="M133" s="119">
        <v>6.7060933333333329E-3</v>
      </c>
      <c r="N133" s="119">
        <v>1.4384570200000001E-3</v>
      </c>
      <c r="O133" s="119">
        <v>2.4094035333333333E-4</v>
      </c>
      <c r="P133" s="119">
        <v>7.1371993333333328E-2</v>
      </c>
      <c r="Q133" s="119">
        <v>6.519280733333333E-4</v>
      </c>
      <c r="R133" s="119">
        <v>6.4953304000000005E-4</v>
      </c>
      <c r="S133" s="119">
        <v>5.9540528666666666E-4</v>
      </c>
      <c r="T133" s="119">
        <v>8.3011855333333328E-4</v>
      </c>
      <c r="U133" s="119">
        <v>9.4747518666666664E-4</v>
      </c>
      <c r="V133" s="119">
        <v>2.2137293099999997E-2</v>
      </c>
      <c r="W133" s="119">
        <v>1.5424014666666666E-3</v>
      </c>
      <c r="X133" s="119">
        <v>1.8633359333333331E-6</v>
      </c>
      <c r="Y133" s="119">
        <v>3.2788006333333332E-6</v>
      </c>
      <c r="Z133" s="119">
        <v>1.5270732533333331E-6</v>
      </c>
      <c r="AA133" s="119">
        <v>1.7708876466666665E-6</v>
      </c>
      <c r="AB133" s="119">
        <v>8.4400974666666655E-6</v>
      </c>
      <c r="AC133" s="119">
        <v>7.1850999999999998E-3</v>
      </c>
      <c r="AD133" s="119">
        <v>1.9639273333333332E-2</v>
      </c>
      <c r="AE133" s="107"/>
      <c r="AF133" s="106" t="s">
        <v>381</v>
      </c>
      <c r="AG133" s="106" t="s">
        <v>381</v>
      </c>
      <c r="AH133" s="106" t="s">
        <v>381</v>
      </c>
      <c r="AI133" s="106" t="s">
        <v>381</v>
      </c>
      <c r="AJ133" s="106" t="s">
        <v>381</v>
      </c>
      <c r="AK133" s="129">
        <v>48196</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2.0310165827185469</v>
      </c>
      <c r="F135" s="119">
        <v>1.168110815253548</v>
      </c>
      <c r="G135" s="119">
        <v>8.9364729639615934E-2</v>
      </c>
      <c r="H135" s="119" t="s">
        <v>381</v>
      </c>
      <c r="I135" s="119">
        <v>4.5180587457741153</v>
      </c>
      <c r="J135" s="119">
        <v>4.7633994731209404</v>
      </c>
      <c r="K135" s="119">
        <v>5.2926660812454891</v>
      </c>
      <c r="L135" s="119">
        <v>0.96513908010785188</v>
      </c>
      <c r="M135" s="119">
        <v>74.741410244042328</v>
      </c>
      <c r="N135" s="119">
        <v>0.17089854046667302</v>
      </c>
      <c r="O135" s="119">
        <v>0.3510274417983783</v>
      </c>
      <c r="P135" s="119">
        <v>6.1657558510441531E-2</v>
      </c>
      <c r="Q135" s="119">
        <v>4.6820461430626716E-2</v>
      </c>
      <c r="R135" s="119">
        <v>7.7694727562215599E-2</v>
      </c>
      <c r="S135" s="119">
        <v>8.1210230606274678E-2</v>
      </c>
      <c r="T135" s="119">
        <v>3.4868363650496066E-2</v>
      </c>
      <c r="U135" s="119">
        <v>3.3912152763184683E-2</v>
      </c>
      <c r="V135" s="119">
        <v>3.509951113515942</v>
      </c>
      <c r="W135" s="119">
        <v>8.1240663308741752</v>
      </c>
      <c r="X135" s="119">
        <v>0.20400695322529269</v>
      </c>
      <c r="Y135" s="119">
        <v>0.55266879125425716</v>
      </c>
      <c r="Z135" s="119">
        <v>0.22350920450698383</v>
      </c>
      <c r="AA135" s="119">
        <v>0.14289764421178261</v>
      </c>
      <c r="AB135" s="119">
        <v>1.1230825931983164</v>
      </c>
      <c r="AC135" s="119" t="s">
        <v>381</v>
      </c>
      <c r="AD135" s="119" t="s">
        <v>381</v>
      </c>
      <c r="AE135" s="107"/>
      <c r="AF135" s="106" t="s">
        <v>381</v>
      </c>
      <c r="AG135" s="106" t="s">
        <v>381</v>
      </c>
      <c r="AH135" s="106" t="s">
        <v>381</v>
      </c>
      <c r="AI135" s="106" t="s">
        <v>381</v>
      </c>
      <c r="AJ135" s="106" t="s">
        <v>381</v>
      </c>
      <c r="AK135" s="129">
        <v>949.68358963703122</v>
      </c>
      <c r="AL135" s="97" t="s">
        <v>404</v>
      </c>
    </row>
    <row r="136" spans="1:67" s="1" customFormat="1" ht="24.75" customHeight="1" thickBot="1">
      <c r="A136" s="45" t="s">
        <v>117</v>
      </c>
      <c r="B136" s="45" t="s">
        <v>105</v>
      </c>
      <c r="C136" s="73" t="s">
        <v>107</v>
      </c>
      <c r="D136" s="64"/>
      <c r="E136" s="119" t="s">
        <v>381</v>
      </c>
      <c r="F136" s="119">
        <v>9.6217434819724543E-2</v>
      </c>
      <c r="G136" s="119" t="s">
        <v>381</v>
      </c>
      <c r="H136" s="119">
        <v>3.7457757832969136</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2000.4967443472476</v>
      </c>
      <c r="AL136" s="97" t="s">
        <v>388</v>
      </c>
    </row>
    <row r="137" spans="1:67" s="1" customFormat="1" ht="24.75" customHeight="1" thickBot="1">
      <c r="A137" s="45" t="s">
        <v>117</v>
      </c>
      <c r="B137" s="45" t="s">
        <v>106</v>
      </c>
      <c r="C137" s="73" t="s">
        <v>108</v>
      </c>
      <c r="D137" s="64"/>
      <c r="E137" s="119" t="s">
        <v>381</v>
      </c>
      <c r="F137" s="119">
        <v>1.2784240466156952E-2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236.86172653676209</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3.0895602190296234</v>
      </c>
      <c r="J139" s="119">
        <v>3.0895602190296234</v>
      </c>
      <c r="K139" s="119">
        <v>3.0895602190296234</v>
      </c>
      <c r="L139" s="119">
        <v>0.57156864052048029</v>
      </c>
      <c r="M139" s="119" t="s">
        <v>398</v>
      </c>
      <c r="N139" s="119">
        <v>1.7886767966568941E-2</v>
      </c>
      <c r="O139" s="119">
        <v>8.8897077989882906E-3</v>
      </c>
      <c r="P139" s="119">
        <v>1.7886767966568941E-2</v>
      </c>
      <c r="Q139" s="119" t="s">
        <v>398</v>
      </c>
      <c r="R139" s="119" t="s">
        <v>398</v>
      </c>
      <c r="S139" s="119" t="s">
        <v>398</v>
      </c>
      <c r="T139" s="119" t="s">
        <v>398</v>
      </c>
      <c r="U139" s="119" t="s">
        <v>398</v>
      </c>
      <c r="V139" s="119" t="s">
        <v>398</v>
      </c>
      <c r="W139" s="119">
        <v>31.634667077858968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57611.99</v>
      </c>
      <c r="AL139" s="97" t="s">
        <v>412</v>
      </c>
    </row>
    <row r="140" spans="1:67" s="1" customFormat="1" ht="24.75" customHeight="1" thickBot="1">
      <c r="A140" s="45" t="s">
        <v>118</v>
      </c>
      <c r="B140" s="47" t="s">
        <v>235</v>
      </c>
      <c r="C140" s="73" t="s">
        <v>284</v>
      </c>
      <c r="D140" s="64"/>
      <c r="E140" s="119" t="s">
        <v>381</v>
      </c>
      <c r="F140" s="119" t="s">
        <v>381</v>
      </c>
      <c r="G140" s="119" t="s">
        <v>381</v>
      </c>
      <c r="H140" s="119">
        <v>10.289549266190511</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21129485.936605968</v>
      </c>
      <c r="AL140" s="97" t="s">
        <v>450</v>
      </c>
    </row>
    <row r="141" spans="1:67" s="7" customFormat="1" ht="23.75" customHeight="1" thickBot="1">
      <c r="A141" s="36"/>
      <c r="B141" s="85" t="s">
        <v>19</v>
      </c>
      <c r="C141" s="158" t="s">
        <v>432</v>
      </c>
      <c r="D141" s="36"/>
      <c r="E141" s="134">
        <v>1398.1714800481143</v>
      </c>
      <c r="F141" s="134">
        <v>1485.8110342025113</v>
      </c>
      <c r="G141" s="134">
        <v>525.8282874582834</v>
      </c>
      <c r="H141" s="134">
        <v>506.47527496296351</v>
      </c>
      <c r="I141" s="134">
        <v>185.59794873859369</v>
      </c>
      <c r="J141" s="134">
        <v>276.51105302769838</v>
      </c>
      <c r="K141" s="134">
        <v>412.37075672130834</v>
      </c>
      <c r="L141" s="134">
        <v>39.576238311511482</v>
      </c>
      <c r="M141" s="134">
        <v>4010.7889864112894</v>
      </c>
      <c r="N141" s="134">
        <v>238.59326611462203</v>
      </c>
      <c r="O141" s="134">
        <v>8.0266183791282693</v>
      </c>
      <c r="P141" s="134">
        <v>15.174723279769728</v>
      </c>
      <c r="Q141" s="134">
        <v>36.998450709502599</v>
      </c>
      <c r="R141" s="134">
        <v>58.849156378980574</v>
      </c>
      <c r="S141" s="134">
        <v>491.93392519389079</v>
      </c>
      <c r="T141" s="134">
        <v>117.27567394599247</v>
      </c>
      <c r="U141" s="134">
        <v>9.2494434225594144</v>
      </c>
      <c r="V141" s="134">
        <v>947.24893642483948</v>
      </c>
      <c r="W141" s="134">
        <v>346.30422023017161</v>
      </c>
      <c r="X141" s="134">
        <v>11.650905645894733</v>
      </c>
      <c r="Y141" s="134">
        <v>14.535515874580746</v>
      </c>
      <c r="Z141" s="134">
        <v>7.0411973638139012</v>
      </c>
      <c r="AA141" s="134">
        <v>8.0084483894561931</v>
      </c>
      <c r="AB141" s="134">
        <v>56.918558505736492</v>
      </c>
      <c r="AC141" s="134">
        <v>49.13679723719018</v>
      </c>
      <c r="AD141" s="134">
        <v>160.71508004769751</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1398.1714800481143</v>
      </c>
      <c r="F152" s="131">
        <f t="shared" ref="F152:AD152" si="0">SUM(F$141, F$151, IF(AND(ISNUMBER(SEARCH($B$4,"AT|BE|CH|GB|IE|LT|LU|NL")),SUM(F$143:F$149)&gt;0),SUM(F$143:F$149)-SUM(F$27:F$33),0))</f>
        <v>1485.8110342025113</v>
      </c>
      <c r="G152" s="131">
        <f t="shared" si="0"/>
        <v>525.8282874582834</v>
      </c>
      <c r="H152" s="131">
        <f t="shared" si="0"/>
        <v>506.47527496296351</v>
      </c>
      <c r="I152" s="131">
        <f t="shared" si="0"/>
        <v>185.59794873859369</v>
      </c>
      <c r="J152" s="131">
        <f t="shared" si="0"/>
        <v>276.51105302769838</v>
      </c>
      <c r="K152" s="131">
        <f t="shared" si="0"/>
        <v>412.37075672130834</v>
      </c>
      <c r="L152" s="131">
        <f t="shared" si="0"/>
        <v>39.576238311511482</v>
      </c>
      <c r="M152" s="131">
        <f t="shared" si="0"/>
        <v>4010.7889864112894</v>
      </c>
      <c r="N152" s="131">
        <f t="shared" si="0"/>
        <v>238.59326611462203</v>
      </c>
      <c r="O152" s="131">
        <f t="shared" si="0"/>
        <v>8.0266183791282693</v>
      </c>
      <c r="P152" s="131">
        <f t="shared" si="0"/>
        <v>15.174723279769728</v>
      </c>
      <c r="Q152" s="131">
        <f t="shared" si="0"/>
        <v>36.998450709502599</v>
      </c>
      <c r="R152" s="131">
        <f t="shared" si="0"/>
        <v>58.849156378980574</v>
      </c>
      <c r="S152" s="131">
        <f t="shared" si="0"/>
        <v>491.93392519389079</v>
      </c>
      <c r="T152" s="131">
        <f t="shared" si="0"/>
        <v>117.27567394599247</v>
      </c>
      <c r="U152" s="131">
        <f t="shared" si="0"/>
        <v>9.2494434225594144</v>
      </c>
      <c r="V152" s="131">
        <f t="shared" si="0"/>
        <v>947.24893642483948</v>
      </c>
      <c r="W152" s="131">
        <f t="shared" si="0"/>
        <v>346.30422023017161</v>
      </c>
      <c r="X152" s="131">
        <f t="shared" si="0"/>
        <v>11.650905645894733</v>
      </c>
      <c r="Y152" s="131">
        <f t="shared" si="0"/>
        <v>14.535515874580746</v>
      </c>
      <c r="Z152" s="131">
        <f t="shared" si="0"/>
        <v>7.0411973638139012</v>
      </c>
      <c r="AA152" s="131">
        <f t="shared" si="0"/>
        <v>8.0084483894561931</v>
      </c>
      <c r="AB152" s="131">
        <f t="shared" si="0"/>
        <v>56.918558505736492</v>
      </c>
      <c r="AC152" s="131">
        <f t="shared" si="0"/>
        <v>49.13679723719018</v>
      </c>
      <c r="AD152" s="131">
        <f t="shared" si="0"/>
        <v>160.71508004769751</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1398.1714800481143</v>
      </c>
      <c r="F154" s="131">
        <f>SUM(F$141, F$153, -1 * IF(OR($B$6=2005,$B$6&gt;=2020),SUM(F$99:F$122),0), IF(AND(ISNUMBER(SEARCH($B$4,"AT|BE|CH|GB|IE|LT|LU|NL")),SUM(F$143:F$149)&gt;0),SUM(F$143:F$149)-SUM(F$27:F$33),0))</f>
        <v>1485.8110342025113</v>
      </c>
      <c r="G154" s="131">
        <f>SUM(G$141, G$153, IF(AND(ISNUMBER(SEARCH($B$4,"AT|BE|CH|GB|IE|LT|LU|NL")),SUM(G$143:G$149)&gt;0),SUM(G$143:G$149)-SUM(G$27:G$33),0))</f>
        <v>525.8282874582834</v>
      </c>
      <c r="H154" s="131">
        <f>SUM(H$141, H$153, IF(AND(ISNUMBER(SEARCH($B$4,"AT|BE|CH|GB|IE|LT|LU|NL")),SUM(H$143:H$149)&gt;0),SUM(H$143:H$149)-SUM(H$27:H$33),0))</f>
        <v>506.47527496296351</v>
      </c>
      <c r="I154" s="131">
        <f t="shared" ref="I154:AD154" si="1">SUM(I$141, I$153, IF(AND(ISNUMBER(SEARCH($B$4,"AT|BE|CH|GB|IE|LT|LU|NL")),SUM(I$143:I$149)&gt;0),SUM(I$143:I$149)-SUM(I$27:I$33),0))</f>
        <v>185.59794873859369</v>
      </c>
      <c r="J154" s="131">
        <f t="shared" si="1"/>
        <v>276.51105302769838</v>
      </c>
      <c r="K154" s="131">
        <f t="shared" si="1"/>
        <v>412.37075672130834</v>
      </c>
      <c r="L154" s="131">
        <f t="shared" si="1"/>
        <v>39.576238311511482</v>
      </c>
      <c r="M154" s="131">
        <f t="shared" si="1"/>
        <v>4010.7889864112894</v>
      </c>
      <c r="N154" s="131">
        <f t="shared" si="1"/>
        <v>238.59326611462203</v>
      </c>
      <c r="O154" s="131">
        <f t="shared" si="1"/>
        <v>8.0266183791282693</v>
      </c>
      <c r="P154" s="131">
        <f t="shared" si="1"/>
        <v>15.174723279769728</v>
      </c>
      <c r="Q154" s="131">
        <f t="shared" si="1"/>
        <v>36.998450709502599</v>
      </c>
      <c r="R154" s="131">
        <f t="shared" si="1"/>
        <v>58.849156378980574</v>
      </c>
      <c r="S154" s="131">
        <f t="shared" si="1"/>
        <v>491.93392519389079</v>
      </c>
      <c r="T154" s="131">
        <f t="shared" si="1"/>
        <v>117.27567394599247</v>
      </c>
      <c r="U154" s="131">
        <f t="shared" si="1"/>
        <v>9.2494434225594144</v>
      </c>
      <c r="V154" s="131">
        <f t="shared" si="1"/>
        <v>947.24893642483948</v>
      </c>
      <c r="W154" s="131">
        <f t="shared" si="1"/>
        <v>346.30422023017161</v>
      </c>
      <c r="X154" s="131">
        <f t="shared" si="1"/>
        <v>11.650905645894733</v>
      </c>
      <c r="Y154" s="131">
        <f t="shared" si="1"/>
        <v>14.535515874580746</v>
      </c>
      <c r="Z154" s="131">
        <f t="shared" si="1"/>
        <v>7.0411973638139012</v>
      </c>
      <c r="AA154" s="131">
        <f t="shared" si="1"/>
        <v>8.0084483894561931</v>
      </c>
      <c r="AB154" s="131">
        <f t="shared" si="1"/>
        <v>56.918558505736492</v>
      </c>
      <c r="AC154" s="131">
        <f t="shared" si="1"/>
        <v>49.13679723719018</v>
      </c>
      <c r="AD154" s="131">
        <f t="shared" si="1"/>
        <v>160.71508004769751</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35.47420068139138</v>
      </c>
      <c r="F157" s="127">
        <v>0.59312745861304605</v>
      </c>
      <c r="G157" s="127">
        <v>2.3710269161338875</v>
      </c>
      <c r="H157" s="127" t="s">
        <v>381</v>
      </c>
      <c r="I157" s="127">
        <v>0.67144240945613998</v>
      </c>
      <c r="J157" s="127">
        <v>0.67144240945613998</v>
      </c>
      <c r="K157" s="127">
        <v>0.68514531577157145</v>
      </c>
      <c r="L157" s="127">
        <v>0.32229328713894717</v>
      </c>
      <c r="M157" s="127">
        <v>4.7347959612981212</v>
      </c>
      <c r="N157" s="127">
        <v>4.6801131672252554</v>
      </c>
      <c r="O157" s="127">
        <v>1.4609242904674246E-3</v>
      </c>
      <c r="P157" s="127" t="s">
        <v>381</v>
      </c>
      <c r="Q157" s="127" t="s">
        <v>381</v>
      </c>
      <c r="R157" s="127">
        <v>1.3337952569129428E-3</v>
      </c>
      <c r="S157" s="127">
        <v>1.8190320592164654E-2</v>
      </c>
      <c r="T157" s="127">
        <v>4.3821728714022743E-3</v>
      </c>
      <c r="U157" s="127">
        <v>4.3832078714022733E-2</v>
      </c>
      <c r="V157" s="127">
        <v>8.7459517770284725E-2</v>
      </c>
      <c r="W157" s="127" t="s">
        <v>381</v>
      </c>
      <c r="X157" s="114" t="s">
        <v>394</v>
      </c>
      <c r="Y157" s="114" t="s">
        <v>394</v>
      </c>
      <c r="Z157" s="114" t="s">
        <v>394</v>
      </c>
      <c r="AA157" s="114" t="s">
        <v>394</v>
      </c>
      <c r="AB157" s="127">
        <v>5.6393745861304612E-4</v>
      </c>
      <c r="AC157" s="127" t="s">
        <v>381</v>
      </c>
      <c r="AD157" s="127" t="s">
        <v>381</v>
      </c>
      <c r="AE157" s="115"/>
      <c r="AF157" s="130">
        <v>99405.096386820995</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8.6859670286522555</v>
      </c>
      <c r="F158" s="127">
        <v>0.18279036855585751</v>
      </c>
      <c r="G158" s="127">
        <v>0.6370131538423518</v>
      </c>
      <c r="H158" s="127" t="s">
        <v>381</v>
      </c>
      <c r="I158" s="127">
        <v>0.1046350721099403</v>
      </c>
      <c r="J158" s="127">
        <v>0.1046350721099403</v>
      </c>
      <c r="K158" s="127">
        <v>0.10677048174483704</v>
      </c>
      <c r="L158" s="127">
        <v>5.0223904012771332E-2</v>
      </c>
      <c r="M158" s="127">
        <v>2.4742833533767237</v>
      </c>
      <c r="N158" s="127">
        <v>1.0807457950945452</v>
      </c>
      <c r="O158" s="127">
        <v>3.3754566530174362E-4</v>
      </c>
      <c r="P158" s="127" t="s">
        <v>381</v>
      </c>
      <c r="Q158" s="127" t="s">
        <v>381</v>
      </c>
      <c r="R158" s="127">
        <v>3.0892720068661193E-4</v>
      </c>
      <c r="S158" s="127">
        <v>4.2319520249305027E-3</v>
      </c>
      <c r="T158" s="127">
        <v>1.0132369959052309E-3</v>
      </c>
      <c r="U158" s="127">
        <v>1.0122019959052308E-2</v>
      </c>
      <c r="V158" s="127">
        <v>2.0214878481615389E-2</v>
      </c>
      <c r="W158" s="127" t="s">
        <v>381</v>
      </c>
      <c r="X158" s="114" t="s">
        <v>394</v>
      </c>
      <c r="Y158" s="114" t="s">
        <v>394</v>
      </c>
      <c r="Z158" s="114" t="s">
        <v>394</v>
      </c>
      <c r="AA158" s="114" t="s">
        <v>394</v>
      </c>
      <c r="AB158" s="127">
        <v>2.119803685558575E-4</v>
      </c>
      <c r="AC158" s="127" t="s">
        <v>381</v>
      </c>
      <c r="AD158" s="127" t="s">
        <v>381</v>
      </c>
      <c r="AE158" s="115"/>
      <c r="AF158" s="130">
        <v>31282.749159032912</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117.13173724570005</v>
      </c>
      <c r="F159" s="127">
        <v>4.6187004834705876</v>
      </c>
      <c r="G159" s="127">
        <v>109.84399511684059</v>
      </c>
      <c r="H159" s="127">
        <v>1.3239282219681407E-2</v>
      </c>
      <c r="I159" s="127">
        <v>13.97450355280173</v>
      </c>
      <c r="J159" s="127">
        <v>13.979893756271879</v>
      </c>
      <c r="K159" s="127">
        <v>14.265197710481511</v>
      </c>
      <c r="L159" s="127">
        <v>1.701211529116998</v>
      </c>
      <c r="M159" s="127">
        <v>14.220923236075651</v>
      </c>
      <c r="N159" s="127">
        <v>0.36461988023923619</v>
      </c>
      <c r="O159" s="127">
        <v>2.3534737123737215E-2</v>
      </c>
      <c r="P159" s="127" t="s">
        <v>381</v>
      </c>
      <c r="Q159" s="127">
        <v>0.18524616841274541</v>
      </c>
      <c r="R159" s="127">
        <v>0.10958485036066032</v>
      </c>
      <c r="S159" s="127">
        <v>0.18524616841274541</v>
      </c>
      <c r="T159" s="127">
        <v>5.9160558055708901</v>
      </c>
      <c r="U159" s="127">
        <v>0.43208605666215333</v>
      </c>
      <c r="V159" s="127">
        <v>1.0609086409351538</v>
      </c>
      <c r="W159" s="127">
        <v>2.5188893112027027E-4</v>
      </c>
      <c r="X159" s="114" t="s">
        <v>394</v>
      </c>
      <c r="Y159" s="114" t="s">
        <v>394</v>
      </c>
      <c r="Z159" s="114" t="s">
        <v>394</v>
      </c>
      <c r="AA159" s="114" t="s">
        <v>394</v>
      </c>
      <c r="AB159" s="127">
        <v>7.7504286498544697E-2</v>
      </c>
      <c r="AC159" s="127">
        <v>1.5500857299708941E-4</v>
      </c>
      <c r="AD159" s="127">
        <v>7.3629072173617474E-5</v>
      </c>
      <c r="AE159" s="115"/>
      <c r="AF159" s="130">
        <v>79693.969020774399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3555.8201136855891</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3.2326013628511947</v>
      </c>
      <c r="F163" s="128">
        <v>9.6828165731440023</v>
      </c>
      <c r="G163" s="128">
        <v>0.7377384055728764</v>
      </c>
      <c r="H163" s="128">
        <v>0.82995570626948578</v>
      </c>
      <c r="I163" s="128">
        <v>9.6978040885535837</v>
      </c>
      <c r="J163" s="128">
        <v>11.852871663787713</v>
      </c>
      <c r="K163" s="128">
        <v>13.169857404208569</v>
      </c>
      <c r="L163" s="128">
        <v>0.87280236796982247</v>
      </c>
      <c r="M163" s="128">
        <v>115.29611527502595</v>
      </c>
      <c r="N163" s="128" t="s">
        <v>381</v>
      </c>
      <c r="O163" s="128" t="s">
        <v>381</v>
      </c>
      <c r="P163" s="128" t="s">
        <v>381</v>
      </c>
      <c r="Q163" s="128" t="s">
        <v>381</v>
      </c>
      <c r="R163" s="128" t="s">
        <v>381</v>
      </c>
      <c r="S163" s="128" t="s">
        <v>381</v>
      </c>
      <c r="T163" s="128" t="s">
        <v>381</v>
      </c>
      <c r="U163" s="128" t="s">
        <v>381</v>
      </c>
      <c r="V163" s="128" t="s">
        <v>381</v>
      </c>
      <c r="W163" s="128">
        <v>10.775337876170649</v>
      </c>
      <c r="X163" s="116" t="s">
        <v>394</v>
      </c>
      <c r="Y163" s="116" t="s">
        <v>394</v>
      </c>
      <c r="Z163" s="116" t="s">
        <v>394</v>
      </c>
      <c r="AA163" s="116" t="s">
        <v>394</v>
      </c>
      <c r="AB163" s="128">
        <v>15.89362336735171</v>
      </c>
      <c r="AC163" s="128" t="s">
        <v>381</v>
      </c>
      <c r="AD163" s="128" t="s">
        <v>381</v>
      </c>
      <c r="AE163" s="115"/>
      <c r="AF163" s="133">
        <v>27868.221415237109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4.2195404994463406</v>
      </c>
      <c r="F164" s="128">
        <v>1255.0530882431788</v>
      </c>
      <c r="G164" s="128">
        <v>1.0576981518612161</v>
      </c>
      <c r="H164" s="128">
        <v>1.1899104208438682</v>
      </c>
      <c r="I164" s="128">
        <v>12.658621498339024</v>
      </c>
      <c r="J164" s="128">
        <v>15.471648497969916</v>
      </c>
      <c r="K164" s="128">
        <v>17.190720553299908</v>
      </c>
      <c r="L164" s="128">
        <v>5.3166210293023894</v>
      </c>
      <c r="M164" s="128">
        <v>150.49694448025284</v>
      </c>
      <c r="N164" s="128" t="s">
        <v>381</v>
      </c>
      <c r="O164" s="128" t="s">
        <v>381</v>
      </c>
      <c r="P164" s="128" t="s">
        <v>381</v>
      </c>
      <c r="Q164" s="128" t="s">
        <v>381</v>
      </c>
      <c r="R164" s="128" t="s">
        <v>381</v>
      </c>
      <c r="S164" s="128" t="s">
        <v>381</v>
      </c>
      <c r="T164" s="128" t="s">
        <v>381</v>
      </c>
      <c r="U164" s="128" t="s">
        <v>381</v>
      </c>
      <c r="V164" s="128" t="s">
        <v>381</v>
      </c>
      <c r="W164" s="128">
        <v>14.06513499815447</v>
      </c>
      <c r="X164" s="116" t="s">
        <v>394</v>
      </c>
      <c r="Y164" s="116" t="s">
        <v>394</v>
      </c>
      <c r="Z164" s="116" t="s">
        <v>394</v>
      </c>
      <c r="AA164" s="116" t="s">
        <v>394</v>
      </c>
      <c r="AB164" s="128">
        <v>20.746074122277847</v>
      </c>
      <c r="AC164" s="128" t="s">
        <v>381</v>
      </c>
      <c r="AD164" s="128" t="s">
        <v>381</v>
      </c>
      <c r="AE164" s="117"/>
      <c r="AF164" s="133">
        <v>63902.930531732243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4450"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2004</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2004</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111.10879999999999</v>
      </c>
      <c r="F14" s="119">
        <v>3.9861777975600008</v>
      </c>
      <c r="G14" s="119">
        <v>174.19570000000002</v>
      </c>
      <c r="H14" s="119">
        <v>0.21710306112</v>
      </c>
      <c r="I14" s="119">
        <v>3.7580999972029021</v>
      </c>
      <c r="J14" s="119">
        <v>6.0907999999999998</v>
      </c>
      <c r="K14" s="119">
        <v>6.4113684210526314</v>
      </c>
      <c r="L14" s="119">
        <v>0.14835353105337215</v>
      </c>
      <c r="M14" s="119">
        <v>28.504818748320002</v>
      </c>
      <c r="N14" s="119">
        <v>3.5764423809881287</v>
      </c>
      <c r="O14" s="119">
        <v>0.14774899208290534</v>
      </c>
      <c r="P14" s="119">
        <v>0.94699550982022729</v>
      </c>
      <c r="Q14" s="119">
        <v>4.2212043138382827</v>
      </c>
      <c r="R14" s="119">
        <v>10.752855580006976</v>
      </c>
      <c r="S14" s="119">
        <v>5.0634906234417487</v>
      </c>
      <c r="T14" s="119">
        <v>16.346450027941124</v>
      </c>
      <c r="U14" s="119">
        <v>3.3588221219295247</v>
      </c>
      <c r="V14" s="119">
        <v>5.7802696977096568</v>
      </c>
      <c r="W14" s="119">
        <v>11.356570488997804</v>
      </c>
      <c r="X14" s="119">
        <v>8.4997104457912823E-2</v>
      </c>
      <c r="Y14" s="119">
        <v>0.1005124049809646</v>
      </c>
      <c r="Z14" s="119">
        <v>0.10896110713526778</v>
      </c>
      <c r="AA14" s="119">
        <v>0.15203326765750516</v>
      </c>
      <c r="AB14" s="119">
        <v>0.44650388423165033</v>
      </c>
      <c r="AC14" s="119">
        <v>0.3917430013056909</v>
      </c>
      <c r="AD14" s="119">
        <v>9.9966119545199988E-2</v>
      </c>
      <c r="AE14" s="107"/>
      <c r="AF14" s="129">
        <v>382992.87479999999</v>
      </c>
      <c r="AG14" s="129">
        <v>452298.04399999999</v>
      </c>
      <c r="AH14" s="129">
        <v>849267.9</v>
      </c>
      <c r="AI14" s="129">
        <v>28135.295999999998</v>
      </c>
      <c r="AJ14" s="129">
        <v>2512.0800000000004</v>
      </c>
      <c r="AK14" s="106" t="s">
        <v>381</v>
      </c>
      <c r="AL14" s="97" t="s">
        <v>12</v>
      </c>
    </row>
    <row r="15" spans="1:39" s="1" customFormat="1" ht="24.75" customHeight="1" thickBot="1">
      <c r="A15" s="45" t="s">
        <v>112</v>
      </c>
      <c r="B15" s="45" t="s">
        <v>151</v>
      </c>
      <c r="C15" s="73" t="s">
        <v>48</v>
      </c>
      <c r="D15" s="64"/>
      <c r="E15" s="119">
        <v>24.018840000000001</v>
      </c>
      <c r="F15" s="119">
        <v>0.91274250074000018</v>
      </c>
      <c r="G15" s="119">
        <v>72.160970000000006</v>
      </c>
      <c r="H15" s="119">
        <v>7.0212905128000019E-2</v>
      </c>
      <c r="I15" s="119">
        <v>1.0472186012675084</v>
      </c>
      <c r="J15" s="119">
        <v>1.4365933880000001</v>
      </c>
      <c r="K15" s="119">
        <v>1.7957417350000002</v>
      </c>
      <c r="L15" s="119">
        <v>5.224647981758946E-2</v>
      </c>
      <c r="M15" s="119">
        <v>4.3284837962000005</v>
      </c>
      <c r="N15" s="119">
        <v>0.50584405465783433</v>
      </c>
      <c r="O15" s="119">
        <v>2.8702950832831489E-2</v>
      </c>
      <c r="P15" s="119">
        <v>0.15637751449729007</v>
      </c>
      <c r="Q15" s="119">
        <v>0.15497726449729005</v>
      </c>
      <c r="R15" s="119">
        <v>0.98899631469668359</v>
      </c>
      <c r="S15" s="119">
        <v>0.97070203781657183</v>
      </c>
      <c r="T15" s="119">
        <v>5.7209671268994313</v>
      </c>
      <c r="U15" s="119">
        <v>0.21435328599638673</v>
      </c>
      <c r="V15" s="119">
        <v>0.69056406640779389</v>
      </c>
      <c r="W15" s="119">
        <v>5.0629994852627203</v>
      </c>
      <c r="X15" s="119">
        <v>6.8129813960629238E-3</v>
      </c>
      <c r="Y15" s="119">
        <v>5.3786695232075715E-2</v>
      </c>
      <c r="Z15" s="119">
        <v>6.0958254596352448E-3</v>
      </c>
      <c r="AA15" s="119">
        <v>5.3786695232075719E-3</v>
      </c>
      <c r="AB15" s="119">
        <v>7.2074171610981452E-2</v>
      </c>
      <c r="AC15" s="119" t="s">
        <v>381</v>
      </c>
      <c r="AD15" s="119" t="s">
        <v>381</v>
      </c>
      <c r="AE15" s="107"/>
      <c r="AF15" s="129">
        <v>341729.52564000007</v>
      </c>
      <c r="AG15" s="129" t="s">
        <v>398</v>
      </c>
      <c r="AH15" s="129">
        <v>9335</v>
      </c>
      <c r="AI15" s="129" t="s">
        <v>398</v>
      </c>
      <c r="AJ15" s="129" t="s">
        <v>398</v>
      </c>
      <c r="AK15" s="106" t="s">
        <v>381</v>
      </c>
      <c r="AL15" s="97" t="s">
        <v>12</v>
      </c>
    </row>
    <row r="16" spans="1:39" s="1" customFormat="1" ht="24.75" customHeight="1" thickBot="1">
      <c r="A16" s="45" t="s">
        <v>112</v>
      </c>
      <c r="B16" s="45" t="s">
        <v>152</v>
      </c>
      <c r="C16" s="73" t="s">
        <v>132</v>
      </c>
      <c r="D16" s="64"/>
      <c r="E16" s="119">
        <v>9.9830052566367939</v>
      </c>
      <c r="F16" s="119">
        <v>0.62914996032715342</v>
      </c>
      <c r="G16" s="119">
        <v>11.894569950331588</v>
      </c>
      <c r="H16" s="119">
        <v>4.1008768138314305E-2</v>
      </c>
      <c r="I16" s="119">
        <v>0.55781359347152559</v>
      </c>
      <c r="J16" s="119">
        <v>0.84304742599999993</v>
      </c>
      <c r="K16" s="119">
        <v>1.0538092824999998</v>
      </c>
      <c r="L16" s="119">
        <v>0.16615165245733463</v>
      </c>
      <c r="M16" s="119">
        <v>17.706253122525226</v>
      </c>
      <c r="N16" s="119">
        <v>7.5599378914432663E-2</v>
      </c>
      <c r="O16" s="119">
        <v>3.9040357016055585E-3</v>
      </c>
      <c r="P16" s="119">
        <v>3.5241180063584926E-2</v>
      </c>
      <c r="Q16" s="119">
        <v>2.0890449717387384E-2</v>
      </c>
      <c r="R16" s="119">
        <v>0.49916486206279626</v>
      </c>
      <c r="S16" s="119">
        <v>0.25361973033964191</v>
      </c>
      <c r="T16" s="119">
        <v>0.46359119784488578</v>
      </c>
      <c r="U16" s="119">
        <v>0.10694240242000522</v>
      </c>
      <c r="V16" s="119">
        <v>2.5119428623515083E-2</v>
      </c>
      <c r="W16" s="119">
        <v>0.17583600036460559</v>
      </c>
      <c r="X16" s="119">
        <v>3.9605999999999995E-2</v>
      </c>
      <c r="Y16" s="119">
        <v>2.2986281984884228E-3</v>
      </c>
      <c r="Z16" s="119">
        <v>1.9605281984884228E-3</v>
      </c>
      <c r="AA16" s="119">
        <v>2.8886326963421961E-3</v>
      </c>
      <c r="AB16" s="119">
        <v>4.6753789093319037E-2</v>
      </c>
      <c r="AC16" s="119" t="s">
        <v>381</v>
      </c>
      <c r="AD16" s="119" t="s">
        <v>381</v>
      </c>
      <c r="AE16" s="107"/>
      <c r="AF16" s="129">
        <v>7214.66363</v>
      </c>
      <c r="AG16" s="129">
        <v>56234.917513079999</v>
      </c>
      <c r="AH16" s="129">
        <v>47787.070128236985</v>
      </c>
      <c r="AI16" s="129" t="s">
        <v>398</v>
      </c>
      <c r="AJ16" s="129" t="s">
        <v>398</v>
      </c>
      <c r="AK16" s="106" t="s">
        <v>381</v>
      </c>
      <c r="AL16" s="97" t="s">
        <v>12</v>
      </c>
    </row>
    <row r="17" spans="1:39" s="1" customFormat="1" ht="24.75" customHeight="1" thickBot="1">
      <c r="A17" s="45" t="s">
        <v>112</v>
      </c>
      <c r="B17" s="45" t="s">
        <v>153</v>
      </c>
      <c r="C17" s="73" t="s">
        <v>49</v>
      </c>
      <c r="D17" s="64"/>
      <c r="E17" s="119">
        <v>7.5598099052030419</v>
      </c>
      <c r="F17" s="119">
        <v>1.0315783632768023</v>
      </c>
      <c r="G17" s="119">
        <v>8.7091858312499983</v>
      </c>
      <c r="H17" s="119">
        <v>5.0311676694834224E-2</v>
      </c>
      <c r="I17" s="119">
        <v>1.0706399664444446</v>
      </c>
      <c r="J17" s="119">
        <v>1.3812949400000001</v>
      </c>
      <c r="K17" s="119">
        <v>1.9098936736842107</v>
      </c>
      <c r="L17" s="119">
        <v>4.4952092624000002E-3</v>
      </c>
      <c r="M17" s="119">
        <v>215.78650654522468</v>
      </c>
      <c r="N17" s="119">
        <v>36.397958849029727</v>
      </c>
      <c r="O17" s="119">
        <v>1.0138940422655394</v>
      </c>
      <c r="P17" s="119">
        <v>0.95014468454155321</v>
      </c>
      <c r="Q17" s="119">
        <v>2.1673918941509163</v>
      </c>
      <c r="R17" s="119">
        <v>5.3240252935979679</v>
      </c>
      <c r="S17" s="119">
        <v>17.878440780363945</v>
      </c>
      <c r="T17" s="119">
        <v>1.3804473143328888</v>
      </c>
      <c r="U17" s="119">
        <v>0.6271142999999999</v>
      </c>
      <c r="V17" s="119">
        <v>107.98746834902971</v>
      </c>
      <c r="W17" s="119">
        <v>51.342689999999997</v>
      </c>
      <c r="X17" s="119">
        <v>0.53117153137789908</v>
      </c>
      <c r="Y17" s="119">
        <v>0.68760446589358815</v>
      </c>
      <c r="Z17" s="119">
        <v>0.27667616030013648</v>
      </c>
      <c r="AA17" s="119">
        <v>0.21597084242837652</v>
      </c>
      <c r="AB17" s="119">
        <v>1.7114229999999999</v>
      </c>
      <c r="AC17" s="119">
        <v>2.7631740300355774</v>
      </c>
      <c r="AD17" s="119">
        <v>24.910947232494959</v>
      </c>
      <c r="AE17" s="107"/>
      <c r="AF17" s="129">
        <v>5071.4708400000009</v>
      </c>
      <c r="AG17" s="129">
        <v>280164.91768691997</v>
      </c>
      <c r="AH17" s="129">
        <v>78689.7</v>
      </c>
      <c r="AI17" s="129" t="s">
        <v>398</v>
      </c>
      <c r="AJ17" s="129" t="s">
        <v>398</v>
      </c>
      <c r="AK17" s="106" t="s">
        <v>381</v>
      </c>
      <c r="AL17" s="97" t="s">
        <v>12</v>
      </c>
    </row>
    <row r="18" spans="1:39" s="1" customFormat="1" ht="24.75" customHeight="1" thickBot="1">
      <c r="A18" s="45" t="s">
        <v>112</v>
      </c>
      <c r="B18" s="45" t="s">
        <v>154</v>
      </c>
      <c r="C18" s="73" t="s">
        <v>266</v>
      </c>
      <c r="D18" s="64"/>
      <c r="E18" s="119">
        <v>2.6213228561538462</v>
      </c>
      <c r="F18" s="119">
        <v>3.6951314924175822</v>
      </c>
      <c r="G18" s="119">
        <v>5.0210386250000001</v>
      </c>
      <c r="H18" s="119">
        <v>9.3830000000000007E-3</v>
      </c>
      <c r="I18" s="119">
        <v>0.78177311305951747</v>
      </c>
      <c r="J18" s="119">
        <v>1.0983458456294766</v>
      </c>
      <c r="K18" s="119">
        <v>1.5690654937563955</v>
      </c>
      <c r="L18" s="119">
        <v>5.945533839782887E-2</v>
      </c>
      <c r="M18" s="119">
        <v>13.208099293615726</v>
      </c>
      <c r="N18" s="119">
        <v>18.259424799999994</v>
      </c>
      <c r="O18" s="119">
        <v>0.54028326000000015</v>
      </c>
      <c r="P18" s="119">
        <v>0.64269544100000009</v>
      </c>
      <c r="Q18" s="119">
        <v>2.1558926999999999</v>
      </c>
      <c r="R18" s="119">
        <v>1.4479399000000002</v>
      </c>
      <c r="S18" s="119">
        <v>1.5550128977272728</v>
      </c>
      <c r="T18" s="119">
        <v>0.69175450000000005</v>
      </c>
      <c r="U18" s="119" t="s">
        <v>381</v>
      </c>
      <c r="V18" s="119">
        <v>29.352254873241744</v>
      </c>
      <c r="W18" s="119">
        <v>45.723500000000001</v>
      </c>
      <c r="X18" s="119">
        <v>3.658615893587995E-2</v>
      </c>
      <c r="Y18" s="119">
        <v>4.7360983765347898E-2</v>
      </c>
      <c r="Z18" s="119">
        <v>1.905696630286494E-2</v>
      </c>
      <c r="AA18" s="119">
        <v>1.487569099590723E-2</v>
      </c>
      <c r="AB18" s="119">
        <v>0.11787980000000001</v>
      </c>
      <c r="AC18" s="119">
        <v>5.2614999999999998</v>
      </c>
      <c r="AD18" s="119">
        <v>4.6425000000000001</v>
      </c>
      <c r="AE18" s="107"/>
      <c r="AF18" s="129">
        <v>3095.7199200000005</v>
      </c>
      <c r="AG18" s="129">
        <v>256.17399999999998</v>
      </c>
      <c r="AH18" s="129">
        <v>16970.400000000001</v>
      </c>
      <c r="AI18" s="129" t="s">
        <v>398</v>
      </c>
      <c r="AJ18" s="129" t="s">
        <v>398</v>
      </c>
      <c r="AK18" s="106" t="s">
        <v>381</v>
      </c>
      <c r="AL18" s="97" t="s">
        <v>12</v>
      </c>
    </row>
    <row r="19" spans="1:39" s="1" customFormat="1" ht="24.75" customHeight="1" thickBot="1">
      <c r="A19" s="45" t="s">
        <v>112</v>
      </c>
      <c r="B19" s="45" t="s">
        <v>155</v>
      </c>
      <c r="C19" s="73" t="s">
        <v>50</v>
      </c>
      <c r="D19" s="64"/>
      <c r="E19" s="119">
        <v>10.610995289020572</v>
      </c>
      <c r="F19" s="119">
        <v>0.72858008406999997</v>
      </c>
      <c r="G19" s="119">
        <v>13.172557533656263</v>
      </c>
      <c r="H19" s="119">
        <v>4.0880500000000003E-5</v>
      </c>
      <c r="I19" s="119">
        <v>3.452015468197883</v>
      </c>
      <c r="J19" s="119">
        <v>4.4959894533900009</v>
      </c>
      <c r="K19" s="119">
        <v>4.7326204772526328</v>
      </c>
      <c r="L19" s="119">
        <v>0.19068005832607782</v>
      </c>
      <c r="M19" s="119">
        <v>3.0538553549</v>
      </c>
      <c r="N19" s="119">
        <v>0.4238371136541389</v>
      </c>
      <c r="O19" s="119">
        <v>2.354832559103304E-2</v>
      </c>
      <c r="P19" s="119">
        <v>0.14564356904419273</v>
      </c>
      <c r="Q19" s="119">
        <v>0.12840889067326455</v>
      </c>
      <c r="R19" s="119">
        <v>1.2650433626311124</v>
      </c>
      <c r="S19" s="119">
        <v>0.94685146366151562</v>
      </c>
      <c r="T19" s="119">
        <v>4.2986453192732679</v>
      </c>
      <c r="U19" s="119">
        <v>0.27309151423320954</v>
      </c>
      <c r="V19" s="119">
        <v>0.48238560151765453</v>
      </c>
      <c r="W19" s="119">
        <v>3.3797974800009531</v>
      </c>
      <c r="X19" s="119">
        <v>4.8900168890052926E-3</v>
      </c>
      <c r="Y19" s="119">
        <v>3.7615155045734802E-2</v>
      </c>
      <c r="Z19" s="119">
        <v>4.3191879002846701E-3</v>
      </c>
      <c r="AA19" s="119">
        <v>3.8030956143100527E-3</v>
      </c>
      <c r="AB19" s="119">
        <v>5.0627455449334828E-2</v>
      </c>
      <c r="AC19" s="119">
        <v>4.1660329288876146E-5</v>
      </c>
      <c r="AD19" s="119">
        <v>2.6981130000000001E-7</v>
      </c>
      <c r="AE19" s="107"/>
      <c r="AF19" s="129">
        <v>138635.56429000001</v>
      </c>
      <c r="AG19" s="129">
        <v>197.761</v>
      </c>
      <c r="AH19" s="129">
        <v>124813.2</v>
      </c>
      <c r="AI19" s="129" t="s">
        <v>398</v>
      </c>
      <c r="AJ19" s="129" t="s">
        <v>398</v>
      </c>
      <c r="AK19" s="106" t="s">
        <v>381</v>
      </c>
      <c r="AL19" s="97" t="s">
        <v>12</v>
      </c>
    </row>
    <row r="20" spans="1:39" s="1" customFormat="1" ht="24.75" customHeight="1" thickBot="1">
      <c r="A20" s="45" t="s">
        <v>112</v>
      </c>
      <c r="B20" s="45" t="s">
        <v>156</v>
      </c>
      <c r="C20" s="73" t="s">
        <v>51</v>
      </c>
      <c r="D20" s="64"/>
      <c r="E20" s="119">
        <v>4.446866</v>
      </c>
      <c r="F20" s="119">
        <v>4.8335500000000005E-5</v>
      </c>
      <c r="G20" s="119">
        <v>3.0030310644460529</v>
      </c>
      <c r="H20" s="119">
        <v>0.31418075000000001</v>
      </c>
      <c r="I20" s="119">
        <v>0.35526592499999998</v>
      </c>
      <c r="J20" s="119">
        <v>0.4736879</v>
      </c>
      <c r="K20" s="119">
        <v>0.6766970000000001</v>
      </c>
      <c r="L20" s="119">
        <v>9.2369140499999995E-3</v>
      </c>
      <c r="M20" s="119">
        <v>4.8335500000000004E-4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7676.9164799999999</v>
      </c>
      <c r="AG20" s="119" t="s">
        <v>398</v>
      </c>
      <c r="AH20" s="119">
        <v>74903.899999999994</v>
      </c>
      <c r="AI20" s="119">
        <v>500</v>
      </c>
      <c r="AJ20" s="119" t="s">
        <v>398</v>
      </c>
      <c r="AK20" s="106" t="s">
        <v>381</v>
      </c>
      <c r="AL20" s="97" t="s">
        <v>12</v>
      </c>
    </row>
    <row r="21" spans="1:39" s="1" customFormat="1" ht="24.75" customHeight="1" thickBot="1">
      <c r="A21" s="45" t="s">
        <v>112</v>
      </c>
      <c r="B21" s="45" t="s">
        <v>157</v>
      </c>
      <c r="C21" s="73" t="s">
        <v>52</v>
      </c>
      <c r="D21" s="64"/>
      <c r="E21" s="119">
        <v>4.0744384540855787</v>
      </c>
      <c r="F21" s="119">
        <v>0.28496204520000001</v>
      </c>
      <c r="G21" s="119">
        <v>4.5183719178275901</v>
      </c>
      <c r="H21" s="119">
        <v>8.5008000000000067E-4</v>
      </c>
      <c r="I21" s="119">
        <v>0.38561682924322582</v>
      </c>
      <c r="J21" s="119">
        <v>0.49693961464000008</v>
      </c>
      <c r="K21" s="119">
        <v>0.52309433120000004</v>
      </c>
      <c r="L21" s="119">
        <v>2.0774696431406454E-2</v>
      </c>
      <c r="M21" s="119">
        <v>1.177060588</v>
      </c>
      <c r="N21" s="119">
        <v>0.11289473570370374</v>
      </c>
      <c r="O21" s="119">
        <v>6.1492280740740738E-3</v>
      </c>
      <c r="P21" s="119">
        <v>4.2801826000000001E-2</v>
      </c>
      <c r="Q21" s="119">
        <v>3.3076156000000002E-2</v>
      </c>
      <c r="R21" s="119">
        <v>0.45460363763430817</v>
      </c>
      <c r="S21" s="119">
        <v>0.2888953040740741</v>
      </c>
      <c r="T21" s="119">
        <v>1.0162657564444446</v>
      </c>
      <c r="U21" s="119">
        <v>9.7700789333333343E-2</v>
      </c>
      <c r="V21" s="119">
        <v>0.10214285714285713</v>
      </c>
      <c r="W21" s="119">
        <v>0.77861975733256916</v>
      </c>
      <c r="X21" s="119">
        <v>7.2113531774923275E-3</v>
      </c>
      <c r="Y21" s="119">
        <v>8.193884037238211E-3</v>
      </c>
      <c r="Z21" s="119">
        <v>1.7601851012561008E-3</v>
      </c>
      <c r="AA21" s="119">
        <v>1.002727827320899E-3</v>
      </c>
      <c r="AB21" s="119">
        <v>1.816815014330754E-2</v>
      </c>
      <c r="AC21" s="119">
        <v>1.1771854399541417E-2</v>
      </c>
      <c r="AD21" s="119">
        <v>7.1875999999999997E-3</v>
      </c>
      <c r="AE21" s="107"/>
      <c r="AF21" s="129">
        <v>31363.318799999997</v>
      </c>
      <c r="AG21" s="129" t="s">
        <v>398</v>
      </c>
      <c r="AH21" s="129">
        <v>64837.8</v>
      </c>
      <c r="AI21" s="129">
        <v>2053.6</v>
      </c>
      <c r="AJ21" s="129" t="s">
        <v>398</v>
      </c>
      <c r="AK21" s="106" t="s">
        <v>381</v>
      </c>
      <c r="AL21" s="97" t="s">
        <v>12</v>
      </c>
    </row>
    <row r="22" spans="1:39" s="1" customFormat="1" ht="24.75" customHeight="1" thickBot="1">
      <c r="A22" s="45" t="s">
        <v>112</v>
      </c>
      <c r="B22" s="59" t="s">
        <v>158</v>
      </c>
      <c r="C22" s="73" t="s">
        <v>288</v>
      </c>
      <c r="D22" s="64"/>
      <c r="E22" s="119">
        <v>103.64058900455818</v>
      </c>
      <c r="F22" s="119">
        <v>1.82567293666</v>
      </c>
      <c r="G22" s="119">
        <v>54.842817040086622</v>
      </c>
      <c r="H22" s="119">
        <v>3.037722830561981</v>
      </c>
      <c r="I22" s="119">
        <v>7.4380545664680433</v>
      </c>
      <c r="J22" s="119">
        <v>10.000160712630001</v>
      </c>
      <c r="K22" s="119">
        <v>14.284996363306016</v>
      </c>
      <c r="L22" s="119">
        <v>0.2478263826264831</v>
      </c>
      <c r="M22" s="119">
        <v>50.467412791399667</v>
      </c>
      <c r="N22" s="119">
        <v>20.051524407999999</v>
      </c>
      <c r="O22" s="119">
        <v>0.71500399400000003</v>
      </c>
      <c r="P22" s="119">
        <v>1.4170745011388131</v>
      </c>
      <c r="Q22" s="119">
        <v>17.964206195999999</v>
      </c>
      <c r="R22" s="119">
        <v>4.1028183199999999</v>
      </c>
      <c r="S22" s="119">
        <v>3.0303005999999995</v>
      </c>
      <c r="T22" s="119">
        <v>7.7889131629999993</v>
      </c>
      <c r="U22" s="119">
        <v>1.6094003659999998</v>
      </c>
      <c r="V22" s="119">
        <v>23.908636669</v>
      </c>
      <c r="W22" s="119">
        <v>2.3562516500000004</v>
      </c>
      <c r="X22" s="119">
        <v>5.6704297407912697E-3</v>
      </c>
      <c r="Y22" s="119">
        <v>7.3404024556616666E-3</v>
      </c>
      <c r="Z22" s="119">
        <v>2.9536084583901782E-3</v>
      </c>
      <c r="AA22" s="119">
        <v>2.30555934515689E-3</v>
      </c>
      <c r="AB22" s="119">
        <v>1.8270000000000002E-2</v>
      </c>
      <c r="AC22" s="119">
        <v>0.51837536299999998</v>
      </c>
      <c r="AD22" s="119" t="s">
        <v>381</v>
      </c>
      <c r="AE22" s="107"/>
      <c r="AF22" s="129">
        <v>154997.84808000003</v>
      </c>
      <c r="AG22" s="129">
        <v>11132.599</v>
      </c>
      <c r="AH22" s="129">
        <v>150611.4</v>
      </c>
      <c r="AI22" s="129">
        <v>15004</v>
      </c>
      <c r="AJ22" s="129" t="s">
        <v>398</v>
      </c>
      <c r="AK22" s="106" t="s">
        <v>381</v>
      </c>
      <c r="AL22" s="97" t="s">
        <v>12</v>
      </c>
    </row>
    <row r="23" spans="1:39" s="1" customFormat="1" ht="24.75" customHeight="1" thickBot="1">
      <c r="A23" s="45" t="s">
        <v>119</v>
      </c>
      <c r="B23" s="59" t="s">
        <v>322</v>
      </c>
      <c r="C23" s="73" t="s">
        <v>337</v>
      </c>
      <c r="D23" s="92"/>
      <c r="E23" s="119">
        <v>30.44260397103108</v>
      </c>
      <c r="F23" s="119">
        <v>4.6865598776313533</v>
      </c>
      <c r="G23" s="119">
        <v>0.37178661604471203</v>
      </c>
      <c r="H23" s="119">
        <v>6.0305151962526653E-3</v>
      </c>
      <c r="I23" s="119">
        <v>3.2707548381253235</v>
      </c>
      <c r="J23" s="119">
        <v>3.2707548381253235</v>
      </c>
      <c r="K23" s="119">
        <v>3.3375049368625751</v>
      </c>
      <c r="L23" s="119">
        <v>2.0278679996377007</v>
      </c>
      <c r="M23" s="119">
        <v>13.998940080325859</v>
      </c>
      <c r="N23" s="119" t="s">
        <v>381</v>
      </c>
      <c r="O23" s="119">
        <v>1.5210920262697504E-3</v>
      </c>
      <c r="P23" s="119" t="s">
        <v>381</v>
      </c>
      <c r="Q23" s="119" t="s">
        <v>381</v>
      </c>
      <c r="R23" s="119">
        <v>4.469020880702378E-3</v>
      </c>
      <c r="S23" s="119">
        <v>0.11866500606428071</v>
      </c>
      <c r="T23" s="119">
        <v>8.2144634565778155E-3</v>
      </c>
      <c r="U23" s="119">
        <v>1.6428926913155631E-2</v>
      </c>
      <c r="V23" s="119">
        <v>2.608894709985074E-2</v>
      </c>
      <c r="W23" s="119" t="s">
        <v>381</v>
      </c>
      <c r="X23" s="119">
        <v>2.464339036973345E-2</v>
      </c>
      <c r="Y23" s="119">
        <v>4.1072317282889084E-2</v>
      </c>
      <c r="Z23" s="119" t="s">
        <v>394</v>
      </c>
      <c r="AA23" s="119" t="s">
        <v>394</v>
      </c>
      <c r="AB23" s="119">
        <v>6.5715707652622524E-2</v>
      </c>
      <c r="AC23" s="119" t="s">
        <v>381</v>
      </c>
      <c r="AD23" s="119" t="s">
        <v>381</v>
      </c>
      <c r="AE23" s="107"/>
      <c r="AF23" s="129">
        <v>35080.161912000003</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10.631366256893854</v>
      </c>
      <c r="F24" s="119">
        <v>0.78781157014196368</v>
      </c>
      <c r="G24" s="119">
        <v>6.2690705485161473</v>
      </c>
      <c r="H24" s="119">
        <v>1.8467964999999999E-3</v>
      </c>
      <c r="I24" s="119">
        <v>0.54643591807133629</v>
      </c>
      <c r="J24" s="119">
        <v>0.73695860055055706</v>
      </c>
      <c r="K24" s="119">
        <v>0.77574589531637594</v>
      </c>
      <c r="L24" s="119">
        <v>2.7629687212021074E-2</v>
      </c>
      <c r="M24" s="119">
        <v>3.6632603723862109</v>
      </c>
      <c r="N24" s="119">
        <v>0.24803922372053994</v>
      </c>
      <c r="O24" s="119">
        <v>1.2646543243427358E-2</v>
      </c>
      <c r="P24" s="119">
        <v>0.10545953137571532</v>
      </c>
      <c r="Q24" s="119">
        <v>9.5761638465120077E-2</v>
      </c>
      <c r="R24" s="119">
        <v>1.4058950477277092</v>
      </c>
      <c r="S24" s="119">
        <v>0.73630914385591062</v>
      </c>
      <c r="T24" s="119">
        <v>1.6166973153327251</v>
      </c>
      <c r="U24" s="119">
        <v>0.30995207424705457</v>
      </c>
      <c r="V24" s="119">
        <v>0.14809950637081801</v>
      </c>
      <c r="W24" s="119">
        <v>1.0459290601357547</v>
      </c>
      <c r="X24" s="119">
        <v>3.9057057674647846E-3</v>
      </c>
      <c r="Y24" s="119">
        <v>1.2339725628717822E-2</v>
      </c>
      <c r="Z24" s="119">
        <v>2.446975962000109E-3</v>
      </c>
      <c r="AA24" s="119">
        <v>2.0105665437994426E-3</v>
      </c>
      <c r="AB24" s="119">
        <v>2.0702973901982159E-2</v>
      </c>
      <c r="AC24" s="119">
        <v>1.8820256679723574E-3</v>
      </c>
      <c r="AD24" s="119">
        <v>1.21888569E-5</v>
      </c>
      <c r="AE24" s="107"/>
      <c r="AF24" s="129">
        <v>37837.786319999992</v>
      </c>
      <c r="AG24" s="129">
        <v>3693.5929999999998</v>
      </c>
      <c r="AH24" s="129">
        <v>249842.04455278546</v>
      </c>
      <c r="AI24" s="129" t="s">
        <v>398</v>
      </c>
      <c r="AJ24" s="129" t="s">
        <v>398</v>
      </c>
      <c r="AK24" s="106" t="s">
        <v>381</v>
      </c>
      <c r="AL24" s="97" t="s">
        <v>12</v>
      </c>
    </row>
    <row r="25" spans="1:39" s="1" customFormat="1" ht="24.75" customHeight="1" thickBot="1">
      <c r="A25" s="45" t="s">
        <v>120</v>
      </c>
      <c r="B25" s="59" t="s">
        <v>160</v>
      </c>
      <c r="C25" s="74" t="s">
        <v>301</v>
      </c>
      <c r="D25" s="64"/>
      <c r="E25" s="119">
        <v>3.223634305183448</v>
      </c>
      <c r="F25" s="119">
        <v>0.34836479263008679</v>
      </c>
      <c r="G25" s="119">
        <v>0.25209592034370887</v>
      </c>
      <c r="H25" s="119" t="s">
        <v>394</v>
      </c>
      <c r="I25" s="119">
        <v>4.3456665771397118E-2</v>
      </c>
      <c r="J25" s="119">
        <v>4.3456665771397118E-2</v>
      </c>
      <c r="K25" s="119">
        <v>4.4343536501425626E-2</v>
      </c>
      <c r="L25" s="119">
        <v>2.0858331010270612E-2</v>
      </c>
      <c r="M25" s="119">
        <v>2.8131263468597942</v>
      </c>
      <c r="N25" s="119">
        <v>0.48321933636217745</v>
      </c>
      <c r="O25" s="119">
        <v>1.5099518742575475E-4</v>
      </c>
      <c r="P25" s="119" t="s">
        <v>381</v>
      </c>
      <c r="Q25" s="119" t="s">
        <v>381</v>
      </c>
      <c r="R25" s="119">
        <v>1.3849112819468406E-4</v>
      </c>
      <c r="S25" s="119">
        <v>1.9045743367148028E-3</v>
      </c>
      <c r="T25" s="119">
        <v>4.5354556227726411E-4</v>
      </c>
      <c r="U25" s="119">
        <v>4.5257956227726407E-3</v>
      </c>
      <c r="V25" s="119">
        <v>9.0457000711799337E-3</v>
      </c>
      <c r="W25" s="119" t="s">
        <v>381</v>
      </c>
      <c r="X25" s="119" t="s">
        <v>394</v>
      </c>
      <c r="Y25" s="119" t="s">
        <v>394</v>
      </c>
      <c r="Z25" s="119" t="s">
        <v>394</v>
      </c>
      <c r="AA25" s="119" t="s">
        <v>394</v>
      </c>
      <c r="AB25" s="119">
        <v>3.7560879263008682E-4</v>
      </c>
      <c r="AC25" s="119" t="s">
        <v>381</v>
      </c>
      <c r="AD25" s="119" t="s">
        <v>381</v>
      </c>
      <c r="AE25" s="107"/>
      <c r="AF25" s="129">
        <v>11435.685420637126</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2.3115980129821718</v>
      </c>
      <c r="F26" s="119">
        <v>0.22316018284141292</v>
      </c>
      <c r="G26" s="119">
        <v>0.20718850434925429</v>
      </c>
      <c r="H26" s="119" t="s">
        <v>394</v>
      </c>
      <c r="I26" s="119">
        <v>2.242073388733375E-2</v>
      </c>
      <c r="J26" s="119">
        <v>2.242073388733375E-2</v>
      </c>
      <c r="K26" s="119">
        <v>2.2878299885034439E-2</v>
      </c>
      <c r="L26" s="119">
        <v>1.0761952265920199E-2</v>
      </c>
      <c r="M26" s="119">
        <v>2.1103882709279209</v>
      </c>
      <c r="N26" s="119">
        <v>0.33792278448073537</v>
      </c>
      <c r="O26" s="119">
        <v>1.0549537477545434E-4</v>
      </c>
      <c r="P26" s="119" t="s">
        <v>381</v>
      </c>
      <c r="Q26" s="119" t="s">
        <v>381</v>
      </c>
      <c r="R26" s="119">
        <v>9.6359475319899803E-5</v>
      </c>
      <c r="S26" s="119">
        <v>1.315254694953305E-3</v>
      </c>
      <c r="T26" s="119">
        <v>3.1648612432636305E-4</v>
      </c>
      <c r="U26" s="119">
        <v>3.1648612432636303E-3</v>
      </c>
      <c r="V26" s="119">
        <v>6.316008087806451E-3</v>
      </c>
      <c r="W26" s="119" t="s">
        <v>381</v>
      </c>
      <c r="X26" s="119" t="s">
        <v>394</v>
      </c>
      <c r="Y26" s="119" t="s">
        <v>394</v>
      </c>
      <c r="Z26" s="119" t="s">
        <v>394</v>
      </c>
      <c r="AA26" s="119" t="s">
        <v>394</v>
      </c>
      <c r="AB26" s="119">
        <v>2.2316018284141293E-4</v>
      </c>
      <c r="AC26" s="119" t="s">
        <v>381</v>
      </c>
      <c r="AD26" s="119" t="s">
        <v>381</v>
      </c>
      <c r="AE26" s="107"/>
      <c r="AF26" s="129">
        <v>10836.365794838153</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269.24231108920731</v>
      </c>
      <c r="F27" s="119">
        <v>145.28102687982943</v>
      </c>
      <c r="G27" s="119">
        <v>5.4117774823270324</v>
      </c>
      <c r="H27" s="119">
        <v>16.800826756361673</v>
      </c>
      <c r="I27" s="119">
        <v>10.394484635107748</v>
      </c>
      <c r="J27" s="119">
        <v>10.394484635107759</v>
      </c>
      <c r="K27" s="119">
        <v>10.394484635107746</v>
      </c>
      <c r="L27" s="119">
        <v>6.5324806505522783</v>
      </c>
      <c r="M27" s="119">
        <v>1288.3362869132748</v>
      </c>
      <c r="N27" s="119">
        <v>1.9493097648191906E-3</v>
      </c>
      <c r="O27" s="119">
        <v>0.27072222955706615</v>
      </c>
      <c r="P27" s="119">
        <v>0.15753360334312913</v>
      </c>
      <c r="Q27" s="119">
        <v>4.6998040310075456E-3</v>
      </c>
      <c r="R27" s="119">
        <v>1.2826456530537835</v>
      </c>
      <c r="S27" s="119">
        <v>45.787274155922525</v>
      </c>
      <c r="T27" s="119">
        <v>1.9034112282979716</v>
      </c>
      <c r="U27" s="119">
        <v>0.26999043170046139</v>
      </c>
      <c r="V27" s="119">
        <v>27.012036486305924</v>
      </c>
      <c r="W27" s="119">
        <v>15.35034960816458</v>
      </c>
      <c r="X27" s="119">
        <v>0.35953908438504611</v>
      </c>
      <c r="Y27" s="119">
        <v>0.41423773195477825</v>
      </c>
      <c r="Z27" s="119">
        <v>0.30776005515570931</v>
      </c>
      <c r="AA27" s="119">
        <v>0.37286188279091087</v>
      </c>
      <c r="AB27" s="119">
        <v>1.4543987542864445</v>
      </c>
      <c r="AC27" s="119">
        <v>1.5350349608164582E-2</v>
      </c>
      <c r="AD27" s="119">
        <v>3.0872636374168808E-3</v>
      </c>
      <c r="AE27" s="107"/>
      <c r="AF27" s="129">
        <v>984222.94818577613</v>
      </c>
      <c r="AG27" s="129" t="s">
        <v>398</v>
      </c>
      <c r="AH27" s="129">
        <v>13734.090544931625</v>
      </c>
      <c r="AI27" s="129">
        <v>4104.0728660588811</v>
      </c>
      <c r="AJ27" s="129" t="s">
        <v>398</v>
      </c>
      <c r="AK27" s="106" t="s">
        <v>381</v>
      </c>
      <c r="AL27" s="97" t="s">
        <v>12</v>
      </c>
    </row>
    <row r="28" spans="1:39" s="1" customFormat="1" ht="24.75" customHeight="1" thickBot="1">
      <c r="A28" s="45" t="s">
        <v>121</v>
      </c>
      <c r="B28" s="45" t="s">
        <v>162</v>
      </c>
      <c r="C28" s="73" t="s">
        <v>144</v>
      </c>
      <c r="D28" s="64"/>
      <c r="E28" s="119">
        <v>70.331452091376676</v>
      </c>
      <c r="F28" s="119">
        <v>11.220646650388229</v>
      </c>
      <c r="G28" s="119">
        <v>1.9835425199771524</v>
      </c>
      <c r="H28" s="119">
        <v>0.25420220315423864</v>
      </c>
      <c r="I28" s="119">
        <v>8.6936785818892801</v>
      </c>
      <c r="J28" s="119">
        <v>8.6936785818892819</v>
      </c>
      <c r="K28" s="119">
        <v>8.6936785818892801</v>
      </c>
      <c r="L28" s="119">
        <v>5.0008855999521771</v>
      </c>
      <c r="M28" s="119">
        <v>97.885071018201003</v>
      </c>
      <c r="N28" s="119">
        <v>2.8073701395351237E-4</v>
      </c>
      <c r="O28" s="119">
        <v>3.8854852197865358E-2</v>
      </c>
      <c r="P28" s="119">
        <v>2.625067330222379E-2</v>
      </c>
      <c r="Q28" s="119">
        <v>5.5075828893545525E-4</v>
      </c>
      <c r="R28" s="119">
        <v>0.20132968097595585</v>
      </c>
      <c r="S28" s="119">
        <v>6.6049658422037831</v>
      </c>
      <c r="T28" s="119">
        <v>0.27145530917912675</v>
      </c>
      <c r="U28" s="119">
        <v>3.8899872742325613E-2</v>
      </c>
      <c r="V28" s="119">
        <v>3.8974244603180233</v>
      </c>
      <c r="W28" s="119">
        <v>2.6072467855705144</v>
      </c>
      <c r="X28" s="119">
        <v>9.683060499073573E-2</v>
      </c>
      <c r="Y28" s="119">
        <v>0.10912891854044281</v>
      </c>
      <c r="Z28" s="119">
        <v>8.4869292453449249E-2</v>
      </c>
      <c r="AA28" s="119">
        <v>9.1438384390937641E-2</v>
      </c>
      <c r="AB28" s="119">
        <v>0.38226720037556544</v>
      </c>
      <c r="AC28" s="119">
        <v>2.6072467855705137E-3</v>
      </c>
      <c r="AD28" s="119">
        <v>5.8319230759125451E-4</v>
      </c>
      <c r="AE28" s="107"/>
      <c r="AF28" s="129">
        <v>199325.32517622173</v>
      </c>
      <c r="AG28" s="129" t="s">
        <v>398</v>
      </c>
      <c r="AH28" s="129" t="s">
        <v>394</v>
      </c>
      <c r="AI28" s="129">
        <v>1986.1525854410368</v>
      </c>
      <c r="AJ28" s="129" t="s">
        <v>398</v>
      </c>
      <c r="AK28" s="106" t="s">
        <v>381</v>
      </c>
      <c r="AL28" s="97" t="s">
        <v>12</v>
      </c>
    </row>
    <row r="29" spans="1:39" s="1" customFormat="1" ht="24.75" customHeight="1" thickBot="1">
      <c r="A29" s="45" t="s">
        <v>121</v>
      </c>
      <c r="B29" s="45" t="s">
        <v>163</v>
      </c>
      <c r="C29" s="73" t="s">
        <v>145</v>
      </c>
      <c r="D29" s="64"/>
      <c r="E29" s="119">
        <v>317.99266402173532</v>
      </c>
      <c r="F29" s="119">
        <v>18.035218712564625</v>
      </c>
      <c r="G29" s="119">
        <v>3.9773076888891539</v>
      </c>
      <c r="H29" s="119">
        <v>0.12625974725054628</v>
      </c>
      <c r="I29" s="119">
        <v>9.7023971796276687</v>
      </c>
      <c r="J29" s="119">
        <v>9.7023971796276776</v>
      </c>
      <c r="K29" s="119">
        <v>9.702397179627674</v>
      </c>
      <c r="L29" s="119">
        <v>5.4662757254704086</v>
      </c>
      <c r="M29" s="119">
        <v>71.862603839873771</v>
      </c>
      <c r="N29" s="119">
        <v>2.3836335924170272E-4</v>
      </c>
      <c r="O29" s="119">
        <v>3.3179558196224049E-2</v>
      </c>
      <c r="P29" s="119">
        <v>4.6618518026817865E-2</v>
      </c>
      <c r="Q29" s="119">
        <v>8.8039768944223344E-4</v>
      </c>
      <c r="R29" s="119">
        <v>0.21256900124763342</v>
      </c>
      <c r="S29" s="119">
        <v>5.6358519689464153</v>
      </c>
      <c r="T29" s="119">
        <v>0.23072890217058245</v>
      </c>
      <c r="U29" s="119">
        <v>3.3475277999326619E-2</v>
      </c>
      <c r="V29" s="119">
        <v>3.3906120404427931</v>
      </c>
      <c r="W29" s="119">
        <v>2.6904208199013819</v>
      </c>
      <c r="X29" s="119">
        <v>3.8434583141448327E-2</v>
      </c>
      <c r="Y29" s="119">
        <v>0.23274275346765932</v>
      </c>
      <c r="Z29" s="119">
        <v>0.26007401259046709</v>
      </c>
      <c r="AA29" s="119">
        <v>5.9787129331141879E-2</v>
      </c>
      <c r="AB29" s="119">
        <v>0.59103847853071656</v>
      </c>
      <c r="AC29" s="119">
        <v>1.760200243235502E-3</v>
      </c>
      <c r="AD29" s="119">
        <v>5.0773147721766641E-4</v>
      </c>
      <c r="AE29" s="107"/>
      <c r="AF29" s="129">
        <v>372447.52160462388</v>
      </c>
      <c r="AG29" s="129" t="s">
        <v>398</v>
      </c>
      <c r="AH29" s="129">
        <v>1153.7094550683739</v>
      </c>
      <c r="AI29" s="129">
        <v>4074.6436246538528</v>
      </c>
      <c r="AJ29" s="129" t="s">
        <v>398</v>
      </c>
      <c r="AK29" s="106" t="s">
        <v>381</v>
      </c>
      <c r="AL29" s="97" t="s">
        <v>12</v>
      </c>
    </row>
    <row r="30" spans="1:39" s="1" customFormat="1" ht="24.75" customHeight="1" thickBot="1">
      <c r="A30" s="45" t="s">
        <v>121</v>
      </c>
      <c r="B30" s="45" t="s">
        <v>164</v>
      </c>
      <c r="C30" s="73" t="s">
        <v>54</v>
      </c>
      <c r="D30" s="64"/>
      <c r="E30" s="119">
        <v>8.2187639988543211</v>
      </c>
      <c r="F30" s="119">
        <v>186.09703261710763</v>
      </c>
      <c r="G30" s="119">
        <v>0.14472330530559641</v>
      </c>
      <c r="H30" s="119">
        <v>7.2968093431025463E-2</v>
      </c>
      <c r="I30" s="119">
        <v>3.9228239853251088</v>
      </c>
      <c r="J30" s="119">
        <v>3.9228239853251097</v>
      </c>
      <c r="K30" s="119">
        <v>3.9228239853251088</v>
      </c>
      <c r="L30" s="119">
        <v>0.69747560089118643</v>
      </c>
      <c r="M30" s="119">
        <v>617.00466704900634</v>
      </c>
      <c r="N30" s="119">
        <v>8.9029135820248935E-4</v>
      </c>
      <c r="O30" s="119">
        <v>0.12254268752525403</v>
      </c>
      <c r="P30" s="119">
        <v>1.1384202135250347E-2</v>
      </c>
      <c r="Q30" s="119">
        <v>3.9255869431897671E-4</v>
      </c>
      <c r="R30" s="119">
        <v>0.52311102407139898</v>
      </c>
      <c r="S30" s="119">
        <v>20.868740087694214</v>
      </c>
      <c r="T30" s="119">
        <v>0.85817200861678089</v>
      </c>
      <c r="U30" s="119">
        <v>0.12200636742995123</v>
      </c>
      <c r="V30" s="119">
        <v>12.115746801641409</v>
      </c>
      <c r="W30" s="119">
        <v>0.87243710628249704</v>
      </c>
      <c r="X30" s="119">
        <v>1.1211483883892811E-2</v>
      </c>
      <c r="Y30" s="119">
        <v>1.7737879121882842E-2</v>
      </c>
      <c r="Z30" s="119">
        <v>7.7527236623531771E-3</v>
      </c>
      <c r="AA30" s="119">
        <v>2.037166389485915E-2</v>
      </c>
      <c r="AB30" s="119">
        <v>5.7073750562987982E-2</v>
      </c>
      <c r="AC30" s="119">
        <v>8.7243710628249701E-4</v>
      </c>
      <c r="AD30" s="119">
        <v>5.5433737938322429E-4</v>
      </c>
      <c r="AE30" s="107"/>
      <c r="AF30" s="129">
        <v>58624.451884790346</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54.418729746737789</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634006.03806902771</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6.2085862178310398</v>
      </c>
      <c r="J32" s="119">
        <v>11.944987991570688</v>
      </c>
      <c r="K32" s="119">
        <v>15.301871635827244</v>
      </c>
      <c r="L32" s="119">
        <v>1.4182009134962132</v>
      </c>
      <c r="M32" s="119" t="s">
        <v>381</v>
      </c>
      <c r="N32" s="119">
        <v>45.57667703790127</v>
      </c>
      <c r="O32" s="119">
        <v>0.20065671952606168</v>
      </c>
      <c r="P32" s="119" t="s">
        <v>381</v>
      </c>
      <c r="Q32" s="119">
        <v>0.52145816785229104</v>
      </c>
      <c r="R32" s="119">
        <v>16.999742573990705</v>
      </c>
      <c r="S32" s="119">
        <v>373.1513569361266</v>
      </c>
      <c r="T32" s="119">
        <v>2.6184320000509422</v>
      </c>
      <c r="U32" s="119">
        <v>0.30603743271654493</v>
      </c>
      <c r="V32" s="119">
        <v>122.7875883262985</v>
      </c>
      <c r="W32" s="119" t="s">
        <v>394</v>
      </c>
      <c r="X32" s="119">
        <v>3.6693579822265877E-2</v>
      </c>
      <c r="Y32" s="119">
        <v>3.0547981690295435E-3</v>
      </c>
      <c r="Z32" s="119">
        <v>4.5094639638055163E-3</v>
      </c>
      <c r="AA32" s="119" t="s">
        <v>394</v>
      </c>
      <c r="AB32" s="119">
        <v>4.4257841955100935E-2</v>
      </c>
      <c r="AC32" s="119" t="s">
        <v>381</v>
      </c>
      <c r="AD32" s="119" t="s">
        <v>394</v>
      </c>
      <c r="AE32" s="107"/>
      <c r="AF32" s="106" t="s">
        <v>381</v>
      </c>
      <c r="AG32" s="106" t="s">
        <v>381</v>
      </c>
      <c r="AH32" s="106" t="s">
        <v>381</v>
      </c>
      <c r="AI32" s="106" t="s">
        <v>381</v>
      </c>
      <c r="AJ32" s="106" t="s">
        <v>381</v>
      </c>
      <c r="AK32" s="129">
        <v>565661.31372330571</v>
      </c>
      <c r="AL32" s="97" t="s">
        <v>355</v>
      </c>
    </row>
    <row r="33" spans="1:38" s="1" customFormat="1" ht="24.75" customHeight="1" thickBot="1">
      <c r="A33" s="45" t="s">
        <v>121</v>
      </c>
      <c r="B33" s="45" t="s">
        <v>167</v>
      </c>
      <c r="C33" s="73" t="s">
        <v>57</v>
      </c>
      <c r="D33" s="64"/>
      <c r="E33" s="119" t="s">
        <v>381</v>
      </c>
      <c r="F33" s="119" t="s">
        <v>381</v>
      </c>
      <c r="G33" s="119" t="s">
        <v>381</v>
      </c>
      <c r="H33" s="119" t="s">
        <v>381</v>
      </c>
      <c r="I33" s="119">
        <v>2.8983775090295332</v>
      </c>
      <c r="J33" s="119">
        <v>5.3673657574620925</v>
      </c>
      <c r="K33" s="119">
        <v>10.734731514924185</v>
      </c>
      <c r="L33" s="119">
        <v>0.11378815405819634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565661.31372330571</v>
      </c>
      <c r="AL33" s="97" t="s">
        <v>355</v>
      </c>
    </row>
    <row r="34" spans="1:38" s="1" customFormat="1" ht="24.75" customHeight="1" thickBot="1">
      <c r="A34" s="45" t="s">
        <v>119</v>
      </c>
      <c r="B34" s="45" t="s">
        <v>168</v>
      </c>
      <c r="C34" s="73" t="s">
        <v>58</v>
      </c>
      <c r="D34" s="64"/>
      <c r="E34" s="119">
        <v>6.0259999999999998</v>
      </c>
      <c r="F34" s="119">
        <v>0.53475000000000006</v>
      </c>
      <c r="G34" s="119">
        <v>5.2049000000000012E-2</v>
      </c>
      <c r="H34" s="119">
        <v>8.0500000000000016E-4</v>
      </c>
      <c r="I34" s="119">
        <v>0.15755000000000005</v>
      </c>
      <c r="J34" s="119">
        <v>0.1656</v>
      </c>
      <c r="K34" s="119">
        <v>0.16897959183673469</v>
      </c>
      <c r="L34" s="119">
        <v>0.10764000000000001</v>
      </c>
      <c r="M34" s="119">
        <v>1.2304999999999999</v>
      </c>
      <c r="N34" s="119" t="s">
        <v>381</v>
      </c>
      <c r="O34" s="119">
        <v>2.1294827586206845E-4</v>
      </c>
      <c r="P34" s="119" t="s">
        <v>381</v>
      </c>
      <c r="Q34" s="119" t="s">
        <v>381</v>
      </c>
      <c r="R34" s="119">
        <v>6.2564938537675626E-4</v>
      </c>
      <c r="S34" s="119">
        <v>1.6612741379310327E-2</v>
      </c>
      <c r="T34" s="119">
        <v>1.1500000000000002E-3</v>
      </c>
      <c r="U34" s="119">
        <v>2.3000000000000004E-3</v>
      </c>
      <c r="V34" s="119">
        <v>3.6523735632183873E-3</v>
      </c>
      <c r="W34" s="119" t="s">
        <v>381</v>
      </c>
      <c r="X34" s="119">
        <v>3.4500000000000004E-3</v>
      </c>
      <c r="Y34" s="119">
        <v>5.7500000000000008E-3</v>
      </c>
      <c r="Z34" s="119" t="s">
        <v>394</v>
      </c>
      <c r="AA34" s="119" t="s">
        <v>394</v>
      </c>
      <c r="AB34" s="119">
        <v>9.1999999999999998E-3</v>
      </c>
      <c r="AC34" s="119" t="s">
        <v>381</v>
      </c>
      <c r="AD34" s="119" t="s">
        <v>381</v>
      </c>
      <c r="AE34" s="107"/>
      <c r="AF34" s="129">
        <v>4911.1164000000008</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97.033930357482845</v>
      </c>
      <c r="F36" s="119">
        <v>44.374485945684377</v>
      </c>
      <c r="G36" s="119">
        <v>47.397520026588332</v>
      </c>
      <c r="H36" s="119">
        <v>1.1466053320202292E-2</v>
      </c>
      <c r="I36" s="119">
        <v>8.9234013161887944</v>
      </c>
      <c r="J36" s="119">
        <v>8.9590399953689186</v>
      </c>
      <c r="K36" s="119">
        <v>9.141877546294813</v>
      </c>
      <c r="L36" s="119">
        <v>1.4326519915051033</v>
      </c>
      <c r="M36" s="119">
        <v>121.95400402757791</v>
      </c>
      <c r="N36" s="119">
        <v>0.147701997930476</v>
      </c>
      <c r="O36" s="119">
        <v>1.9245765157491216E-2</v>
      </c>
      <c r="P36" s="119" t="s">
        <v>381</v>
      </c>
      <c r="Q36" s="119">
        <v>0.15070371260966453</v>
      </c>
      <c r="R36" s="119">
        <v>8.924168159521477E-2</v>
      </c>
      <c r="S36" s="119">
        <v>0.15194422047483314</v>
      </c>
      <c r="T36" s="119">
        <v>4.8132000652242271</v>
      </c>
      <c r="U36" s="119">
        <v>0.35450089619262654</v>
      </c>
      <c r="V36" s="119">
        <v>0.86904034655197027</v>
      </c>
      <c r="W36" s="119">
        <v>0.19442887225628858</v>
      </c>
      <c r="X36" s="119" t="s">
        <v>394</v>
      </c>
      <c r="Y36" s="119" t="s">
        <v>394</v>
      </c>
      <c r="Z36" s="119" t="s">
        <v>394</v>
      </c>
      <c r="AA36" s="119" t="s">
        <v>394</v>
      </c>
      <c r="AB36" s="119">
        <v>7.8972228386550339E-2</v>
      </c>
      <c r="AC36" s="119">
        <v>0.11964853677310061</v>
      </c>
      <c r="AD36" s="119">
        <v>5.6833054967222851E-2</v>
      </c>
      <c r="AE36" s="107"/>
      <c r="AF36" s="129">
        <v>74828.223951375636</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1.8924224914061223</v>
      </c>
      <c r="F37" s="119">
        <v>3.2095767560333929E-2</v>
      </c>
      <c r="G37" s="119">
        <v>5.3412997217220501E-3</v>
      </c>
      <c r="H37" s="119" t="s">
        <v>394</v>
      </c>
      <c r="I37" s="119">
        <v>3.5893534129972177E-2</v>
      </c>
      <c r="J37" s="119">
        <v>3.5893534129972177E-2</v>
      </c>
      <c r="K37" s="119">
        <v>4.4866917662465214E-2</v>
      </c>
      <c r="L37" s="119">
        <v>8.9733835324930439E-4</v>
      </c>
      <c r="M37" s="119">
        <v>0.58861122933376997</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12838.307024133572</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28.506598517724669</v>
      </c>
      <c r="F39" s="119">
        <v>13.487710295572922</v>
      </c>
      <c r="G39" s="119">
        <v>4.5976932905507661</v>
      </c>
      <c r="H39" s="119">
        <v>1.0995319846521507E-2</v>
      </c>
      <c r="I39" s="119">
        <v>0.64407347251338942</v>
      </c>
      <c r="J39" s="119">
        <v>0.83247708124570841</v>
      </c>
      <c r="K39" s="119">
        <v>0.9793848014655393</v>
      </c>
      <c r="L39" s="119">
        <v>6.53299058128336E-2</v>
      </c>
      <c r="M39" s="119">
        <v>15.754824294000951</v>
      </c>
      <c r="N39" s="119">
        <v>37.312477809261715</v>
      </c>
      <c r="O39" s="119">
        <v>1.8787485117398424</v>
      </c>
      <c r="P39" s="119">
        <v>1.6096387015884095</v>
      </c>
      <c r="Q39" s="119">
        <v>0.3364242538793622</v>
      </c>
      <c r="R39" s="119">
        <v>3.5739311239067479</v>
      </c>
      <c r="S39" s="119">
        <v>4.7643949812556761</v>
      </c>
      <c r="T39" s="119">
        <v>50.72544463751936</v>
      </c>
      <c r="U39" s="119">
        <v>5.2059108421322692E-2</v>
      </c>
      <c r="V39" s="119">
        <v>17.434313341377017</v>
      </c>
      <c r="W39" s="119">
        <v>8.4027589516388232</v>
      </c>
      <c r="X39" s="119">
        <v>0.30864643835011929</v>
      </c>
      <c r="Y39" s="119">
        <v>0.11828773560818061</v>
      </c>
      <c r="Z39" s="119">
        <v>0.35364360004144663</v>
      </c>
      <c r="AA39" s="119">
        <v>0.10267430605837394</v>
      </c>
      <c r="AB39" s="119">
        <v>0.88325208005812028</v>
      </c>
      <c r="AC39" s="119">
        <v>13.327118199999999</v>
      </c>
      <c r="AD39" s="119">
        <v>24.084304999999997</v>
      </c>
      <c r="AE39" s="107"/>
      <c r="AF39" s="129">
        <v>43575.74906662287</v>
      </c>
      <c r="AG39" s="129" t="s">
        <v>398</v>
      </c>
      <c r="AH39" s="129">
        <v>259851.90574204724</v>
      </c>
      <c r="AI39" s="129">
        <v>32721.883649048188</v>
      </c>
      <c r="AJ39" s="129">
        <v>27352.894933529278</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37.895409043656848</v>
      </c>
      <c r="F41" s="119">
        <v>62.522990320929885</v>
      </c>
      <c r="G41" s="119">
        <v>17.231438334399812</v>
      </c>
      <c r="H41" s="119">
        <v>0.5686091546356663</v>
      </c>
      <c r="I41" s="119">
        <v>39.019561564556128</v>
      </c>
      <c r="J41" s="119">
        <v>39.414952090490949</v>
      </c>
      <c r="K41" s="119">
        <v>46.370531871165824</v>
      </c>
      <c r="L41" s="119">
        <v>3.256959830312574</v>
      </c>
      <c r="M41" s="119">
        <v>537.51619403164716</v>
      </c>
      <c r="N41" s="119">
        <v>4.5095927102626243</v>
      </c>
      <c r="O41" s="119">
        <v>0.54503163468775495</v>
      </c>
      <c r="P41" s="119">
        <v>0.23669667927997481</v>
      </c>
      <c r="Q41" s="119">
        <v>0.45676950046152009</v>
      </c>
      <c r="R41" s="119">
        <v>0.91701435172545509</v>
      </c>
      <c r="S41" s="119">
        <v>1.014634992730028</v>
      </c>
      <c r="T41" s="119">
        <v>8.3496869803735194</v>
      </c>
      <c r="U41" s="119">
        <v>6.1828653324225331E-2</v>
      </c>
      <c r="V41" s="119">
        <v>9.4954256468296734</v>
      </c>
      <c r="W41" s="119">
        <v>47.134292797382713</v>
      </c>
      <c r="X41" s="119">
        <v>6.3585092982033338</v>
      </c>
      <c r="Y41" s="119">
        <v>7.5742601231355611</v>
      </c>
      <c r="Z41" s="119">
        <v>3.4846176442199246</v>
      </c>
      <c r="AA41" s="119">
        <v>4.3530339031754028</v>
      </c>
      <c r="AB41" s="119">
        <v>21.770420968734214</v>
      </c>
      <c r="AC41" s="119">
        <v>0.56386616501385312</v>
      </c>
      <c r="AD41" s="119">
        <v>6.5035574101461737</v>
      </c>
      <c r="AE41" s="107"/>
      <c r="AF41" s="129">
        <v>224115.53821670718</v>
      </c>
      <c r="AG41" s="129">
        <v>319.04399999999998</v>
      </c>
      <c r="AH41" s="129">
        <v>751070.92935987387</v>
      </c>
      <c r="AI41" s="129">
        <v>93950.6</v>
      </c>
      <c r="AJ41" s="129" t="s">
        <v>398</v>
      </c>
      <c r="AK41" s="106" t="s">
        <v>381</v>
      </c>
      <c r="AL41" s="97" t="s">
        <v>12</v>
      </c>
    </row>
    <row r="42" spans="1:38" s="1" customFormat="1" ht="24.75" customHeight="1" thickBot="1">
      <c r="A42" s="45" t="s">
        <v>119</v>
      </c>
      <c r="B42" s="45" t="s">
        <v>176</v>
      </c>
      <c r="C42" s="73" t="s">
        <v>60</v>
      </c>
      <c r="D42" s="64"/>
      <c r="E42" s="119">
        <v>6.377205882352942E-3</v>
      </c>
      <c r="F42" s="119">
        <v>2.9291911764705878</v>
      </c>
      <c r="G42" s="119">
        <v>3.8709999999999998E-4</v>
      </c>
      <c r="H42" s="119">
        <v>1.4411764705882353E-5</v>
      </c>
      <c r="I42" s="119">
        <v>3.5850521699999998E-3</v>
      </c>
      <c r="J42" s="119">
        <v>3.5850521699999998E-3</v>
      </c>
      <c r="K42" s="119">
        <v>3.6582164999999999E-3</v>
      </c>
      <c r="L42" s="119">
        <v>1.7925260850000003E-4</v>
      </c>
      <c r="M42" s="119">
        <v>5.6638235294117649</v>
      </c>
      <c r="N42" s="119" t="s">
        <v>381</v>
      </c>
      <c r="O42" s="119">
        <v>1.7500000000000002E-6</v>
      </c>
      <c r="P42" s="119" t="s">
        <v>381</v>
      </c>
      <c r="Q42" s="119" t="s">
        <v>381</v>
      </c>
      <c r="R42" s="119">
        <v>1.5984499999999965E-6</v>
      </c>
      <c r="S42" s="119">
        <v>2.1817977528089891E-5</v>
      </c>
      <c r="T42" s="119">
        <v>5.2500000000000014E-6</v>
      </c>
      <c r="U42" s="119">
        <v>5.2499999999999995E-5</v>
      </c>
      <c r="V42" s="119">
        <v>1.047725E-4</v>
      </c>
      <c r="W42" s="119" t="s">
        <v>381</v>
      </c>
      <c r="X42" s="119">
        <v>1.4000000000000001E-4</v>
      </c>
      <c r="Y42" s="119">
        <v>1.4000000000000001E-4</v>
      </c>
      <c r="Z42" s="119" t="s">
        <v>394</v>
      </c>
      <c r="AA42" s="119" t="s">
        <v>394</v>
      </c>
      <c r="AB42" s="119">
        <v>2.8000000000000003E-4</v>
      </c>
      <c r="AC42" s="119" t="s">
        <v>381</v>
      </c>
      <c r="AD42" s="119" t="s">
        <v>381</v>
      </c>
      <c r="AE42" s="107"/>
      <c r="AF42" s="129">
        <v>153.86490000000001</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0.54580737028634985</v>
      </c>
      <c r="F43" s="119">
        <v>5.3235768264568328E-2</v>
      </c>
      <c r="G43" s="119">
        <v>9.4436736439824625E-3</v>
      </c>
      <c r="H43" s="119">
        <v>1.3916343600637278E-4</v>
      </c>
      <c r="I43" s="119">
        <v>1.1660606358319253E-2</v>
      </c>
      <c r="J43" s="119">
        <v>1.179251065279778E-2</v>
      </c>
      <c r="K43" s="119">
        <v>1.3873541944467977E-2</v>
      </c>
      <c r="L43" s="119">
        <v>1.6194567475353592E-3</v>
      </c>
      <c r="M43" s="119">
        <v>0.55839640150744274</v>
      </c>
      <c r="N43" s="119">
        <v>2.2443850599999999E-2</v>
      </c>
      <c r="O43" s="119">
        <v>4.4981459999999997E-4</v>
      </c>
      <c r="P43" s="119">
        <v>1.3792377799370077E-3</v>
      </c>
      <c r="Q43" s="119">
        <v>5.3808000000000002E-6</v>
      </c>
      <c r="R43" s="119">
        <v>1.5133120000000001E-4</v>
      </c>
      <c r="S43" s="119">
        <v>7.4668519999999982E-4</v>
      </c>
      <c r="T43" s="119">
        <v>1.5447E-4</v>
      </c>
      <c r="U43" s="119">
        <v>1.4475480000000003E-5</v>
      </c>
      <c r="V43" s="119">
        <v>5.8948817999999997E-3</v>
      </c>
      <c r="W43" s="119">
        <v>7.6482456744081703E-2</v>
      </c>
      <c r="X43" s="119">
        <v>1.5527010591476374E-3</v>
      </c>
      <c r="Y43" s="119">
        <v>1.8539685531731274E-3</v>
      </c>
      <c r="Z43" s="119">
        <v>8.4522371581253293E-4</v>
      </c>
      <c r="AA43" s="119">
        <v>1.0615833065586832E-3</v>
      </c>
      <c r="AB43" s="119">
        <v>5.3134766346919797E-3</v>
      </c>
      <c r="AC43" s="119">
        <v>1.3800000000000002E-4</v>
      </c>
      <c r="AD43" s="119">
        <v>1.3800000000000002E-3</v>
      </c>
      <c r="AE43" s="107"/>
      <c r="AF43" s="129">
        <v>3062.8863643038403</v>
      </c>
      <c r="AG43" s="129" t="s">
        <v>398</v>
      </c>
      <c r="AH43" s="129">
        <v>5792.1888996850385</v>
      </c>
      <c r="AI43" s="129">
        <v>245.00000000000003</v>
      </c>
      <c r="AJ43" s="129" t="s">
        <v>398</v>
      </c>
      <c r="AK43" s="106" t="s">
        <v>381</v>
      </c>
      <c r="AL43" s="97" t="s">
        <v>12</v>
      </c>
    </row>
    <row r="44" spans="1:38" s="1" customFormat="1" ht="24.75" customHeight="1" thickBot="1">
      <c r="A44" s="45" t="s">
        <v>119</v>
      </c>
      <c r="B44" s="45" t="s">
        <v>178</v>
      </c>
      <c r="C44" s="73" t="s">
        <v>62</v>
      </c>
      <c r="D44" s="64"/>
      <c r="E44" s="119">
        <v>83.269489414559459</v>
      </c>
      <c r="F44" s="119">
        <v>19.014381880359487</v>
      </c>
      <c r="G44" s="119">
        <v>1.0104491000000002</v>
      </c>
      <c r="H44" s="119">
        <v>1.5209499338558898E-2</v>
      </c>
      <c r="I44" s="119">
        <v>11.920687893430191</v>
      </c>
      <c r="J44" s="119">
        <v>11.920687893430191</v>
      </c>
      <c r="K44" s="119">
        <v>12.163967238194072</v>
      </c>
      <c r="L44" s="119">
        <v>6.7870688725804085</v>
      </c>
      <c r="M44" s="119">
        <v>59.493669360545631</v>
      </c>
      <c r="N44" s="119" t="s">
        <v>381</v>
      </c>
      <c r="O44" s="119">
        <v>4.1347431034482662E-3</v>
      </c>
      <c r="P44" s="119" t="s">
        <v>381</v>
      </c>
      <c r="Q44" s="119" t="s">
        <v>381</v>
      </c>
      <c r="R44" s="119">
        <v>1.2133339367432952E-2</v>
      </c>
      <c r="S44" s="119">
        <v>0.32208865428128586</v>
      </c>
      <c r="T44" s="119">
        <v>2.2311749999999998E-2</v>
      </c>
      <c r="U44" s="119">
        <v>4.4797499999999997E-2</v>
      </c>
      <c r="V44" s="119">
        <v>7.1226585086206815E-2</v>
      </c>
      <c r="W44" s="119" t="s">
        <v>381</v>
      </c>
      <c r="X44" s="119">
        <v>6.7449999999999996E-2</v>
      </c>
      <c r="Y44" s="119">
        <v>0.11203</v>
      </c>
      <c r="Z44" s="119" t="s">
        <v>394</v>
      </c>
      <c r="AA44" s="119" t="s">
        <v>394</v>
      </c>
      <c r="AB44" s="119">
        <v>0.17948</v>
      </c>
      <c r="AC44" s="119" t="s">
        <v>381</v>
      </c>
      <c r="AD44" s="119" t="s">
        <v>381</v>
      </c>
      <c r="AE44" s="107"/>
      <c r="AF44" s="129">
        <v>95827.687740000008</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10.419852085804411</v>
      </c>
      <c r="F45" s="119">
        <v>1.3613063582794116</v>
      </c>
      <c r="G45" s="119">
        <v>0.11099760000000002</v>
      </c>
      <c r="H45" s="119">
        <v>1.7184270291176471E-3</v>
      </c>
      <c r="I45" s="119">
        <v>1.09862430062</v>
      </c>
      <c r="J45" s="119">
        <v>1.09862430062</v>
      </c>
      <c r="K45" s="119">
        <v>1.1210452047142858</v>
      </c>
      <c r="L45" s="119">
        <v>0.60373121503100002</v>
      </c>
      <c r="M45" s="119">
        <v>3.2283239161764703</v>
      </c>
      <c r="N45" s="119" t="s">
        <v>381</v>
      </c>
      <c r="O45" s="119">
        <v>2.9763408758069847E-3</v>
      </c>
      <c r="P45" s="119" t="s">
        <v>381</v>
      </c>
      <c r="Q45" s="119">
        <v>2.3423381240713605E-2</v>
      </c>
      <c r="R45" s="119">
        <v>1.3856871384297965E-2</v>
      </c>
      <c r="S45" s="119">
        <v>2.3429614948578772E-2</v>
      </c>
      <c r="T45" s="119">
        <v>0.74805492406040153</v>
      </c>
      <c r="U45" s="119">
        <v>5.464995693710583E-2</v>
      </c>
      <c r="V45" s="119">
        <v>0.13417612420928621</v>
      </c>
      <c r="W45" s="119">
        <v>1.360165716</v>
      </c>
      <c r="X45" s="119" t="s">
        <v>394</v>
      </c>
      <c r="Y45" s="119" t="s">
        <v>394</v>
      </c>
      <c r="Z45" s="119" t="s">
        <v>394</v>
      </c>
      <c r="AA45" s="119" t="s">
        <v>394</v>
      </c>
      <c r="AB45" s="119">
        <v>9.8800000000000016E-3</v>
      </c>
      <c r="AC45" s="119">
        <v>0.83702505599999999</v>
      </c>
      <c r="AD45" s="119">
        <v>0.39758690159999999</v>
      </c>
      <c r="AE45" s="107"/>
      <c r="AF45" s="129">
        <v>10506.774599999999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12.631982452941177</v>
      </c>
      <c r="F47" s="119">
        <v>2.6409726211764704</v>
      </c>
      <c r="G47" s="119">
        <v>0.22749962960000003</v>
      </c>
      <c r="H47" s="119">
        <v>1.491941088235294E-3</v>
      </c>
      <c r="I47" s="119">
        <v>1.5053645241340319</v>
      </c>
      <c r="J47" s="119">
        <v>1.5053645241340319</v>
      </c>
      <c r="K47" s="119">
        <v>1.5360862491163592</v>
      </c>
      <c r="L47" s="119">
        <v>0.87629639158879524</v>
      </c>
      <c r="M47" s="119">
        <v>44.026778617647061</v>
      </c>
      <c r="N47" s="119">
        <v>1.1200000000000001E-3</v>
      </c>
      <c r="O47" s="119">
        <v>4.3990837241379216E-4</v>
      </c>
      <c r="P47" s="119" t="s">
        <v>381</v>
      </c>
      <c r="Q47" s="119" t="s">
        <v>381</v>
      </c>
      <c r="R47" s="119">
        <v>1.1263902755641764E-3</v>
      </c>
      <c r="S47" s="119">
        <v>2.8942044105889152E-2</v>
      </c>
      <c r="T47" s="119">
        <v>2.1787725E-3</v>
      </c>
      <c r="U47" s="119">
        <v>6.3262049999999997E-3</v>
      </c>
      <c r="V47" s="119">
        <v>1.1049165435344822E-2</v>
      </c>
      <c r="W47" s="119" t="s">
        <v>381</v>
      </c>
      <c r="X47" s="119">
        <v>6.8786699999999999E-3</v>
      </c>
      <c r="Y47" s="119">
        <v>1.074405E-2</v>
      </c>
      <c r="Z47" s="119" t="s">
        <v>394</v>
      </c>
      <c r="AA47" s="119" t="s">
        <v>394</v>
      </c>
      <c r="AB47" s="119">
        <v>1.7623373336799999E-2</v>
      </c>
      <c r="AC47" s="119" t="s">
        <v>381</v>
      </c>
      <c r="AD47" s="119" t="s">
        <v>381</v>
      </c>
      <c r="AE47" s="107"/>
      <c r="AF47" s="129">
        <v>15408.334628999999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0.29399999999999998</v>
      </c>
      <c r="G48" s="119" t="s">
        <v>381</v>
      </c>
      <c r="H48" s="119" t="s">
        <v>381</v>
      </c>
      <c r="I48" s="119">
        <v>7.6510350000000005E-2</v>
      </c>
      <c r="J48" s="119">
        <v>0.76510350000000005</v>
      </c>
      <c r="K48" s="119">
        <v>1.5302070000000001</v>
      </c>
      <c r="L48" s="119">
        <v>6.5033797500000004E-2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9.8000000000000004E-2</v>
      </c>
      <c r="AL48" s="97" t="s">
        <v>357</v>
      </c>
    </row>
    <row r="49" spans="1:38" s="1" customFormat="1" ht="24.75" customHeight="1" thickBot="1">
      <c r="A49" s="45" t="s">
        <v>114</v>
      </c>
      <c r="B49" s="45" t="s">
        <v>183</v>
      </c>
      <c r="C49" s="73" t="s">
        <v>66</v>
      </c>
      <c r="D49" s="64"/>
      <c r="E49" s="119" t="s">
        <v>413</v>
      </c>
      <c r="F49" s="119">
        <v>2.0310000000000001</v>
      </c>
      <c r="G49" s="119" t="s">
        <v>413</v>
      </c>
      <c r="H49" s="119" t="s">
        <v>413</v>
      </c>
      <c r="I49" s="119">
        <v>8.598441599999998E-2</v>
      </c>
      <c r="J49" s="119">
        <v>0.20472479999999998</v>
      </c>
      <c r="K49" s="119">
        <v>0.25590599999999997</v>
      </c>
      <c r="L49" s="119">
        <v>4.2132363839999999E-2</v>
      </c>
      <c r="M49" s="119" t="s">
        <v>381</v>
      </c>
      <c r="N49" s="119">
        <v>0.89363999999999999</v>
      </c>
      <c r="O49" s="119">
        <v>0.20310000000000003</v>
      </c>
      <c r="P49" s="119">
        <v>0.12186</v>
      </c>
      <c r="Q49" s="119">
        <v>8.1240000000000007E-2</v>
      </c>
      <c r="R49" s="119">
        <v>0.69054000000000004</v>
      </c>
      <c r="S49" s="119">
        <v>0.36558000000000002</v>
      </c>
      <c r="T49" s="119">
        <v>0.26403000000000004</v>
      </c>
      <c r="U49" s="119" t="s">
        <v>381</v>
      </c>
      <c r="V49" s="119">
        <v>0.89363999999999999</v>
      </c>
      <c r="W49" s="119" t="s">
        <v>381</v>
      </c>
      <c r="X49" s="119" t="s">
        <v>381</v>
      </c>
      <c r="Y49" s="119" t="s">
        <v>381</v>
      </c>
      <c r="Z49" s="119" t="s">
        <v>381</v>
      </c>
      <c r="AA49" s="119" t="s">
        <v>381</v>
      </c>
      <c r="AB49" s="119">
        <v>2.1528599999999999E-6</v>
      </c>
      <c r="AC49" s="119" t="s">
        <v>381</v>
      </c>
      <c r="AD49" s="119" t="s">
        <v>381</v>
      </c>
      <c r="AE49" s="107"/>
      <c r="AF49" s="106" t="s">
        <v>381</v>
      </c>
      <c r="AG49" s="106" t="s">
        <v>381</v>
      </c>
      <c r="AH49" s="106" t="s">
        <v>381</v>
      </c>
      <c r="AI49" s="106" t="s">
        <v>381</v>
      </c>
      <c r="AJ49" s="106" t="s">
        <v>381</v>
      </c>
      <c r="AK49" s="106">
        <v>4.0620000000000003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1.8133815274660268</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5.4449535750000004</v>
      </c>
      <c r="AL51" s="97" t="s">
        <v>359</v>
      </c>
    </row>
    <row r="52" spans="1:38" s="1" customFormat="1" ht="24.75" customHeight="1" thickBot="1">
      <c r="A52" s="45" t="s">
        <v>114</v>
      </c>
      <c r="B52" s="59" t="s">
        <v>316</v>
      </c>
      <c r="C52" s="74" t="s">
        <v>131</v>
      </c>
      <c r="D52" s="94"/>
      <c r="E52" s="119">
        <v>7.4647325000000002</v>
      </c>
      <c r="F52" s="119">
        <v>26.869747320000002</v>
      </c>
      <c r="G52" s="119">
        <v>28.714663142000003</v>
      </c>
      <c r="H52" s="119">
        <v>0.10857660000000001</v>
      </c>
      <c r="I52" s="119">
        <v>0.26936115745454536</v>
      </c>
      <c r="J52" s="119">
        <v>0.61430661199999992</v>
      </c>
      <c r="K52" s="119">
        <v>0.78184477890909065</v>
      </c>
      <c r="L52" s="119">
        <v>3.501695046909091E-2</v>
      </c>
      <c r="M52" s="119">
        <v>0.70883265000000006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103.499</v>
      </c>
      <c r="AL52" s="97" t="s">
        <v>360</v>
      </c>
    </row>
    <row r="53" spans="1:38" s="1" customFormat="1" ht="24.75" customHeight="1" thickBot="1">
      <c r="A53" s="45" t="s">
        <v>114</v>
      </c>
      <c r="B53" s="59" t="s">
        <v>317</v>
      </c>
      <c r="C53" s="74" t="s">
        <v>68</v>
      </c>
      <c r="D53" s="94"/>
      <c r="E53" s="119" t="s">
        <v>381</v>
      </c>
      <c r="F53" s="119">
        <v>21.35133840028</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29.61091895421691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80.41</v>
      </c>
      <c r="AL54" s="97" t="s">
        <v>356</v>
      </c>
    </row>
    <row r="55" spans="1:38" s="1" customFormat="1" ht="24.75" customHeight="1" thickBot="1">
      <c r="A55" s="45" t="s">
        <v>114</v>
      </c>
      <c r="B55" s="59" t="s">
        <v>187</v>
      </c>
      <c r="C55" s="74" t="s">
        <v>260</v>
      </c>
      <c r="D55" s="94"/>
      <c r="E55" s="119">
        <v>0.292981856187291</v>
      </c>
      <c r="F55" s="119">
        <v>0.27441258361204018</v>
      </c>
      <c r="G55" s="119">
        <v>9.3308165118015047</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82.530100334448164</v>
      </c>
      <c r="AL55" s="97" t="s">
        <v>361</v>
      </c>
    </row>
    <row r="56" spans="1:38" s="1" customFormat="1" ht="24.75" customHeight="1" thickBot="1">
      <c r="A56" s="59" t="s">
        <v>114</v>
      </c>
      <c r="B56" s="59" t="s">
        <v>315</v>
      </c>
      <c r="C56" s="74" t="s">
        <v>146</v>
      </c>
      <c r="D56" s="94" t="s">
        <v>303</v>
      </c>
      <c r="E56" s="119" t="s">
        <v>381</v>
      </c>
      <c r="F56" s="119" t="s">
        <v>381</v>
      </c>
      <c r="G56" s="119" t="s">
        <v>381</v>
      </c>
      <c r="H56" s="119">
        <v>17.087126084099868</v>
      </c>
      <c r="I56" s="119" t="s">
        <v>381</v>
      </c>
      <c r="J56" s="119" t="s">
        <v>381</v>
      </c>
      <c r="K56" s="119" t="s">
        <v>381</v>
      </c>
      <c r="L56" s="119" t="s">
        <v>381</v>
      </c>
      <c r="M56" s="119" t="s">
        <v>381</v>
      </c>
      <c r="N56" s="119">
        <v>7.7247984581497802E-4</v>
      </c>
      <c r="O56" s="119">
        <v>1.4072307268722463E-4</v>
      </c>
      <c r="P56" s="119">
        <v>2.7044432779097383</v>
      </c>
      <c r="Q56" s="119">
        <v>0.20735356650831357</v>
      </c>
      <c r="R56" s="119">
        <v>4.1019278634361244E-4</v>
      </c>
      <c r="S56" s="119">
        <v>8.2936789647577102E-4</v>
      </c>
      <c r="T56" s="119">
        <v>3.0869252753303973E-3</v>
      </c>
      <c r="U56" s="119">
        <v>5.529320813539193E-2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5437.3</v>
      </c>
      <c r="AL56" s="97" t="s">
        <v>411</v>
      </c>
    </row>
    <row r="57" spans="1:38" s="1" customFormat="1" ht="24.75" customHeight="1" thickBot="1">
      <c r="A57" s="45" t="s">
        <v>112</v>
      </c>
      <c r="B57" s="45" t="s">
        <v>188</v>
      </c>
      <c r="C57" s="73" t="s">
        <v>69</v>
      </c>
      <c r="D57" s="64"/>
      <c r="E57" s="119" t="s">
        <v>381</v>
      </c>
      <c r="F57" s="119" t="s">
        <v>381</v>
      </c>
      <c r="G57" s="119" t="s">
        <v>381</v>
      </c>
      <c r="H57" s="119" t="s">
        <v>381</v>
      </c>
      <c r="I57" s="119">
        <v>4.2963109800000003</v>
      </c>
      <c r="J57" s="119">
        <v>7.7333597640000002</v>
      </c>
      <c r="K57" s="119">
        <v>8.5926219600000007</v>
      </c>
      <c r="L57" s="119">
        <v>0.12888932939999997</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33048.546000000002</v>
      </c>
      <c r="AL57" s="97" t="s">
        <v>362</v>
      </c>
    </row>
    <row r="58" spans="1:38" s="1" customFormat="1" ht="24.75" customHeight="1" thickBot="1">
      <c r="A58" s="45" t="s">
        <v>112</v>
      </c>
      <c r="B58" s="45" t="s">
        <v>189</v>
      </c>
      <c r="C58" s="73" t="s">
        <v>70</v>
      </c>
      <c r="D58" s="64"/>
      <c r="E58" s="119" t="s">
        <v>381</v>
      </c>
      <c r="F58" s="119" t="s">
        <v>381</v>
      </c>
      <c r="G58" s="119" t="s">
        <v>381</v>
      </c>
      <c r="H58" s="119" t="s">
        <v>381</v>
      </c>
      <c r="I58" s="119">
        <v>0.38481701264999996</v>
      </c>
      <c r="J58" s="119">
        <v>1.972199451</v>
      </c>
      <c r="K58" s="119">
        <v>5.0713700168571432</v>
      </c>
      <c r="L58" s="119">
        <v>1.77015825819E-3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3356.694</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5178.1210000000001</v>
      </c>
      <c r="AL59" s="97" t="s">
        <v>364</v>
      </c>
    </row>
    <row r="60" spans="1:38" s="1" customFormat="1" ht="24.75" customHeight="1" thickBot="1">
      <c r="A60" s="45" t="s">
        <v>112</v>
      </c>
      <c r="B60" s="68" t="s">
        <v>323</v>
      </c>
      <c r="C60" s="73" t="s">
        <v>73</v>
      </c>
      <c r="D60" s="92"/>
      <c r="E60" s="119" t="s">
        <v>381</v>
      </c>
      <c r="F60" s="119" t="s">
        <v>381</v>
      </c>
      <c r="G60" s="119" t="s">
        <v>381</v>
      </c>
      <c r="H60" s="119" t="s">
        <v>381</v>
      </c>
      <c r="I60" s="119">
        <v>0.94409069854644112</v>
      </c>
      <c r="J60" s="119">
        <v>9.4409069854644105</v>
      </c>
      <c r="K60" s="119">
        <v>19.259450250347399</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188818.13970928823</v>
      </c>
      <c r="AL60" s="97" t="s">
        <v>448</v>
      </c>
    </row>
    <row r="61" spans="1:38" s="1" customFormat="1" ht="24.75" customHeight="1" thickBot="1">
      <c r="A61" s="45" t="s">
        <v>112</v>
      </c>
      <c r="B61" s="68" t="s">
        <v>324</v>
      </c>
      <c r="C61" s="73" t="s">
        <v>74</v>
      </c>
      <c r="D61" s="64"/>
      <c r="E61" s="119" t="s">
        <v>381</v>
      </c>
      <c r="F61" s="119" t="s">
        <v>381</v>
      </c>
      <c r="G61" s="119" t="s">
        <v>381</v>
      </c>
      <c r="H61" s="119" t="s">
        <v>381</v>
      </c>
      <c r="I61" s="119">
        <v>4.603919720476191</v>
      </c>
      <c r="J61" s="119">
        <v>46.039197204761905</v>
      </c>
      <c r="K61" s="119">
        <v>153.11152304476192</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108447.28517142856</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1.0323809182556944</v>
      </c>
      <c r="F64" s="119">
        <v>0.11653707768143057</v>
      </c>
      <c r="G64" s="119">
        <v>1.3060141129032258E-2</v>
      </c>
      <c r="H64" s="119">
        <v>1.1653707768143059E-2</v>
      </c>
      <c r="I64" s="119" t="s">
        <v>381</v>
      </c>
      <c r="J64" s="119" t="s">
        <v>381</v>
      </c>
      <c r="K64" s="119" t="s">
        <v>381</v>
      </c>
      <c r="L64" s="119" t="s">
        <v>381</v>
      </c>
      <c r="M64" s="119">
        <v>0.1005630866935484</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647.78300000000002</v>
      </c>
      <c r="AL64" s="97" t="s">
        <v>365</v>
      </c>
    </row>
    <row r="65" spans="1:38" s="1" customFormat="1" ht="24.75" customHeight="1" thickBot="1">
      <c r="A65" s="45" t="s">
        <v>112</v>
      </c>
      <c r="B65" s="59" t="s">
        <v>192</v>
      </c>
      <c r="C65" s="73" t="s">
        <v>77</v>
      </c>
      <c r="D65" s="64"/>
      <c r="E65" s="119">
        <v>0.64991748803017846</v>
      </c>
      <c r="F65" s="119" t="s">
        <v>381</v>
      </c>
      <c r="G65" s="119" t="s">
        <v>381</v>
      </c>
      <c r="H65" s="119">
        <v>6.1577097399999996E-3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615.77097399999991</v>
      </c>
      <c r="AL65" s="97" t="s">
        <v>366</v>
      </c>
    </row>
    <row r="66" spans="1:38" s="1" customFormat="1" ht="24.75" customHeight="1" thickBot="1">
      <c r="A66" s="45" t="s">
        <v>112</v>
      </c>
      <c r="B66" s="59" t="s">
        <v>193</v>
      </c>
      <c r="C66" s="73" t="s">
        <v>78</v>
      </c>
      <c r="D66" s="64"/>
      <c r="E66" s="119">
        <v>1.8800000000000001E-2</v>
      </c>
      <c r="F66" s="119" t="s">
        <v>381</v>
      </c>
      <c r="G66" s="119" t="s">
        <v>381</v>
      </c>
      <c r="H66" s="119" t="s">
        <v>381</v>
      </c>
      <c r="I66" s="119">
        <v>7.9417199999999989E-5</v>
      </c>
      <c r="J66" s="119">
        <v>5.2944800000000007E-4</v>
      </c>
      <c r="K66" s="119">
        <v>7.5635428571428588E-4</v>
      </c>
      <c r="L66" s="119">
        <v>1.4295095999999999E-6</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77.86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8.25</v>
      </c>
      <c r="AL67" s="97" t="s">
        <v>368</v>
      </c>
    </row>
    <row r="68" spans="1:38" s="1" customFormat="1" ht="24.75" customHeight="1" thickBot="1">
      <c r="A68" s="45" t="s">
        <v>112</v>
      </c>
      <c r="B68" s="59" t="s">
        <v>195</v>
      </c>
      <c r="C68" s="73" t="s">
        <v>267</v>
      </c>
      <c r="D68" s="64"/>
      <c r="E68" s="119">
        <v>3.1E-2</v>
      </c>
      <c r="F68" s="119" t="s">
        <v>381</v>
      </c>
      <c r="G68" s="119">
        <v>0.47593000000000002</v>
      </c>
      <c r="H68" s="119" t="s">
        <v>381</v>
      </c>
      <c r="I68" s="119">
        <v>1.1319102000000001E-2</v>
      </c>
      <c r="J68" s="119">
        <v>2.1999999999999999E-2</v>
      </c>
      <c r="K68" s="119">
        <v>3.1428571428571431E-2</v>
      </c>
      <c r="L68" s="119">
        <v>2.0374383600000004E-4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69.870999999999995</v>
      </c>
      <c r="AL68" s="97" t="s">
        <v>369</v>
      </c>
    </row>
    <row r="69" spans="1:38" s="1" customFormat="1" ht="24.75" customHeight="1" thickBot="1">
      <c r="A69" s="45" t="s">
        <v>112</v>
      </c>
      <c r="B69" s="45" t="s">
        <v>196</v>
      </c>
      <c r="C69" s="73" t="s">
        <v>149</v>
      </c>
      <c r="D69" s="93"/>
      <c r="E69" s="120">
        <v>0.1</v>
      </c>
      <c r="F69" s="119" t="s">
        <v>381</v>
      </c>
      <c r="G69" s="119">
        <v>0.15</v>
      </c>
      <c r="H69" s="119">
        <v>0.22800000000000006</v>
      </c>
      <c r="I69" s="119">
        <v>1.9571760000000001E-2</v>
      </c>
      <c r="J69" s="119">
        <v>2.1746400000000003E-2</v>
      </c>
      <c r="K69" s="119">
        <v>3.106628571428572E-2</v>
      </c>
      <c r="L69" s="119">
        <v>3.5229168000000007E-4</v>
      </c>
      <c r="M69" s="119">
        <v>22.799999999999997</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869.85599999999999</v>
      </c>
      <c r="AL69" s="97" t="s">
        <v>370</v>
      </c>
    </row>
    <row r="70" spans="1:38" s="1" customFormat="1" ht="24.75" customHeight="1" thickBot="1">
      <c r="A70" s="45" t="s">
        <v>112</v>
      </c>
      <c r="B70" s="45" t="s">
        <v>197</v>
      </c>
      <c r="C70" s="73" t="s">
        <v>326</v>
      </c>
      <c r="D70" s="93"/>
      <c r="E70" s="120">
        <v>1.8829900300413065</v>
      </c>
      <c r="F70" s="119">
        <v>3.907790030573703</v>
      </c>
      <c r="G70" s="119">
        <v>7.8836122400000006</v>
      </c>
      <c r="H70" s="119">
        <v>0.17690875</v>
      </c>
      <c r="I70" s="119">
        <v>0.3107519890509719</v>
      </c>
      <c r="J70" s="119">
        <v>0.70966092700647965</v>
      </c>
      <c r="K70" s="119">
        <v>1.0138013242949711</v>
      </c>
      <c r="L70" s="119">
        <v>5.5935358029174957E-3</v>
      </c>
      <c r="M70" s="119">
        <v>12.460027156873384</v>
      </c>
      <c r="N70" s="119" t="s">
        <v>381</v>
      </c>
      <c r="O70" s="119">
        <v>0.1052705</v>
      </c>
      <c r="P70" s="119">
        <v>0.56220000000000014</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12167.114871674532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14448.25584567453</v>
      </c>
      <c r="AL71" s="97" t="s">
        <v>397</v>
      </c>
    </row>
    <row r="72" spans="1:38" s="1" customFormat="1" ht="24.75" customHeight="1" thickBot="1">
      <c r="A72" s="45" t="s">
        <v>112</v>
      </c>
      <c r="B72" s="45" t="s">
        <v>199</v>
      </c>
      <c r="C72" s="73" t="s">
        <v>80</v>
      </c>
      <c r="D72" s="64"/>
      <c r="E72" s="119">
        <v>2.3417531470990229</v>
      </c>
      <c r="F72" s="119">
        <v>3.3499082580208515</v>
      </c>
      <c r="G72" s="119">
        <v>1.479801118573872</v>
      </c>
      <c r="H72" s="119" t="s">
        <v>381</v>
      </c>
      <c r="I72" s="119">
        <v>5.1288173112597812</v>
      </c>
      <c r="J72" s="119">
        <v>6.3684678402982895</v>
      </c>
      <c r="K72" s="119">
        <v>7.9605848003728621</v>
      </c>
      <c r="L72" s="119">
        <v>3.1965014683735214E-2</v>
      </c>
      <c r="M72" s="119">
        <v>75.740935250000007</v>
      </c>
      <c r="N72" s="119">
        <v>70.966304999999991</v>
      </c>
      <c r="O72" s="119">
        <v>1.165320575</v>
      </c>
      <c r="P72" s="119">
        <v>2.7177287250000002</v>
      </c>
      <c r="Q72" s="119">
        <v>0.17034997499999996</v>
      </c>
      <c r="R72" s="119">
        <v>9.9925610499999991</v>
      </c>
      <c r="S72" s="119">
        <v>6.5958749999999995</v>
      </c>
      <c r="T72" s="119">
        <v>4.0231233749999999</v>
      </c>
      <c r="U72" s="119">
        <v>0.92629002500000002</v>
      </c>
      <c r="V72" s="119">
        <v>615.34678399999996</v>
      </c>
      <c r="W72" s="119">
        <v>79.577458750000005</v>
      </c>
      <c r="X72" s="119" t="s">
        <v>394</v>
      </c>
      <c r="Y72" s="119" t="s">
        <v>394</v>
      </c>
      <c r="Z72" s="119" t="s">
        <v>394</v>
      </c>
      <c r="AA72" s="119" t="s">
        <v>394</v>
      </c>
      <c r="AB72" s="119">
        <v>16.470259739640003</v>
      </c>
      <c r="AC72" s="119" t="s">
        <v>413</v>
      </c>
      <c r="AD72" s="119">
        <v>102.9708</v>
      </c>
      <c r="AE72" s="107"/>
      <c r="AF72" s="106" t="s">
        <v>381</v>
      </c>
      <c r="AG72" s="106" t="s">
        <v>381</v>
      </c>
      <c r="AH72" s="106" t="s">
        <v>381</v>
      </c>
      <c r="AI72" s="106" t="s">
        <v>381</v>
      </c>
      <c r="AJ72" s="106" t="s">
        <v>381</v>
      </c>
      <c r="AK72" s="106">
        <v>28603000</v>
      </c>
      <c r="AL72" s="97" t="s">
        <v>371</v>
      </c>
    </row>
    <row r="73" spans="1:38" s="1" customFormat="1" ht="24.75" customHeight="1" thickBot="1">
      <c r="A73" s="45" t="s">
        <v>112</v>
      </c>
      <c r="B73" s="45" t="s">
        <v>200</v>
      </c>
      <c r="C73" s="73" t="s">
        <v>81</v>
      </c>
      <c r="D73" s="64"/>
      <c r="E73" s="119">
        <v>2.9779500000000005E-3</v>
      </c>
      <c r="F73" s="119" t="s">
        <v>381</v>
      </c>
      <c r="G73" s="119">
        <v>2.084565E-3</v>
      </c>
      <c r="H73" s="119" t="s">
        <v>381</v>
      </c>
      <c r="I73" s="119">
        <v>2.7894323749370495E-2</v>
      </c>
      <c r="J73" s="119">
        <v>3.7192431665827329E-2</v>
      </c>
      <c r="K73" s="119">
        <v>5.3132045236896186E-2</v>
      </c>
      <c r="L73" s="119">
        <v>2.7894323749370498E-3</v>
      </c>
      <c r="M73" s="119">
        <v>9.6485580000000001E-2</v>
      </c>
      <c r="N73" s="119" t="s">
        <v>381</v>
      </c>
      <c r="O73" s="119" t="s">
        <v>381</v>
      </c>
      <c r="P73" s="119">
        <v>4.6134744776331657E-2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59.558999999999997</v>
      </c>
      <c r="AL73" s="97" t="s">
        <v>372</v>
      </c>
    </row>
    <row r="74" spans="1:38" s="1" customFormat="1" ht="24.75" customHeight="1" thickBot="1">
      <c r="A74" s="45" t="s">
        <v>112</v>
      </c>
      <c r="B74" s="45" t="s">
        <v>201</v>
      </c>
      <c r="C74" s="73" t="s">
        <v>290</v>
      </c>
      <c r="D74" s="64"/>
      <c r="E74" s="119">
        <v>0.55246825993332438</v>
      </c>
      <c r="F74" s="119">
        <v>9.7816500000000001E-2</v>
      </c>
      <c r="G74" s="119">
        <v>3.6944811431680584</v>
      </c>
      <c r="H74" s="119" t="s">
        <v>381</v>
      </c>
      <c r="I74" s="119">
        <v>0.2715233157038055</v>
      </c>
      <c r="J74" s="119">
        <v>0.36203108760507413</v>
      </c>
      <c r="K74" s="119">
        <v>0.51718726800724879</v>
      </c>
      <c r="L74" s="119">
        <v>6.2450362611875289E-3</v>
      </c>
      <c r="M74" s="119">
        <v>26.488708199999998</v>
      </c>
      <c r="N74" s="119" t="s">
        <v>381</v>
      </c>
      <c r="O74" s="119">
        <v>1.9563299999999999E-2</v>
      </c>
      <c r="P74" s="119" t="s">
        <v>381</v>
      </c>
      <c r="Q74" s="119" t="s">
        <v>381</v>
      </c>
      <c r="R74" s="119" t="s">
        <v>381</v>
      </c>
      <c r="S74" s="119" t="s">
        <v>381</v>
      </c>
      <c r="T74" s="119">
        <v>0.10172916</v>
      </c>
      <c r="U74" s="119" t="s">
        <v>381</v>
      </c>
      <c r="V74" s="119">
        <v>0.391266</v>
      </c>
      <c r="W74" s="119" t="s">
        <v>413</v>
      </c>
      <c r="X74" s="119" t="s">
        <v>394</v>
      </c>
      <c r="Y74" s="119" t="s">
        <v>394</v>
      </c>
      <c r="Z74" s="119" t="s">
        <v>394</v>
      </c>
      <c r="AA74" s="119" t="s">
        <v>394</v>
      </c>
      <c r="AB74" s="119">
        <v>9.3903840000000002E-2</v>
      </c>
      <c r="AC74" s="119" t="s">
        <v>413</v>
      </c>
      <c r="AD74" s="119" t="s">
        <v>413</v>
      </c>
      <c r="AE74" s="107"/>
      <c r="AF74" s="106" t="s">
        <v>381</v>
      </c>
      <c r="AG74" s="106" t="s">
        <v>381</v>
      </c>
      <c r="AH74" s="106" t="s">
        <v>381</v>
      </c>
      <c r="AI74" s="106" t="s">
        <v>381</v>
      </c>
      <c r="AJ74" s="106" t="s">
        <v>381</v>
      </c>
      <c r="AK74" s="106">
        <v>195.63300000000001</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201.6</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118.4</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33.6</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174.4960599117563</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2754.6615378887468</v>
      </c>
      <c r="AL82" s="97" t="s">
        <v>380</v>
      </c>
    </row>
    <row r="83" spans="1:38" s="1" customFormat="1" ht="24.75" customHeight="1" thickBot="1">
      <c r="A83" s="45" t="s">
        <v>115</v>
      </c>
      <c r="B83" s="83" t="s">
        <v>216</v>
      </c>
      <c r="C83" s="65" t="s">
        <v>72</v>
      </c>
      <c r="D83" s="64"/>
      <c r="E83" s="119" t="s">
        <v>381</v>
      </c>
      <c r="F83" s="119">
        <v>0.69599999999999995</v>
      </c>
      <c r="G83" s="119" t="s">
        <v>381</v>
      </c>
      <c r="H83" s="119" t="s">
        <v>381</v>
      </c>
      <c r="I83" s="119">
        <v>0.34791300000000003</v>
      </c>
      <c r="J83" s="119">
        <v>2.61</v>
      </c>
      <c r="K83" s="119">
        <v>2.61</v>
      </c>
      <c r="L83" s="119">
        <v>1.9831041000000001E-2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43500</v>
      </c>
      <c r="AL83" s="97" t="s">
        <v>395</v>
      </c>
    </row>
    <row r="84" spans="1:38" s="1" customFormat="1" ht="24.75" customHeight="1" thickBot="1">
      <c r="A84" s="45" t="s">
        <v>112</v>
      </c>
      <c r="B84" s="83" t="s">
        <v>217</v>
      </c>
      <c r="C84" s="65" t="s">
        <v>71</v>
      </c>
      <c r="D84" s="64"/>
      <c r="E84" s="119" t="s">
        <v>381</v>
      </c>
      <c r="F84" s="119">
        <v>1.9550000000000001E-2</v>
      </c>
      <c r="G84" s="119" t="s">
        <v>381</v>
      </c>
      <c r="H84" s="119" t="s">
        <v>381</v>
      </c>
      <c r="I84" s="119">
        <v>1.8859999999999998E-2</v>
      </c>
      <c r="J84" s="119">
        <v>9.4299999999999995E-2</v>
      </c>
      <c r="K84" s="119">
        <v>9.4299999999999995E-2</v>
      </c>
      <c r="L84" s="119">
        <v>2.4518E-6</v>
      </c>
      <c r="M84" s="119">
        <v>8.7399999999999995E-3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230</v>
      </c>
      <c r="AL84" s="97" t="s">
        <v>396</v>
      </c>
    </row>
    <row r="85" spans="1:38" s="1" customFormat="1" ht="24.75" customHeight="1" thickBot="1">
      <c r="A85" s="45" t="s">
        <v>112</v>
      </c>
      <c r="B85" s="74" t="s">
        <v>218</v>
      </c>
      <c r="C85" s="65" t="s">
        <v>342</v>
      </c>
      <c r="D85" s="64"/>
      <c r="E85" s="119" t="s">
        <v>381</v>
      </c>
      <c r="F85" s="119">
        <v>218.64780245781918</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929.60049923000986</v>
      </c>
      <c r="AL85" s="97" t="s">
        <v>379</v>
      </c>
    </row>
    <row r="86" spans="1:38" s="1" customFormat="1" ht="24.75" customHeight="1" thickBot="1">
      <c r="A86" s="45" t="s">
        <v>115</v>
      </c>
      <c r="B86" s="74" t="s">
        <v>219</v>
      </c>
      <c r="C86" s="63" t="s">
        <v>88</v>
      </c>
      <c r="D86" s="64"/>
      <c r="E86" s="119" t="s">
        <v>381</v>
      </c>
      <c r="F86" s="119">
        <v>10.545170948977715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22.924284671690682</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64.329220637778803</v>
      </c>
      <c r="G88" s="119" t="s">
        <v>381</v>
      </c>
      <c r="H88" s="119" t="s">
        <v>381</v>
      </c>
      <c r="I88" s="119">
        <v>1.1490109755862883E-2</v>
      </c>
      <c r="J88" s="119">
        <v>1.5320146341150509E-2</v>
      </c>
      <c r="K88" s="119">
        <v>1.9150182926438133E-2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18.635025000000002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104.854</v>
      </c>
      <c r="AL89" s="97" t="s">
        <v>400</v>
      </c>
    </row>
    <row r="90" spans="1:38" s="8" customFormat="1" ht="24.75" customHeight="1" thickBot="1">
      <c r="A90" s="45" t="s">
        <v>115</v>
      </c>
      <c r="B90" s="74" t="s">
        <v>223</v>
      </c>
      <c r="C90" s="63" t="s">
        <v>280</v>
      </c>
      <c r="D90" s="64"/>
      <c r="E90" s="119" t="s">
        <v>381</v>
      </c>
      <c r="F90" s="119">
        <v>32.956308071999985</v>
      </c>
      <c r="G90" s="119" t="s">
        <v>381</v>
      </c>
      <c r="H90" s="119" t="s">
        <v>381</v>
      </c>
      <c r="I90" s="119">
        <v>2.2773057600000004</v>
      </c>
      <c r="J90" s="119">
        <v>3.4159586399999999</v>
      </c>
      <c r="K90" s="119">
        <v>4.1750605599999995</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0.18391365539999999</v>
      </c>
      <c r="F91" s="119">
        <v>16.461048805465715</v>
      </c>
      <c r="G91" s="119">
        <v>3.3050879999999998E-2</v>
      </c>
      <c r="H91" s="119">
        <v>0.41746282994999995</v>
      </c>
      <c r="I91" s="119">
        <v>3.2371923599999999</v>
      </c>
      <c r="J91" s="119">
        <v>3.7622854800000001</v>
      </c>
      <c r="K91" s="119">
        <v>3.8707405200000005</v>
      </c>
      <c r="L91" s="119" t="s">
        <v>381</v>
      </c>
      <c r="M91" s="119">
        <v>5.6209488603000004</v>
      </c>
      <c r="N91" s="119">
        <v>8.5800959999999993</v>
      </c>
      <c r="O91" s="119">
        <v>0.54994931999999996</v>
      </c>
      <c r="P91" s="119" t="s">
        <v>381</v>
      </c>
      <c r="Q91" s="119" t="s">
        <v>381</v>
      </c>
      <c r="R91" s="119" t="s">
        <v>381</v>
      </c>
      <c r="S91" s="119" t="s">
        <v>381</v>
      </c>
      <c r="T91" s="119" t="s">
        <v>381</v>
      </c>
      <c r="U91" s="119" t="s">
        <v>381</v>
      </c>
      <c r="V91" s="119" t="s">
        <v>381</v>
      </c>
      <c r="W91" s="119">
        <v>1.00593453E-2</v>
      </c>
      <c r="X91" s="119">
        <v>1.1165873283E-2</v>
      </c>
      <c r="Y91" s="119" t="s">
        <v>394</v>
      </c>
      <c r="Z91" s="119" t="s">
        <v>394</v>
      </c>
      <c r="AA91" s="119" t="s">
        <v>394</v>
      </c>
      <c r="AB91" s="119">
        <v>1.1165873283E-2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0.185514708</v>
      </c>
      <c r="F92" s="119">
        <v>1.8373282</v>
      </c>
      <c r="G92" s="119">
        <v>0.23200547199999999</v>
      </c>
      <c r="H92" s="119" t="s">
        <v>381</v>
      </c>
      <c r="I92" s="119">
        <v>1.5390000000000001E-2</v>
      </c>
      <c r="J92" s="119">
        <v>2.052E-2</v>
      </c>
      <c r="K92" s="119">
        <v>3.7999999999999999E-2</v>
      </c>
      <c r="L92" s="119">
        <v>4.0014E-4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82.563999999999993</v>
      </c>
      <c r="AL92" s="97" t="s">
        <v>382</v>
      </c>
    </row>
    <row r="93" spans="1:38" s="1" customFormat="1" ht="24.75" customHeight="1" thickBot="1">
      <c r="A93" s="45" t="s">
        <v>112</v>
      </c>
      <c r="B93" s="59" t="s">
        <v>210</v>
      </c>
      <c r="C93" s="73" t="s">
        <v>110</v>
      </c>
      <c r="D93" s="93"/>
      <c r="E93" s="120" t="s">
        <v>381</v>
      </c>
      <c r="F93" s="119">
        <v>24.857870480000003</v>
      </c>
      <c r="G93" s="119" t="s">
        <v>381</v>
      </c>
      <c r="H93" s="119" t="s">
        <v>381</v>
      </c>
      <c r="I93" s="119" t="s">
        <v>381</v>
      </c>
      <c r="J93" s="119">
        <v>1.3538759999999999E-2</v>
      </c>
      <c r="K93" s="119">
        <v>1.3538759999999999E-2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10347.608400000001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7.3238857900000003</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7323885.79</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2.11788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196.1</v>
      </c>
      <c r="AL98" s="97" t="s">
        <v>405</v>
      </c>
    </row>
    <row r="99" spans="1:38" s="1" customFormat="1" ht="24.75" customHeight="1" thickBot="1">
      <c r="A99" s="45" t="s">
        <v>116</v>
      </c>
      <c r="B99" s="45" t="s">
        <v>224</v>
      </c>
      <c r="C99" s="73" t="s">
        <v>278</v>
      </c>
      <c r="D99" s="96"/>
      <c r="E99" s="122">
        <v>0.60971518285794912</v>
      </c>
      <c r="F99" s="119">
        <v>38.350741039187184</v>
      </c>
      <c r="G99" s="119" t="s">
        <v>381</v>
      </c>
      <c r="H99" s="119">
        <v>61.921101769766274</v>
      </c>
      <c r="I99" s="119">
        <v>0.71072705501551392</v>
      </c>
      <c r="J99" s="119">
        <v>1.092005775035406</v>
      </c>
      <c r="K99" s="119">
        <v>1.6800088846698553</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1838.33</v>
      </c>
      <c r="AL99" s="97" t="s">
        <v>384</v>
      </c>
    </row>
    <row r="100" spans="1:38" s="1" customFormat="1" ht="24.75" customHeight="1" thickBot="1">
      <c r="A100" s="45" t="s">
        <v>116</v>
      </c>
      <c r="B100" s="45" t="s">
        <v>225</v>
      </c>
      <c r="C100" s="73" t="s">
        <v>277</v>
      </c>
      <c r="D100" s="96"/>
      <c r="E100" s="122">
        <v>0.49870316295144729</v>
      </c>
      <c r="F100" s="119">
        <v>42.017401330752158</v>
      </c>
      <c r="G100" s="119" t="s">
        <v>381</v>
      </c>
      <c r="H100" s="119">
        <v>75.866536852928263</v>
      </c>
      <c r="I100" s="119">
        <v>0.93529807762966599</v>
      </c>
      <c r="J100" s="119">
        <v>1.4158460023251125</v>
      </c>
      <c r="K100" s="119">
        <v>2.1782246189617114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4466.2709999999997</v>
      </c>
      <c r="AL100" s="97" t="s">
        <v>384</v>
      </c>
    </row>
    <row r="101" spans="1:38" s="1" customFormat="1" ht="24.75" customHeight="1" thickBot="1">
      <c r="A101" s="45" t="s">
        <v>116</v>
      </c>
      <c r="B101" s="45" t="s">
        <v>227</v>
      </c>
      <c r="C101" s="73" t="s">
        <v>270</v>
      </c>
      <c r="D101" s="96"/>
      <c r="E101" s="122">
        <v>0.15360441962297144</v>
      </c>
      <c r="F101" s="119">
        <v>0.98690587162420018</v>
      </c>
      <c r="G101" s="119" t="s">
        <v>381</v>
      </c>
      <c r="H101" s="119">
        <v>4.0247059337948574</v>
      </c>
      <c r="I101" s="119">
        <v>0.13197991214834323</v>
      </c>
      <c r="J101" s="119">
        <v>0.43475735766513057</v>
      </c>
      <c r="K101" s="119">
        <v>0.66885747333097012</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8106.0429999999997</v>
      </c>
      <c r="AL101" s="97" t="s">
        <v>384</v>
      </c>
    </row>
    <row r="102" spans="1:38" s="1" customFormat="1" ht="24.75" customHeight="1" thickBot="1">
      <c r="A102" s="45" t="s">
        <v>116</v>
      </c>
      <c r="B102" s="45" t="s">
        <v>228</v>
      </c>
      <c r="C102" s="73" t="s">
        <v>271</v>
      </c>
      <c r="D102" s="96"/>
      <c r="E102" s="122">
        <v>1.7077467416317042E-2</v>
      </c>
      <c r="F102" s="119">
        <v>3.8207645499798999</v>
      </c>
      <c r="G102" s="119" t="s">
        <v>381</v>
      </c>
      <c r="H102" s="119">
        <v>37.069020057601975</v>
      </c>
      <c r="I102" s="119">
        <v>0.57181549083533345</v>
      </c>
      <c r="J102" s="119">
        <v>3.4899651333000001</v>
      </c>
      <c r="K102" s="119">
        <v>5.3691771281538463</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8972.0720000000001</v>
      </c>
      <c r="AL102" s="97" t="s">
        <v>384</v>
      </c>
    </row>
    <row r="103" spans="1:38" s="1" customFormat="1" ht="24.75" customHeight="1" thickBot="1">
      <c r="A103" s="45" t="s">
        <v>116</v>
      </c>
      <c r="B103" s="45" t="s">
        <v>226</v>
      </c>
      <c r="C103" s="73" t="s">
        <v>272</v>
      </c>
      <c r="D103" s="96"/>
      <c r="E103" s="123">
        <v>7.5482912374952194E-2</v>
      </c>
      <c r="F103" s="119">
        <v>4.319266858804192</v>
      </c>
      <c r="G103" s="119" t="s">
        <v>381</v>
      </c>
      <c r="H103" s="119">
        <v>6.8726141589217233</v>
      </c>
      <c r="I103" s="119">
        <v>7.0529894872332369E-2</v>
      </c>
      <c r="J103" s="119">
        <v>0.10770329015498739</v>
      </c>
      <c r="K103" s="119">
        <v>0.16569736946921138</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210.19499999999999</v>
      </c>
      <c r="AL103" s="97" t="s">
        <v>384</v>
      </c>
    </row>
    <row r="104" spans="1:38" s="1" customFormat="1" ht="24.75" customHeight="1" thickBot="1">
      <c r="A104" s="45" t="s">
        <v>116</v>
      </c>
      <c r="B104" s="45" t="s">
        <v>344</v>
      </c>
      <c r="C104" s="73" t="s">
        <v>273</v>
      </c>
      <c r="D104" s="96"/>
      <c r="E104" s="122">
        <v>1.8532182067200007E-2</v>
      </c>
      <c r="F104" s="119">
        <v>8.9301723907199995E-2</v>
      </c>
      <c r="G104" s="119" t="s">
        <v>381</v>
      </c>
      <c r="H104" s="119">
        <v>0.45133151270400007</v>
      </c>
      <c r="I104" s="119">
        <v>1.565006653036944E-2</v>
      </c>
      <c r="J104" s="119">
        <v>5.1553160335334629E-2</v>
      </c>
      <c r="K104" s="119">
        <v>7.931255436205327E-2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977.98400000000004</v>
      </c>
      <c r="AL104" s="97" t="s">
        <v>384</v>
      </c>
    </row>
    <row r="105" spans="1:38" s="1" customFormat="1" ht="24.75" customHeight="1" thickBot="1">
      <c r="A105" s="45" t="s">
        <v>116</v>
      </c>
      <c r="B105" s="45" t="s">
        <v>345</v>
      </c>
      <c r="C105" s="73" t="s">
        <v>274</v>
      </c>
      <c r="D105" s="96"/>
      <c r="E105" s="122">
        <v>3.1687659360000002E-2</v>
      </c>
      <c r="F105" s="119">
        <v>0.72032266706273995</v>
      </c>
      <c r="G105" s="119" t="s">
        <v>381</v>
      </c>
      <c r="H105" s="119">
        <v>2.1200605955999996</v>
      </c>
      <c r="I105" s="119">
        <v>4.2776118000000009E-2</v>
      </c>
      <c r="J105" s="119">
        <v>6.7219614000000011E-2</v>
      </c>
      <c r="K105" s="119">
        <v>0.10341479076923078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277.767</v>
      </c>
      <c r="AL105" s="97" t="s">
        <v>384</v>
      </c>
    </row>
    <row r="106" spans="1:38" s="1" customFormat="1" ht="24.75" customHeight="1" thickBot="1">
      <c r="A106" s="45" t="s">
        <v>116</v>
      </c>
      <c r="B106" s="45" t="s">
        <v>247</v>
      </c>
      <c r="C106" s="73" t="s">
        <v>275</v>
      </c>
      <c r="D106" s="96"/>
      <c r="E106" s="122">
        <v>3.3005625600000003E-3</v>
      </c>
      <c r="F106" s="119">
        <v>3.311106422351999E-2</v>
      </c>
      <c r="G106" s="119" t="s">
        <v>381</v>
      </c>
      <c r="H106" s="119">
        <v>0.2208239033142857</v>
      </c>
      <c r="I106" s="119">
        <v>2.4798857142857142E-3</v>
      </c>
      <c r="J106" s="119">
        <v>3.967817142857143E-3</v>
      </c>
      <c r="K106" s="119">
        <v>6.1043340659340658E-3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28.931999999999999</v>
      </c>
      <c r="AL106" s="97" t="s">
        <v>384</v>
      </c>
    </row>
    <row r="107" spans="1:38" s="1" customFormat="1" ht="24.75" customHeight="1" thickBot="1">
      <c r="A107" s="66" t="s">
        <v>116</v>
      </c>
      <c r="B107" s="45" t="s">
        <v>346</v>
      </c>
      <c r="C107" s="66" t="s">
        <v>327</v>
      </c>
      <c r="D107" s="96"/>
      <c r="E107" s="122">
        <v>0.14426352723586575</v>
      </c>
      <c r="F107" s="119">
        <v>2.9961353996312554</v>
      </c>
      <c r="G107" s="119" t="s">
        <v>381</v>
      </c>
      <c r="H107" s="119">
        <v>8.4107721590296372</v>
      </c>
      <c r="I107" s="119">
        <v>0.11497480994322586</v>
      </c>
      <c r="J107" s="119">
        <v>0.93074846144516155</v>
      </c>
      <c r="K107" s="119">
        <v>1.431920709915633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47145.755400000009</v>
      </c>
      <c r="AL107" s="97" t="s">
        <v>384</v>
      </c>
    </row>
    <row r="108" spans="1:38" s="1" customFormat="1" ht="24.75" customHeight="1" thickBot="1">
      <c r="A108" s="66" t="s">
        <v>116</v>
      </c>
      <c r="B108" s="45" t="s">
        <v>347</v>
      </c>
      <c r="C108" s="66" t="s">
        <v>328</v>
      </c>
      <c r="D108" s="96"/>
      <c r="E108" s="122">
        <v>0.1445736797107457</v>
      </c>
      <c r="F108" s="119">
        <v>5.0276552570332003</v>
      </c>
      <c r="G108" s="119" t="s">
        <v>381</v>
      </c>
      <c r="H108" s="119">
        <v>12.04713935889321</v>
      </c>
      <c r="I108" s="119">
        <v>1.0367346142071263</v>
      </c>
      <c r="J108" s="119">
        <v>7.9279705792309656</v>
      </c>
      <c r="K108" s="119">
        <v>12.196877814201486</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95288.107923449119</v>
      </c>
      <c r="AL108" s="97" t="s">
        <v>384</v>
      </c>
    </row>
    <row r="109" spans="1:38" s="1" customFormat="1" ht="24.75" customHeight="1" thickBot="1">
      <c r="A109" s="66" t="s">
        <v>116</v>
      </c>
      <c r="B109" s="45" t="s">
        <v>348</v>
      </c>
      <c r="C109" s="66" t="s">
        <v>313</v>
      </c>
      <c r="D109" s="96"/>
      <c r="E109" s="122">
        <v>7.2947633019095334E-2</v>
      </c>
      <c r="F109" s="119">
        <v>2.514237528040113</v>
      </c>
      <c r="G109" s="119" t="s">
        <v>381</v>
      </c>
      <c r="H109" s="119">
        <v>6.0786327265150337</v>
      </c>
      <c r="I109" s="119">
        <v>0.20943078793222919</v>
      </c>
      <c r="J109" s="119">
        <v>1.1518693336272603</v>
      </c>
      <c r="K109" s="119">
        <v>1.7721066671188621</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10954.841214916602</v>
      </c>
      <c r="AL109" s="97" t="s">
        <v>384</v>
      </c>
    </row>
    <row r="110" spans="1:38" s="1" customFormat="1" ht="24.75" customHeight="1" thickBot="1">
      <c r="A110" s="66" t="s">
        <v>116</v>
      </c>
      <c r="B110" s="45" t="s">
        <v>349</v>
      </c>
      <c r="C110" s="67" t="s">
        <v>314</v>
      </c>
      <c r="D110" s="96"/>
      <c r="E110" s="122">
        <v>6.2461030668683956E-2</v>
      </c>
      <c r="F110" s="119">
        <v>6.4238517941470334</v>
      </c>
      <c r="G110" s="119" t="s">
        <v>381</v>
      </c>
      <c r="H110" s="119">
        <v>5.2047975985065094</v>
      </c>
      <c r="I110" s="119">
        <v>0.29013687681593758</v>
      </c>
      <c r="J110" s="119">
        <v>1.9216335898408214</v>
      </c>
      <c r="K110" s="119">
        <v>2.9563593689858791</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27989.509983925091</v>
      </c>
      <c r="AL110" s="97" t="s">
        <v>384</v>
      </c>
    </row>
    <row r="111" spans="1:38" s="1" customFormat="1" ht="24.75" customHeight="1" thickBot="1">
      <c r="A111" s="45" t="s">
        <v>116</v>
      </c>
      <c r="B111" s="45" t="s">
        <v>350</v>
      </c>
      <c r="C111" s="73" t="s">
        <v>276</v>
      </c>
      <c r="D111" s="96"/>
      <c r="E111" s="122">
        <v>0.12457823227681515</v>
      </c>
      <c r="F111" s="119">
        <v>1.6793407515626295</v>
      </c>
      <c r="G111" s="119" t="s">
        <v>381</v>
      </c>
      <c r="H111" s="119">
        <v>9.6140861060230502</v>
      </c>
      <c r="I111" s="119">
        <v>3.5014285714285703E-4</v>
      </c>
      <c r="J111" s="119">
        <v>6.7527551020408159E-4</v>
      </c>
      <c r="K111" s="119">
        <v>1.0388854003139717E-3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19869.694163584674</v>
      </c>
      <c r="AL111" s="97" t="s">
        <v>384</v>
      </c>
    </row>
    <row r="112" spans="1:38" s="1" customFormat="1" ht="24.75" customHeight="1" thickBot="1">
      <c r="A112" s="45" t="s">
        <v>126</v>
      </c>
      <c r="B112" s="45" t="s">
        <v>294</v>
      </c>
      <c r="C112" s="73" t="s">
        <v>295</v>
      </c>
      <c r="D112" s="64"/>
      <c r="E112" s="119">
        <v>33.654536</v>
      </c>
      <c r="F112" s="119" t="s">
        <v>381</v>
      </c>
      <c r="G112" s="119" t="s">
        <v>381</v>
      </c>
      <c r="H112" s="119">
        <v>121.82308844908052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841363399.99999988</v>
      </c>
      <c r="AL112" s="97" t="s">
        <v>393</v>
      </c>
    </row>
    <row r="113" spans="1:38" s="1" customFormat="1" ht="24.75" customHeight="1" thickBot="1">
      <c r="A113" s="45" t="s">
        <v>126</v>
      </c>
      <c r="B113" s="61" t="s">
        <v>244</v>
      </c>
      <c r="C113" s="75" t="s">
        <v>133</v>
      </c>
      <c r="D113" s="64"/>
      <c r="E113" s="119">
        <v>18.628714941904292</v>
      </c>
      <c r="F113" s="119">
        <v>16.619054670897235</v>
      </c>
      <c r="G113" s="119" t="s">
        <v>381</v>
      </c>
      <c r="H113" s="119">
        <v>70.144165141431401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465717873.54760742</v>
      </c>
      <c r="AL113" s="97" t="s">
        <v>402</v>
      </c>
    </row>
    <row r="114" spans="1:38" s="1" customFormat="1" ht="24.75" customHeight="1" thickBot="1">
      <c r="A114" s="45" t="s">
        <v>126</v>
      </c>
      <c r="B114" s="61" t="s">
        <v>245</v>
      </c>
      <c r="C114" s="75" t="s">
        <v>134</v>
      </c>
      <c r="D114" s="64"/>
      <c r="E114" s="119">
        <v>0.32220398981999998</v>
      </c>
      <c r="F114" s="119" t="s">
        <v>381</v>
      </c>
      <c r="G114" s="119" t="s">
        <v>381</v>
      </c>
      <c r="H114" s="119">
        <v>1.047162966915</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8055099.7455000002</v>
      </c>
      <c r="AL114" s="97" t="s">
        <v>402</v>
      </c>
    </row>
    <row r="115" spans="1:38" s="1" customFormat="1" ht="24.75" customHeight="1" thickBot="1">
      <c r="A115" s="45" t="s">
        <v>126</v>
      </c>
      <c r="B115" s="61" t="s">
        <v>246</v>
      </c>
      <c r="C115" s="75" t="s">
        <v>351</v>
      </c>
      <c r="D115" s="64"/>
      <c r="E115" s="119">
        <v>1.18699668</v>
      </c>
      <c r="F115" s="119" t="s">
        <v>381</v>
      </c>
      <c r="G115" s="119" t="s">
        <v>381</v>
      </c>
      <c r="H115" s="119">
        <v>2.3739933600000001</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29674916.999999996</v>
      </c>
      <c r="AL115" s="97" t="s">
        <v>401</v>
      </c>
    </row>
    <row r="116" spans="1:38" s="1" customFormat="1" ht="24.75" customHeight="1" thickBot="1">
      <c r="A116" s="45" t="s">
        <v>126</v>
      </c>
      <c r="B116" s="45" t="s">
        <v>250</v>
      </c>
      <c r="C116" s="74" t="s">
        <v>293</v>
      </c>
      <c r="D116" s="64"/>
      <c r="E116" s="119">
        <v>6.2993314164493643</v>
      </c>
      <c r="F116" s="119">
        <v>0.14137972817164265</v>
      </c>
      <c r="G116" s="119" t="s">
        <v>381</v>
      </c>
      <c r="H116" s="119">
        <v>8.8653279193198831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159306502.48363584</v>
      </c>
      <c r="AL116" s="97" t="s">
        <v>402</v>
      </c>
    </row>
    <row r="117" spans="1:38" s="1" customFormat="1" ht="24.75" customHeight="1" thickBot="1">
      <c r="A117" s="45" t="s">
        <v>126</v>
      </c>
      <c r="B117" s="45" t="s">
        <v>297</v>
      </c>
      <c r="C117" s="74" t="s">
        <v>298</v>
      </c>
      <c r="D117" s="64"/>
      <c r="E117" s="119" t="s">
        <v>394</v>
      </c>
      <c r="F117" s="119" t="s">
        <v>381</v>
      </c>
      <c r="G117" s="119" t="s">
        <v>381</v>
      </c>
      <c r="H117" s="119">
        <v>4.4150313496986291</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9358271.7599999979</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0.4478411766</v>
      </c>
      <c r="J119" s="119">
        <v>11.643870591600001</v>
      </c>
      <c r="K119" s="119">
        <v>11.643870591600001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7464019.6100000003</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7.5248615399999998</v>
      </c>
      <c r="G121" s="119" t="s">
        <v>381</v>
      </c>
      <c r="H121" s="119">
        <v>1.3823346242857142</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172563693.09999999</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3.5873100000000004</v>
      </c>
      <c r="AD122" s="119" t="s">
        <v>381</v>
      </c>
      <c r="AE122" s="107"/>
      <c r="AF122" s="106" t="s">
        <v>381</v>
      </c>
      <c r="AG122" s="106" t="s">
        <v>381</v>
      </c>
      <c r="AH122" s="106" t="s">
        <v>381</v>
      </c>
      <c r="AI122" s="106" t="s">
        <v>381</v>
      </c>
      <c r="AJ122" s="106" t="s">
        <v>381</v>
      </c>
      <c r="AK122" s="129">
        <v>88877</v>
      </c>
      <c r="AL122" s="97" t="s">
        <v>408</v>
      </c>
    </row>
    <row r="123" spans="1:38" s="1" customFormat="1" ht="24.75" customHeight="1" thickBot="1">
      <c r="A123" s="45" t="s">
        <v>126</v>
      </c>
      <c r="B123" s="45" t="s">
        <v>229</v>
      </c>
      <c r="C123" s="73" t="s">
        <v>299</v>
      </c>
      <c r="D123" s="64"/>
      <c r="E123" s="119">
        <v>0.60921313967731905</v>
      </c>
      <c r="F123" s="119">
        <v>0.77930568995134863</v>
      </c>
      <c r="G123" s="119">
        <v>9.889490413423814E-2</v>
      </c>
      <c r="H123" s="119">
        <v>0.58484461409022548</v>
      </c>
      <c r="I123" s="119">
        <v>1.3634684205920642</v>
      </c>
      <c r="J123" s="119">
        <v>1.4365739973533425</v>
      </c>
      <c r="K123" s="119">
        <v>1.5961933303926028</v>
      </c>
      <c r="L123" s="119">
        <v>0.13587925231985862</v>
      </c>
      <c r="M123" s="119">
        <v>22.419043540125283</v>
      </c>
      <c r="N123" s="119">
        <v>2.5008250977829036E-2</v>
      </c>
      <c r="O123" s="119">
        <v>0.16596195053274435</v>
      </c>
      <c r="P123" s="119">
        <v>2.8395181378330175E-2</v>
      </c>
      <c r="Q123" s="119">
        <v>9.5491631286288309E-3</v>
      </c>
      <c r="R123" s="119">
        <v>2.5692848871808491E-2</v>
      </c>
      <c r="S123" s="119">
        <v>2.0375417842302138E-2</v>
      </c>
      <c r="T123" s="119">
        <v>1.3052073825722611E-2</v>
      </c>
      <c r="U123" s="119">
        <v>8.6580605074658094E-3</v>
      </c>
      <c r="V123" s="119">
        <v>0.18945691150612373</v>
      </c>
      <c r="W123" s="119">
        <v>0.14056361283856073</v>
      </c>
      <c r="X123" s="119">
        <v>8.8912439757452749E-2</v>
      </c>
      <c r="Y123" s="119">
        <v>0.24616591621060724</v>
      </c>
      <c r="Z123" s="119">
        <v>9.9060186258136798E-2</v>
      </c>
      <c r="AA123" s="119">
        <v>6.7375547794590582E-2</v>
      </c>
      <c r="AB123" s="119">
        <v>0.5015140900207874</v>
      </c>
      <c r="AC123" s="119" t="s">
        <v>381</v>
      </c>
      <c r="AD123" s="119" t="s">
        <v>381</v>
      </c>
      <c r="AE123" s="107"/>
      <c r="AF123" s="106" t="s">
        <v>381</v>
      </c>
      <c r="AG123" s="106" t="s">
        <v>381</v>
      </c>
      <c r="AH123" s="106" t="s">
        <v>381</v>
      </c>
      <c r="AI123" s="106" t="s">
        <v>381</v>
      </c>
      <c r="AJ123" s="106" t="s">
        <v>381</v>
      </c>
      <c r="AK123" s="106">
        <v>376.15141600000004</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8.9260360062471396</v>
      </c>
      <c r="G125" s="119" t="s">
        <v>381</v>
      </c>
      <c r="H125" s="119">
        <v>7.23695534660345</v>
      </c>
      <c r="I125" s="119">
        <v>5.0510314660712197E-4</v>
      </c>
      <c r="J125" s="119">
        <v>3.3520481547563543E-3</v>
      </c>
      <c r="K125" s="119">
        <v>3.3520481547563543E-3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20389.236000000001</v>
      </c>
      <c r="AL125" s="97" t="s">
        <v>392</v>
      </c>
    </row>
    <row r="126" spans="1:38" s="1" customFormat="1" ht="24.75" customHeight="1" thickBot="1">
      <c r="A126" s="45" t="s">
        <v>117</v>
      </c>
      <c r="B126" s="45" t="s">
        <v>102</v>
      </c>
      <c r="C126" s="73" t="s">
        <v>257</v>
      </c>
      <c r="D126" s="64"/>
      <c r="E126" s="119" t="s">
        <v>381</v>
      </c>
      <c r="F126" s="119">
        <v>0.24877204797312</v>
      </c>
      <c r="G126" s="119" t="s">
        <v>381</v>
      </c>
      <c r="H126" s="119">
        <v>0.82265888879999993</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4896.7790999999997</v>
      </c>
      <c r="AL126" s="97" t="s">
        <v>403</v>
      </c>
    </row>
    <row r="127" spans="1:38" s="1" customFormat="1" ht="24.75" customHeight="1" thickBot="1">
      <c r="A127" s="45" t="s">
        <v>117</v>
      </c>
      <c r="B127" s="45" t="s">
        <v>103</v>
      </c>
      <c r="C127" s="73" t="s">
        <v>258</v>
      </c>
      <c r="D127" s="64"/>
      <c r="E127" s="119" t="s">
        <v>381</v>
      </c>
      <c r="F127" s="119" t="s">
        <v>381</v>
      </c>
      <c r="G127" s="119" t="s">
        <v>381</v>
      </c>
      <c r="H127" s="119">
        <v>7.6040004103339401E-2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2186869.5799889173</v>
      </c>
      <c r="AL127" s="144" t="s">
        <v>409</v>
      </c>
    </row>
    <row r="128" spans="1:38" s="1" customFormat="1" ht="24.75" customHeight="1" thickBot="1">
      <c r="A128" s="45" t="s">
        <v>117</v>
      </c>
      <c r="B128" s="59" t="s">
        <v>232</v>
      </c>
      <c r="C128" s="74" t="s">
        <v>99</v>
      </c>
      <c r="D128" s="64" t="s">
        <v>97</v>
      </c>
      <c r="E128" s="119">
        <v>6.2066649999999987E-2</v>
      </c>
      <c r="F128" s="119">
        <v>2.4851486659999998E-2</v>
      </c>
      <c r="G128" s="119">
        <v>2.1048690000000002E-2</v>
      </c>
      <c r="H128" s="119">
        <v>1.6191299999999999E-4</v>
      </c>
      <c r="I128" s="119">
        <v>1.6671917664233577E-3</v>
      </c>
      <c r="J128" s="119">
        <v>2.4826659999999997E-3</v>
      </c>
      <c r="K128" s="119">
        <v>2.5333326530612237E-3</v>
      </c>
      <c r="L128" s="119">
        <v>5.8351711824817518E-5</v>
      </c>
      <c r="M128" s="119">
        <v>3.7779700000000003E-3</v>
      </c>
      <c r="N128" s="119">
        <v>7.2860850000000005E-2</v>
      </c>
      <c r="O128" s="119">
        <v>1.349275E-2</v>
      </c>
      <c r="P128" s="119">
        <v>8.0956499999999994E-3</v>
      </c>
      <c r="Q128" s="119">
        <v>2.6985500000000001E-3</v>
      </c>
      <c r="R128" s="119">
        <v>2.4286949999999998E-2</v>
      </c>
      <c r="S128" s="119">
        <v>5.3970999999999998E-2</v>
      </c>
      <c r="T128" s="119">
        <v>0.88242584999999996</v>
      </c>
      <c r="U128" s="119">
        <v>7.0162299999999985E-4</v>
      </c>
      <c r="V128" s="119">
        <v>9.1750699999999991E-4</v>
      </c>
      <c r="W128" s="119">
        <v>2.817890000000001E-2</v>
      </c>
      <c r="X128" s="119">
        <v>4.782240506329114E-4</v>
      </c>
      <c r="Y128" s="119">
        <v>1.0190726793248945E-3</v>
      </c>
      <c r="Z128" s="119">
        <v>5.4084862869198315E-4</v>
      </c>
      <c r="AA128" s="119">
        <v>6.6040464135021096E-4</v>
      </c>
      <c r="AB128" s="119">
        <v>2.6985500000000001E-3</v>
      </c>
      <c r="AC128" s="119">
        <v>5.3970999999999998E-2</v>
      </c>
      <c r="AD128" s="119">
        <v>0.26985500000000001</v>
      </c>
      <c r="AE128" s="107"/>
      <c r="AF128" s="106" t="s">
        <v>381</v>
      </c>
      <c r="AG128" s="106" t="s">
        <v>381</v>
      </c>
      <c r="AH128" s="106" t="s">
        <v>381</v>
      </c>
      <c r="AI128" s="106" t="s">
        <v>381</v>
      </c>
      <c r="AJ128" s="106" t="s">
        <v>381</v>
      </c>
      <c r="AK128" s="106">
        <v>53.970999999999997</v>
      </c>
      <c r="AL128" s="97" t="s">
        <v>385</v>
      </c>
    </row>
    <row r="129" spans="1:67" s="1" customFormat="1" ht="24.75" customHeight="1" thickBot="1">
      <c r="A129" s="45" t="s">
        <v>117</v>
      </c>
      <c r="B129" s="59" t="s">
        <v>329</v>
      </c>
      <c r="C129" s="65" t="s">
        <v>98</v>
      </c>
      <c r="D129" s="64" t="s">
        <v>97</v>
      </c>
      <c r="E129" s="119">
        <v>0.23325000000000001</v>
      </c>
      <c r="F129" s="119">
        <v>0.86302500000000004</v>
      </c>
      <c r="G129" s="119">
        <v>0.14928</v>
      </c>
      <c r="H129" s="119" t="s">
        <v>381</v>
      </c>
      <c r="I129" s="119">
        <v>1.5994285714285714E-2</v>
      </c>
      <c r="J129" s="119">
        <v>2.7989999999999998E-2</v>
      </c>
      <c r="K129" s="119">
        <v>2.8561224489795919E-2</v>
      </c>
      <c r="L129" s="119">
        <v>5.5980000000000005E-4</v>
      </c>
      <c r="M129" s="119">
        <v>6.5310000000000007E-2</v>
      </c>
      <c r="N129" s="119">
        <v>2.7989999999999999</v>
      </c>
      <c r="O129" s="119">
        <v>9.3300000000000008E-2</v>
      </c>
      <c r="P129" s="119">
        <v>9.3300000000000008E-2</v>
      </c>
      <c r="Q129" s="119">
        <v>1.3994999999999999E-2</v>
      </c>
      <c r="R129" s="119">
        <v>0.18660000000000002</v>
      </c>
      <c r="S129" s="119">
        <v>0.13994999999999999</v>
      </c>
      <c r="T129" s="119">
        <v>9.3300000000000008E-2</v>
      </c>
      <c r="U129" s="119">
        <v>6.9974999999999996E-4</v>
      </c>
      <c r="V129" s="119">
        <v>1.4694749999999999</v>
      </c>
      <c r="W129" s="119">
        <v>9.322409999999999E-2</v>
      </c>
      <c r="X129" s="119">
        <v>2.2131627906976741E-2</v>
      </c>
      <c r="Y129" s="119">
        <v>3.0376744186046511E-3</v>
      </c>
      <c r="Z129" s="119">
        <v>2.647116279069767E-2</v>
      </c>
      <c r="AA129" s="119">
        <v>4.3395348837209297E-3</v>
      </c>
      <c r="AB129" s="119">
        <v>5.5979999999999995E-2</v>
      </c>
      <c r="AC129" s="119">
        <v>1.1662500000000001E-2</v>
      </c>
      <c r="AD129" s="119">
        <v>0.583125</v>
      </c>
      <c r="AE129" s="107"/>
      <c r="AF129" s="106" t="s">
        <v>381</v>
      </c>
      <c r="AG129" s="106" t="s">
        <v>381</v>
      </c>
      <c r="AH129" s="106" t="s">
        <v>381</v>
      </c>
      <c r="AI129" s="106" t="s">
        <v>381</v>
      </c>
      <c r="AJ129" s="106" t="s">
        <v>381</v>
      </c>
      <c r="AK129" s="106">
        <v>116.625</v>
      </c>
      <c r="AL129" s="97" t="s">
        <v>386</v>
      </c>
    </row>
    <row r="130" spans="1:67" s="1" customFormat="1" ht="24.75" customHeight="1" thickBot="1">
      <c r="A130" s="45" t="s">
        <v>117</v>
      </c>
      <c r="B130" s="59" t="s">
        <v>330</v>
      </c>
      <c r="C130" s="84" t="s">
        <v>331</v>
      </c>
      <c r="D130" s="64" t="s">
        <v>97</v>
      </c>
      <c r="E130" s="119">
        <v>3.4200000000000002E-4</v>
      </c>
      <c r="F130" s="119">
        <v>1.2654000000000001E-3</v>
      </c>
      <c r="G130" s="119">
        <v>2.1888000000000002E-4</v>
      </c>
      <c r="H130" s="119" t="s">
        <v>381</v>
      </c>
      <c r="I130" s="119">
        <v>2.3451428571428572E-5</v>
      </c>
      <c r="J130" s="119">
        <v>4.1040000000000007E-5</v>
      </c>
      <c r="K130" s="119">
        <v>4.1877551020408174E-5</v>
      </c>
      <c r="L130" s="119">
        <v>8.2080000000000026E-7</v>
      </c>
      <c r="M130" s="119">
        <v>1.2896819999999998E-5</v>
      </c>
      <c r="N130" s="119">
        <v>4.104E-3</v>
      </c>
      <c r="O130" s="119">
        <v>1.3680000000000002E-4</v>
      </c>
      <c r="P130" s="119">
        <v>1.3680000000000002E-4</v>
      </c>
      <c r="Q130" s="119">
        <v>2.052E-5</v>
      </c>
      <c r="R130" s="119">
        <v>2.7360000000000004E-4</v>
      </c>
      <c r="S130" s="119">
        <v>2.0520000000000003E-4</v>
      </c>
      <c r="T130" s="119">
        <v>1.3680000000000002E-4</v>
      </c>
      <c r="U130" s="119">
        <v>1.026E-6</v>
      </c>
      <c r="V130" s="119">
        <v>2.1546000000000004E-3</v>
      </c>
      <c r="W130" s="119">
        <v>1.3680000000000002E-4</v>
      </c>
      <c r="X130" s="119">
        <v>3.245023255813953E-5</v>
      </c>
      <c r="Y130" s="119">
        <v>4.4539534883720938E-6</v>
      </c>
      <c r="Z130" s="119">
        <v>3.8813023255813951E-5</v>
      </c>
      <c r="AA130" s="119">
        <v>6.3627906976744186E-6</v>
      </c>
      <c r="AB130" s="119">
        <v>8.208E-5</v>
      </c>
      <c r="AC130" s="119" t="s">
        <v>381</v>
      </c>
      <c r="AD130" s="119" t="s">
        <v>381</v>
      </c>
      <c r="AE130" s="107"/>
      <c r="AF130" s="106" t="s">
        <v>381</v>
      </c>
      <c r="AG130" s="106" t="s">
        <v>381</v>
      </c>
      <c r="AH130" s="106" t="s">
        <v>381</v>
      </c>
      <c r="AI130" s="106" t="s">
        <v>381</v>
      </c>
      <c r="AJ130" s="106" t="s">
        <v>381</v>
      </c>
      <c r="AK130" s="106">
        <v>0.17100000000000001</v>
      </c>
      <c r="AL130" s="97" t="s">
        <v>386</v>
      </c>
    </row>
    <row r="131" spans="1:67" s="1" customFormat="1" ht="24.75" customHeight="1" thickBot="1">
      <c r="A131" s="45" t="s">
        <v>117</v>
      </c>
      <c r="B131" s="59" t="s">
        <v>332</v>
      </c>
      <c r="C131" s="65" t="s">
        <v>148</v>
      </c>
      <c r="D131" s="64" t="s">
        <v>97</v>
      </c>
      <c r="E131" s="119">
        <v>1.2904273872000001E-2</v>
      </c>
      <c r="F131" s="119">
        <v>1.49646E-2</v>
      </c>
      <c r="G131" s="119">
        <v>5.5454532000000017E-4</v>
      </c>
      <c r="H131" s="119" t="s">
        <v>381</v>
      </c>
      <c r="I131" s="119">
        <v>5.4890152800000013E-4</v>
      </c>
      <c r="J131" s="119">
        <v>5.4890152800000013E-4</v>
      </c>
      <c r="K131" s="119">
        <v>5.6010360000000015E-4</v>
      </c>
      <c r="L131" s="119">
        <v>1.9211553480000007E-5</v>
      </c>
      <c r="M131" s="119">
        <v>1.6123287599999999E-3</v>
      </c>
      <c r="N131" s="119">
        <v>5.2589879999999996E-4</v>
      </c>
      <c r="O131" s="119">
        <v>2.4114384000000004E-5</v>
      </c>
      <c r="P131" s="119">
        <v>7.8756551999999993E-4</v>
      </c>
      <c r="Q131" s="119">
        <v>8.9787600000000001E-5</v>
      </c>
      <c r="R131" s="119">
        <v>2.4969503999999998E-4</v>
      </c>
      <c r="S131" s="119">
        <v>1.2057192E-2</v>
      </c>
      <c r="T131" s="119">
        <v>5.3530511999999998E-4</v>
      </c>
      <c r="U131" s="119">
        <v>7.9868207999999989E-4</v>
      </c>
      <c r="V131" s="119" t="s">
        <v>381</v>
      </c>
      <c r="W131" s="119">
        <v>1.6909199999999999E-2</v>
      </c>
      <c r="X131" s="119">
        <v>1.1938966688372094E-6</v>
      </c>
      <c r="Y131" s="119">
        <v>1.6386817023255817E-7</v>
      </c>
      <c r="Z131" s="119">
        <v>1.4279940548837209E-6</v>
      </c>
      <c r="AA131" s="119">
        <v>2.3409738604651164E-7</v>
      </c>
      <c r="AB131" s="119">
        <v>3.0198562800000003E-6</v>
      </c>
      <c r="AC131" s="119">
        <v>0.40618199999999999</v>
      </c>
      <c r="AD131" s="119">
        <v>0.42756</v>
      </c>
      <c r="AE131" s="107"/>
      <c r="AF131" s="106" t="s">
        <v>381</v>
      </c>
      <c r="AG131" s="106" t="s">
        <v>381</v>
      </c>
      <c r="AH131" s="106" t="s">
        <v>381</v>
      </c>
      <c r="AI131" s="106" t="s">
        <v>381</v>
      </c>
      <c r="AJ131" s="106" t="s">
        <v>381</v>
      </c>
      <c r="AK131" s="106">
        <v>21.378</v>
      </c>
      <c r="AL131" s="97" t="s">
        <v>386</v>
      </c>
    </row>
    <row r="132" spans="1:67" s="1" customFormat="1" ht="24.75" customHeight="1" thickBot="1">
      <c r="A132" s="45" t="s">
        <v>117</v>
      </c>
      <c r="B132" s="59" t="s">
        <v>333</v>
      </c>
      <c r="C132" s="65" t="s">
        <v>104</v>
      </c>
      <c r="D132" s="64" t="s">
        <v>97</v>
      </c>
      <c r="E132" s="119">
        <v>6.4746000000000012E-2</v>
      </c>
      <c r="F132" s="119">
        <v>5.4205351200000002E-3</v>
      </c>
      <c r="G132" s="119">
        <v>3.8847600000000003E-2</v>
      </c>
      <c r="H132" s="119" t="s">
        <v>381</v>
      </c>
      <c r="I132" s="119">
        <v>2.2198628571428571E-3</v>
      </c>
      <c r="J132" s="119">
        <v>3.8847600000000006E-3</v>
      </c>
      <c r="K132" s="119">
        <v>3.9640408163265309E-3</v>
      </c>
      <c r="L132" s="119">
        <v>7.7695200000000008E-5</v>
      </c>
      <c r="M132" s="119">
        <v>1.2949199999999999E-2</v>
      </c>
      <c r="N132" s="119">
        <v>6.4746000000000012E-2</v>
      </c>
      <c r="O132" s="119">
        <v>2.5898399999999999E-2</v>
      </c>
      <c r="P132" s="119">
        <v>2.5898399999999999E-2</v>
      </c>
      <c r="Q132" s="119">
        <v>1.0791E-2</v>
      </c>
      <c r="R132" s="119">
        <v>6.4746000000000012E-2</v>
      </c>
      <c r="S132" s="119">
        <v>0.21581999999999998</v>
      </c>
      <c r="T132" s="119">
        <v>6.4746000000000012E-2</v>
      </c>
      <c r="U132" s="119" t="s">
        <v>381</v>
      </c>
      <c r="V132" s="119">
        <v>0.21581999999999998</v>
      </c>
      <c r="W132" s="119">
        <v>1.2949199999999999E-2</v>
      </c>
      <c r="X132" s="119">
        <v>5.1194511627906973E-3</v>
      </c>
      <c r="Y132" s="119">
        <v>7.0266976744186055E-4</v>
      </c>
      <c r="Z132" s="119">
        <v>6.123265116279069E-3</v>
      </c>
      <c r="AA132" s="119">
        <v>1.0038139534883721E-3</v>
      </c>
      <c r="AB132" s="119">
        <v>1.2949199999999999E-2</v>
      </c>
      <c r="AC132" s="119">
        <v>10.791</v>
      </c>
      <c r="AD132" s="119">
        <v>0.10791000000000001</v>
      </c>
      <c r="AE132" s="107"/>
      <c r="AF132" s="106" t="s">
        <v>381</v>
      </c>
      <c r="AG132" s="106" t="s">
        <v>381</v>
      </c>
      <c r="AH132" s="106" t="s">
        <v>381</v>
      </c>
      <c r="AI132" s="106" t="s">
        <v>381</v>
      </c>
      <c r="AJ132" s="106" t="s">
        <v>381</v>
      </c>
      <c r="AK132" s="106">
        <v>21.582000000000001</v>
      </c>
      <c r="AL132" s="97" t="s">
        <v>386</v>
      </c>
    </row>
    <row r="133" spans="1:67" s="1" customFormat="1" ht="24.75" customHeight="1" thickBot="1">
      <c r="A133" s="45" t="s">
        <v>117</v>
      </c>
      <c r="B133" s="59" t="s">
        <v>334</v>
      </c>
      <c r="C133" s="65" t="s">
        <v>94</v>
      </c>
      <c r="D133" s="64" t="s">
        <v>97</v>
      </c>
      <c r="E133" s="119">
        <v>4.1572987499999998E-2</v>
      </c>
      <c r="F133" s="119">
        <v>6.5508949999999993E-4</v>
      </c>
      <c r="G133" s="119">
        <v>5.6942395000000008E-3</v>
      </c>
      <c r="H133" s="119" t="s">
        <v>381</v>
      </c>
      <c r="I133" s="119">
        <v>1.9430962400000002E-3</v>
      </c>
      <c r="J133" s="119">
        <v>1.9430962400000002E-3</v>
      </c>
      <c r="K133" s="119">
        <v>1.9827512653061226E-3</v>
      </c>
      <c r="L133" s="119" t="s">
        <v>381</v>
      </c>
      <c r="M133" s="119">
        <v>7.0548100000000008E-3</v>
      </c>
      <c r="N133" s="119">
        <v>1.5132567450000002E-3</v>
      </c>
      <c r="O133" s="119">
        <v>2.5346924500000003E-4</v>
      </c>
      <c r="P133" s="119">
        <v>7.5083335000000001E-2</v>
      </c>
      <c r="Q133" s="119">
        <v>6.8582831499999991E-4</v>
      </c>
      <c r="R133" s="119">
        <v>6.8330873999999995E-4</v>
      </c>
      <c r="S133" s="119">
        <v>6.2636634499999998E-4</v>
      </c>
      <c r="T133" s="119">
        <v>8.7328469499999993E-4</v>
      </c>
      <c r="U133" s="119">
        <v>9.9674387000000001E-4</v>
      </c>
      <c r="V133" s="119">
        <v>2.3288431724999999E-2</v>
      </c>
      <c r="W133" s="119">
        <v>1.6226062999999998E-3</v>
      </c>
      <c r="X133" s="119">
        <v>1.9602293499999998E-6</v>
      </c>
      <c r="Y133" s="119">
        <v>3.4492981750000004E-6</v>
      </c>
      <c r="Z133" s="119">
        <v>1.60648102E-6</v>
      </c>
      <c r="AA133" s="119">
        <v>1.8629737549999998E-6</v>
      </c>
      <c r="AB133" s="119">
        <v>8.8789822999999981E-6</v>
      </c>
      <c r="AC133" s="119">
        <v>7.5587249999999996E-3</v>
      </c>
      <c r="AD133" s="119">
        <v>2.0660515000000001E-2</v>
      </c>
      <c r="AE133" s="107"/>
      <c r="AF133" s="106" t="s">
        <v>381</v>
      </c>
      <c r="AG133" s="106" t="s">
        <v>381</v>
      </c>
      <c r="AH133" s="106" t="s">
        <v>381</v>
      </c>
      <c r="AI133" s="106" t="s">
        <v>381</v>
      </c>
      <c r="AJ133" s="106" t="s">
        <v>381</v>
      </c>
      <c r="AK133" s="129">
        <v>53013</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2.5809525496409291</v>
      </c>
      <c r="F135" s="119">
        <v>1.474670583266668</v>
      </c>
      <c r="G135" s="119">
        <v>0.11356191218420073</v>
      </c>
      <c r="H135" s="119" t="s">
        <v>381</v>
      </c>
      <c r="I135" s="119">
        <v>5.721837573451114</v>
      </c>
      <c r="J135" s="119">
        <v>6.0335820988928379</v>
      </c>
      <c r="K135" s="119">
        <v>6.7039801098809315</v>
      </c>
      <c r="L135" s="119">
        <v>1.2264686515893677</v>
      </c>
      <c r="M135" s="119">
        <v>94.979053826785915</v>
      </c>
      <c r="N135" s="119">
        <v>0.21836531088487299</v>
      </c>
      <c r="O135" s="119">
        <v>0.49771048194168033</v>
      </c>
      <c r="P135" s="119">
        <v>8.5592796075840749E-2</v>
      </c>
      <c r="Q135" s="119">
        <v>5.3386958879586076E-2</v>
      </c>
      <c r="R135" s="119">
        <v>9.6378530195568773E-2</v>
      </c>
      <c r="S135" s="119">
        <v>0.10193547876279337</v>
      </c>
      <c r="T135" s="119">
        <v>4.4867440750483711E-2</v>
      </c>
      <c r="U135" s="119">
        <v>4.0762856155031411E-2</v>
      </c>
      <c r="V135" s="119">
        <v>4.3839365665998766</v>
      </c>
      <c r="W135" s="119">
        <v>10.323810198563701</v>
      </c>
      <c r="X135" s="119">
        <v>0.27692752299854051</v>
      </c>
      <c r="Y135" s="119">
        <v>0.75557727795141272</v>
      </c>
      <c r="Z135" s="119">
        <v>0.30748855016517251</v>
      </c>
      <c r="AA135" s="119">
        <v>0.20012275469096993</v>
      </c>
      <c r="AB135" s="119">
        <v>1.5401161058060957</v>
      </c>
      <c r="AC135" s="119" t="s">
        <v>381</v>
      </c>
      <c r="AD135" s="119" t="s">
        <v>381</v>
      </c>
      <c r="AE135" s="107"/>
      <c r="AF135" s="106" t="s">
        <v>381</v>
      </c>
      <c r="AG135" s="106" t="s">
        <v>381</v>
      </c>
      <c r="AH135" s="106" t="s">
        <v>381</v>
      </c>
      <c r="AI135" s="106" t="s">
        <v>381</v>
      </c>
      <c r="AJ135" s="106" t="s">
        <v>381</v>
      </c>
      <c r="AK135" s="129">
        <v>1198.9191733875346</v>
      </c>
      <c r="AL135" s="97" t="s">
        <v>404</v>
      </c>
    </row>
    <row r="136" spans="1:67" s="1" customFormat="1" ht="24.75" customHeight="1" thickBot="1">
      <c r="A136" s="45" t="s">
        <v>117</v>
      </c>
      <c r="B136" s="45" t="s">
        <v>105</v>
      </c>
      <c r="C136" s="73" t="s">
        <v>107</v>
      </c>
      <c r="D136" s="64"/>
      <c r="E136" s="119" t="s">
        <v>381</v>
      </c>
      <c r="F136" s="119">
        <v>9.8359643815281964E-2</v>
      </c>
      <c r="G136" s="119" t="s">
        <v>381</v>
      </c>
      <c r="H136" s="119">
        <v>3.8165162578463452</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2021.3483659982307</v>
      </c>
      <c r="AL136" s="97" t="s">
        <v>388</v>
      </c>
    </row>
    <row r="137" spans="1:67" s="1" customFormat="1" ht="24.75" customHeight="1" thickBot="1">
      <c r="A137" s="45" t="s">
        <v>117</v>
      </c>
      <c r="B137" s="45" t="s">
        <v>106</v>
      </c>
      <c r="C137" s="73" t="s">
        <v>108</v>
      </c>
      <c r="D137" s="64"/>
      <c r="E137" s="119" t="s">
        <v>381</v>
      </c>
      <c r="F137" s="119">
        <v>1.2832750552449283E-2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236.50640947400589</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3.1127473692805285</v>
      </c>
      <c r="J139" s="119">
        <v>3.1127473692805285</v>
      </c>
      <c r="K139" s="119">
        <v>3.1127473692805285</v>
      </c>
      <c r="L139" s="119">
        <v>0.57585826331689782</v>
      </c>
      <c r="M139" s="119" t="s">
        <v>398</v>
      </c>
      <c r="N139" s="119">
        <v>1.8021008164830606E-2</v>
      </c>
      <c r="O139" s="119">
        <v>8.9564250583419602E-3</v>
      </c>
      <c r="P139" s="119">
        <v>1.8021008164830606E-2</v>
      </c>
      <c r="Q139" s="119" t="s">
        <v>398</v>
      </c>
      <c r="R139" s="119" t="s">
        <v>398</v>
      </c>
      <c r="S139" s="119" t="s">
        <v>398</v>
      </c>
      <c r="T139" s="119" t="s">
        <v>398</v>
      </c>
      <c r="U139" s="119" t="s">
        <v>398</v>
      </c>
      <c r="V139" s="119" t="s">
        <v>398</v>
      </c>
      <c r="W139" s="119">
        <v>31.872085262542239</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58044.368000000002</v>
      </c>
      <c r="AL139" s="97" t="s">
        <v>412</v>
      </c>
    </row>
    <row r="140" spans="1:67" s="1" customFormat="1" ht="24.75" customHeight="1" thickBot="1">
      <c r="A140" s="45" t="s">
        <v>118</v>
      </c>
      <c r="B140" s="47" t="s">
        <v>235</v>
      </c>
      <c r="C140" s="73" t="s">
        <v>284</v>
      </c>
      <c r="D140" s="64"/>
      <c r="E140" s="119" t="s">
        <v>381</v>
      </c>
      <c r="F140" s="119" t="s">
        <v>381</v>
      </c>
      <c r="G140" s="119" t="s">
        <v>381</v>
      </c>
      <c r="H140" s="119">
        <v>10.417020400424171</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21391246.628783546</v>
      </c>
      <c r="AL140" s="97" t="s">
        <v>450</v>
      </c>
    </row>
    <row r="141" spans="1:67" s="7" customFormat="1" ht="23.75" customHeight="1" thickBot="1">
      <c r="A141" s="36"/>
      <c r="B141" s="85" t="s">
        <v>19</v>
      </c>
      <c r="C141" s="158" t="s">
        <v>432</v>
      </c>
      <c r="D141" s="36"/>
      <c r="E141" s="134">
        <v>1349.0801182465996</v>
      </c>
      <c r="F141" s="134">
        <v>1383.1464404536814</v>
      </c>
      <c r="G141" s="134">
        <v>489.21615958766643</v>
      </c>
      <c r="H141" s="134">
        <v>502.55620668525131</v>
      </c>
      <c r="I141" s="134">
        <v>165.01109953807477</v>
      </c>
      <c r="J141" s="134">
        <v>269.45048666865506</v>
      </c>
      <c r="K141" s="134">
        <v>435.49446105014505</v>
      </c>
      <c r="L141" s="134">
        <v>37.626967894415941</v>
      </c>
      <c r="M141" s="134">
        <v>3483.436498250247</v>
      </c>
      <c r="N141" s="134">
        <v>253.80891722838211</v>
      </c>
      <c r="O141" s="134">
        <v>8.4599352274294315</v>
      </c>
      <c r="P141" s="134">
        <v>13.01961285676219</v>
      </c>
      <c r="Q141" s="134">
        <v>28.98727776832105</v>
      </c>
      <c r="R141" s="134">
        <v>61.155948636105038</v>
      </c>
      <c r="S141" s="134">
        <v>496.72373718246979</v>
      </c>
      <c r="T141" s="134">
        <v>115.36900872887141</v>
      </c>
      <c r="U141" s="134">
        <v>9.0026370906304827</v>
      </c>
      <c r="V141" s="134">
        <v>988.66342207349294</v>
      </c>
      <c r="W141" s="134">
        <v>321.98777501157969</v>
      </c>
      <c r="X141" s="134">
        <v>8.4441018594662012</v>
      </c>
      <c r="Y141" s="134">
        <v>10.606853299218642</v>
      </c>
      <c r="Z141" s="134">
        <v>5.3702784210786003</v>
      </c>
      <c r="AA141" s="134">
        <v>5.6772584214060702</v>
      </c>
      <c r="AB141" s="134">
        <v>46.752109384368325</v>
      </c>
      <c r="AC141" s="134">
        <v>38.674558351268281</v>
      </c>
      <c r="AD141" s="134">
        <v>165.08891881722337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1349.0801182465996</v>
      </c>
      <c r="F152" s="131">
        <f t="shared" ref="F152:AD152" si="0">SUM(F$141, F$151, IF(AND(ISNUMBER(SEARCH($B$4,"AT|BE|CH|GB|IE|LT|LU|NL")),SUM(F$143:F$149)&gt;0),SUM(F$143:F$149)-SUM(F$27:F$33),0))</f>
        <v>1383.1464404536814</v>
      </c>
      <c r="G152" s="131">
        <f t="shared" si="0"/>
        <v>489.21615958766643</v>
      </c>
      <c r="H152" s="131">
        <f t="shared" si="0"/>
        <v>502.55620668525131</v>
      </c>
      <c r="I152" s="131">
        <f t="shared" si="0"/>
        <v>165.01109953807477</v>
      </c>
      <c r="J152" s="131">
        <f t="shared" si="0"/>
        <v>269.45048666865506</v>
      </c>
      <c r="K152" s="131">
        <f t="shared" si="0"/>
        <v>435.49446105014505</v>
      </c>
      <c r="L152" s="131">
        <f t="shared" si="0"/>
        <v>37.626967894415941</v>
      </c>
      <c r="M152" s="131">
        <f t="shared" si="0"/>
        <v>3483.436498250247</v>
      </c>
      <c r="N152" s="131">
        <f t="shared" si="0"/>
        <v>253.80891722838211</v>
      </c>
      <c r="O152" s="131">
        <f t="shared" si="0"/>
        <v>8.4599352274294315</v>
      </c>
      <c r="P152" s="131">
        <f t="shared" si="0"/>
        <v>13.01961285676219</v>
      </c>
      <c r="Q152" s="131">
        <f t="shared" si="0"/>
        <v>28.98727776832105</v>
      </c>
      <c r="R152" s="131">
        <f t="shared" si="0"/>
        <v>61.155948636105038</v>
      </c>
      <c r="S152" s="131">
        <f t="shared" si="0"/>
        <v>496.72373718246979</v>
      </c>
      <c r="T152" s="131">
        <f t="shared" si="0"/>
        <v>115.36900872887141</v>
      </c>
      <c r="U152" s="131">
        <f t="shared" si="0"/>
        <v>9.0026370906304827</v>
      </c>
      <c r="V152" s="131">
        <f t="shared" si="0"/>
        <v>988.66342207349294</v>
      </c>
      <c r="W152" s="131">
        <f t="shared" si="0"/>
        <v>321.98777501157969</v>
      </c>
      <c r="X152" s="131">
        <f t="shared" si="0"/>
        <v>8.4441018594662012</v>
      </c>
      <c r="Y152" s="131">
        <f t="shared" si="0"/>
        <v>10.606853299218642</v>
      </c>
      <c r="Z152" s="131">
        <f t="shared" si="0"/>
        <v>5.3702784210786003</v>
      </c>
      <c r="AA152" s="131">
        <f t="shared" si="0"/>
        <v>5.6772584214060702</v>
      </c>
      <c r="AB152" s="131">
        <f t="shared" si="0"/>
        <v>46.752109384368325</v>
      </c>
      <c r="AC152" s="131">
        <f t="shared" si="0"/>
        <v>38.674558351268281</v>
      </c>
      <c r="AD152" s="131">
        <f t="shared" si="0"/>
        <v>165.08891881722337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1349.0801182465996</v>
      </c>
      <c r="F154" s="131">
        <f>SUM(F$141, F$153, -1 * IF(OR($B$6=2005,$B$6&gt;=2020),SUM(F$99:F$122),0), IF(AND(ISNUMBER(SEARCH($B$4,"AT|BE|CH|GB|IE|LT|LU|NL")),SUM(F$143:F$149)&gt;0),SUM(F$143:F$149)-SUM(F$27:F$33),0))</f>
        <v>1383.1464404536814</v>
      </c>
      <c r="G154" s="131">
        <f>SUM(G$141, G$153, IF(AND(ISNUMBER(SEARCH($B$4,"AT|BE|CH|GB|IE|LT|LU|NL")),SUM(G$143:G$149)&gt;0),SUM(G$143:G$149)-SUM(G$27:G$33),0))</f>
        <v>489.21615958766643</v>
      </c>
      <c r="H154" s="131">
        <f>SUM(H$141, H$153, IF(AND(ISNUMBER(SEARCH($B$4,"AT|BE|CH|GB|IE|LT|LU|NL")),SUM(H$143:H$149)&gt;0),SUM(H$143:H$149)-SUM(H$27:H$33),0))</f>
        <v>502.55620668525131</v>
      </c>
      <c r="I154" s="131">
        <f t="shared" ref="I154:AD154" si="1">SUM(I$141, I$153, IF(AND(ISNUMBER(SEARCH($B$4,"AT|BE|CH|GB|IE|LT|LU|NL")),SUM(I$143:I$149)&gt;0),SUM(I$143:I$149)-SUM(I$27:I$33),0))</f>
        <v>165.01109953807477</v>
      </c>
      <c r="J154" s="131">
        <f t="shared" si="1"/>
        <v>269.45048666865506</v>
      </c>
      <c r="K154" s="131">
        <f t="shared" si="1"/>
        <v>435.49446105014505</v>
      </c>
      <c r="L154" s="131">
        <f t="shared" si="1"/>
        <v>37.626967894415941</v>
      </c>
      <c r="M154" s="131">
        <f t="shared" si="1"/>
        <v>3483.436498250247</v>
      </c>
      <c r="N154" s="131">
        <f t="shared" si="1"/>
        <v>253.80891722838211</v>
      </c>
      <c r="O154" s="131">
        <f t="shared" si="1"/>
        <v>8.4599352274294315</v>
      </c>
      <c r="P154" s="131">
        <f t="shared" si="1"/>
        <v>13.01961285676219</v>
      </c>
      <c r="Q154" s="131">
        <f t="shared" si="1"/>
        <v>28.98727776832105</v>
      </c>
      <c r="R154" s="131">
        <f t="shared" si="1"/>
        <v>61.155948636105038</v>
      </c>
      <c r="S154" s="131">
        <f t="shared" si="1"/>
        <v>496.72373718246979</v>
      </c>
      <c r="T154" s="131">
        <f t="shared" si="1"/>
        <v>115.36900872887141</v>
      </c>
      <c r="U154" s="131">
        <f t="shared" si="1"/>
        <v>9.0026370906304827</v>
      </c>
      <c r="V154" s="131">
        <f t="shared" si="1"/>
        <v>988.66342207349294</v>
      </c>
      <c r="W154" s="131">
        <f t="shared" si="1"/>
        <v>321.98777501157969</v>
      </c>
      <c r="X154" s="131">
        <f t="shared" si="1"/>
        <v>8.4441018594662012</v>
      </c>
      <c r="Y154" s="131">
        <f t="shared" si="1"/>
        <v>10.606853299218642</v>
      </c>
      <c r="Z154" s="131">
        <f t="shared" si="1"/>
        <v>5.3702784210786003</v>
      </c>
      <c r="AA154" s="131">
        <f t="shared" si="1"/>
        <v>5.6772584214060702</v>
      </c>
      <c r="AB154" s="131">
        <f t="shared" si="1"/>
        <v>46.752109384368325</v>
      </c>
      <c r="AC154" s="131">
        <f t="shared" si="1"/>
        <v>38.674558351268281</v>
      </c>
      <c r="AD154" s="131">
        <f t="shared" si="1"/>
        <v>165.08891881722337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35.126855960868212</v>
      </c>
      <c r="F157" s="127">
        <v>0.62465467365318561</v>
      </c>
      <c r="G157" s="127">
        <v>2.3518301586088088</v>
      </c>
      <c r="H157" s="127" t="s">
        <v>381</v>
      </c>
      <c r="I157" s="127">
        <v>0.66600606652905803</v>
      </c>
      <c r="J157" s="127">
        <v>0.66600606652905803</v>
      </c>
      <c r="K157" s="127">
        <v>0.67959802707046735</v>
      </c>
      <c r="L157" s="127">
        <v>0.31968378049394786</v>
      </c>
      <c r="M157" s="127">
        <v>4.9883535163459127</v>
      </c>
      <c r="N157" s="127">
        <v>4.9286115092212688</v>
      </c>
      <c r="O157" s="127">
        <v>1.5385124441874589E-3</v>
      </c>
      <c r="P157" s="127" t="s">
        <v>381</v>
      </c>
      <c r="Q157" s="127" t="s">
        <v>381</v>
      </c>
      <c r="R157" s="127">
        <v>1.404705142520822E-3</v>
      </c>
      <c r="S157" s="127">
        <v>1.9159219686184323E-2</v>
      </c>
      <c r="T157" s="127">
        <v>4.6149773325623762E-3</v>
      </c>
      <c r="U157" s="127">
        <v>4.6159433325623764E-2</v>
      </c>
      <c r="V157" s="127">
        <v>9.2105121833503181E-2</v>
      </c>
      <c r="W157" s="127" t="s">
        <v>381</v>
      </c>
      <c r="X157" s="114" t="s">
        <v>394</v>
      </c>
      <c r="Y157" s="114" t="s">
        <v>394</v>
      </c>
      <c r="Z157" s="114" t="s">
        <v>394</v>
      </c>
      <c r="AA157" s="114" t="s">
        <v>394</v>
      </c>
      <c r="AB157" s="127">
        <v>5.9741067365318536E-4</v>
      </c>
      <c r="AC157" s="127" t="s">
        <v>381</v>
      </c>
      <c r="AD157" s="127" t="s">
        <v>381</v>
      </c>
      <c r="AE157" s="115"/>
      <c r="AF157" s="130">
        <v>99796.077295673269</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8.075804392718851</v>
      </c>
      <c r="F158" s="127">
        <v>0.17603192823031757</v>
      </c>
      <c r="G158" s="127">
        <v>0.6043901039215257</v>
      </c>
      <c r="H158" s="127" t="s">
        <v>381</v>
      </c>
      <c r="I158" s="127">
        <v>9.3469553271304143E-2</v>
      </c>
      <c r="J158" s="127">
        <v>9.3469553271304143E-2</v>
      </c>
      <c r="K158" s="127">
        <v>9.5377095174800142E-2</v>
      </c>
      <c r="L158" s="127">
        <v>4.4864517010225986E-2</v>
      </c>
      <c r="M158" s="127">
        <v>2.382379308812506</v>
      </c>
      <c r="N158" s="127">
        <v>1.0408367126891767</v>
      </c>
      <c r="O158" s="127">
        <v>3.250765361791886E-4</v>
      </c>
      <c r="P158" s="127" t="s">
        <v>381</v>
      </c>
      <c r="Q158" s="127" t="s">
        <v>381</v>
      </c>
      <c r="R158" s="127">
        <v>2.9749703214607018E-4</v>
      </c>
      <c r="S158" s="127">
        <v>4.0749188825216576E-3</v>
      </c>
      <c r="T158" s="127">
        <v>9.7578960853756573E-4</v>
      </c>
      <c r="U158" s="127">
        <v>9.7482360853756549E-3</v>
      </c>
      <c r="V158" s="127">
        <v>1.9467950421048021E-2</v>
      </c>
      <c r="W158" s="127" t="s">
        <v>381</v>
      </c>
      <c r="X158" s="114" t="s">
        <v>394</v>
      </c>
      <c r="Y158" s="114" t="s">
        <v>394</v>
      </c>
      <c r="Z158" s="114" t="s">
        <v>394</v>
      </c>
      <c r="AA158" s="114" t="s">
        <v>394</v>
      </c>
      <c r="AB158" s="127">
        <v>2.0327592823031753E-4</v>
      </c>
      <c r="AC158" s="127" t="s">
        <v>381</v>
      </c>
      <c r="AD158" s="127" t="s">
        <v>381</v>
      </c>
      <c r="AE158" s="115"/>
      <c r="AF158" s="130">
        <v>29814.740368851461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124.75392435263818</v>
      </c>
      <c r="F159" s="127">
        <v>4.9192560809861599</v>
      </c>
      <c r="G159" s="127">
        <v>118.71421774081169</v>
      </c>
      <c r="H159" s="127">
        <v>1.4100810347009472E-2</v>
      </c>
      <c r="I159" s="127">
        <v>15.085665046720173</v>
      </c>
      <c r="J159" s="127">
        <v>15.089958289562805</v>
      </c>
      <c r="K159" s="127">
        <v>15.397916622002862</v>
      </c>
      <c r="L159" s="127">
        <v>1.8296114948225062</v>
      </c>
      <c r="M159" s="127">
        <v>15.146330305821403</v>
      </c>
      <c r="N159" s="127">
        <v>0.39449800206952401</v>
      </c>
      <c r="O159" s="127">
        <v>2.506622785449826E-2</v>
      </c>
      <c r="P159" s="127" t="s">
        <v>381</v>
      </c>
      <c r="Q159" s="127">
        <v>0.19730080868093755</v>
      </c>
      <c r="R159" s="127">
        <v>0.11671593415721207</v>
      </c>
      <c r="S159" s="127">
        <v>0.19730080868093755</v>
      </c>
      <c r="T159" s="127">
        <v>6.3010350208160242</v>
      </c>
      <c r="U159" s="127">
        <v>0.46020346401580292</v>
      </c>
      <c r="V159" s="127">
        <v>1.129945815271711</v>
      </c>
      <c r="W159" s="127">
        <v>2.6828025774371138E-4</v>
      </c>
      <c r="X159" s="114" t="s">
        <v>394</v>
      </c>
      <c r="Y159" s="114" t="s">
        <v>394</v>
      </c>
      <c r="Z159" s="114" t="s">
        <v>394</v>
      </c>
      <c r="AA159" s="114" t="s">
        <v>394</v>
      </c>
      <c r="AB159" s="127">
        <v>8.2547771613449672E-2</v>
      </c>
      <c r="AC159" s="127">
        <v>1.6509554322689931E-4</v>
      </c>
      <c r="AD159" s="127">
        <v>7.8420383032777165E-5</v>
      </c>
      <c r="AE159" s="115"/>
      <c r="AF159" s="130">
        <v>84828.39321292004</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2700.7226188970653</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1.4270974962380243</v>
      </c>
      <c r="F163" s="128">
        <v>4.274675945776969</v>
      </c>
      <c r="G163" s="128">
        <v>0.32568959586872143</v>
      </c>
      <c r="H163" s="128">
        <v>0.36640079535231157</v>
      </c>
      <c r="I163" s="128">
        <v>4.2812924887140715</v>
      </c>
      <c r="J163" s="128">
        <v>5.2326908195394211</v>
      </c>
      <c r="K163" s="128">
        <v>5.8141009105993566</v>
      </c>
      <c r="L163" s="128">
        <v>0.38531632398426641</v>
      </c>
      <c r="M163" s="128">
        <v>50.899810699156191</v>
      </c>
      <c r="N163" s="128" t="s">
        <v>381</v>
      </c>
      <c r="O163" s="128" t="s">
        <v>381</v>
      </c>
      <c r="P163" s="128" t="s">
        <v>381</v>
      </c>
      <c r="Q163" s="128" t="s">
        <v>381</v>
      </c>
      <c r="R163" s="128" t="s">
        <v>381</v>
      </c>
      <c r="S163" s="128" t="s">
        <v>381</v>
      </c>
      <c r="T163" s="128" t="s">
        <v>381</v>
      </c>
      <c r="U163" s="128" t="s">
        <v>381</v>
      </c>
      <c r="V163" s="128" t="s">
        <v>381</v>
      </c>
      <c r="W163" s="128">
        <v>4.7569916541267467</v>
      </c>
      <c r="X163" s="116" t="s">
        <v>394</v>
      </c>
      <c r="Y163" s="116" t="s">
        <v>394</v>
      </c>
      <c r="Z163" s="116" t="s">
        <v>394</v>
      </c>
      <c r="AA163" s="116" t="s">
        <v>394</v>
      </c>
      <c r="AB163" s="128">
        <v>7.0165626898369524</v>
      </c>
      <c r="AC163" s="128" t="s">
        <v>381</v>
      </c>
      <c r="AD163" s="128" t="s">
        <v>381</v>
      </c>
      <c r="AE163" s="115"/>
      <c r="AF163" s="133">
        <v>13196.675473183042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3.0205043638646356</v>
      </c>
      <c r="F164" s="128">
        <v>1262.4818593571151</v>
      </c>
      <c r="G164" s="128">
        <v>0.75713976054206877</v>
      </c>
      <c r="H164" s="128">
        <v>0.85178223060982716</v>
      </c>
      <c r="I164" s="128">
        <v>9.0615130915939055</v>
      </c>
      <c r="J164" s="128">
        <v>11.075182667503663</v>
      </c>
      <c r="K164" s="128">
        <v>12.305758519448514</v>
      </c>
      <c r="L164" s="128">
        <v>3.8058354984694405</v>
      </c>
      <c r="M164" s="128">
        <v>107.73132231117199</v>
      </c>
      <c r="N164" s="128" t="s">
        <v>381</v>
      </c>
      <c r="O164" s="128" t="s">
        <v>381</v>
      </c>
      <c r="P164" s="128" t="s">
        <v>381</v>
      </c>
      <c r="Q164" s="128" t="s">
        <v>381</v>
      </c>
      <c r="R164" s="128" t="s">
        <v>381</v>
      </c>
      <c r="S164" s="128" t="s">
        <v>381</v>
      </c>
      <c r="T164" s="128" t="s">
        <v>381</v>
      </c>
      <c r="U164" s="128" t="s">
        <v>381</v>
      </c>
      <c r="V164" s="128" t="s">
        <v>381</v>
      </c>
      <c r="W164" s="128">
        <v>10.068347879548785</v>
      </c>
      <c r="X164" s="116" t="s">
        <v>394</v>
      </c>
      <c r="Y164" s="116" t="s">
        <v>394</v>
      </c>
      <c r="Z164" s="116" t="s">
        <v>394</v>
      </c>
      <c r="AA164" s="116" t="s">
        <v>394</v>
      </c>
      <c r="AB164" s="128">
        <v>14.850813122334459</v>
      </c>
      <c r="AC164" s="128" t="s">
        <v>381</v>
      </c>
      <c r="AD164" s="128" t="s">
        <v>381</v>
      </c>
      <c r="AE164" s="117"/>
      <c r="AF164" s="133">
        <v>46951.453996986522</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5474"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6" width="11.90625" style="17" customWidth="1"/>
    <col min="7"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2005</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2005</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84.474855549145232</v>
      </c>
      <c r="F14" s="119">
        <v>3.9584911379953995</v>
      </c>
      <c r="G14" s="119">
        <v>112.2240683</v>
      </c>
      <c r="H14" s="119">
        <v>0.19700599896214549</v>
      </c>
      <c r="I14" s="119">
        <v>2.0185195569510275</v>
      </c>
      <c r="J14" s="119">
        <v>3.5052428</v>
      </c>
      <c r="K14" s="119">
        <v>3.6897292631578948</v>
      </c>
      <c r="L14" s="119">
        <v>6.6235955975135222E-2</v>
      </c>
      <c r="M14" s="119">
        <v>29.237005703389826</v>
      </c>
      <c r="N14" s="119">
        <v>3.1862122022066846</v>
      </c>
      <c r="O14" s="119">
        <v>0.12981513235636541</v>
      </c>
      <c r="P14" s="119">
        <v>0.8687391355941958</v>
      </c>
      <c r="Q14" s="119">
        <v>3.8070259643356801</v>
      </c>
      <c r="R14" s="119">
        <v>10.461587752749862</v>
      </c>
      <c r="S14" s="119">
        <v>4.7344973096015925</v>
      </c>
      <c r="T14" s="119">
        <v>13.250913057037662</v>
      </c>
      <c r="U14" s="119">
        <v>3.1976008842925272</v>
      </c>
      <c r="V14" s="119">
        <v>4.9822372894702252</v>
      </c>
      <c r="W14" s="119">
        <v>8.5588624049165141</v>
      </c>
      <c r="X14" s="119">
        <v>0.1056124788595648</v>
      </c>
      <c r="Y14" s="119">
        <v>7.3295099905322694E-2</v>
      </c>
      <c r="Z14" s="119">
        <v>8.3810061297813251E-2</v>
      </c>
      <c r="AA14" s="119">
        <v>0.10968301889256798</v>
      </c>
      <c r="AB14" s="119">
        <v>0.37240065895526875</v>
      </c>
      <c r="AC14" s="119">
        <v>0.40952921983604085</v>
      </c>
      <c r="AD14" s="119">
        <v>0.12371364624286477</v>
      </c>
      <c r="AE14" s="107"/>
      <c r="AF14" s="129">
        <v>270986.33765436185</v>
      </c>
      <c r="AG14" s="129">
        <v>410429.16450446984</v>
      </c>
      <c r="AH14" s="129">
        <v>989525.18266463629</v>
      </c>
      <c r="AI14" s="129">
        <v>34959.78</v>
      </c>
      <c r="AJ14" s="129">
        <v>3307.5720000000001</v>
      </c>
      <c r="AK14" s="106" t="s">
        <v>381</v>
      </c>
      <c r="AL14" s="97" t="s">
        <v>12</v>
      </c>
    </row>
    <row r="15" spans="1:39" s="1" customFormat="1" ht="24.75" customHeight="1" thickBot="1">
      <c r="A15" s="45" t="s">
        <v>112</v>
      </c>
      <c r="B15" s="45" t="s">
        <v>151</v>
      </c>
      <c r="C15" s="73" t="s">
        <v>48</v>
      </c>
      <c r="D15" s="64"/>
      <c r="E15" s="119">
        <v>21.300143091782552</v>
      </c>
      <c r="F15" s="119">
        <v>0.96901998905569253</v>
      </c>
      <c r="G15" s="119">
        <v>63.036300459399129</v>
      </c>
      <c r="H15" s="119">
        <v>7.5495670679655416E-2</v>
      </c>
      <c r="I15" s="119">
        <v>1.0495641456185372</v>
      </c>
      <c r="J15" s="119">
        <v>1.452505076923077</v>
      </c>
      <c r="K15" s="119">
        <v>1.8156313461538462</v>
      </c>
      <c r="L15" s="119">
        <v>5.1585292720660092E-2</v>
      </c>
      <c r="M15" s="119">
        <v>4.6647352481776023</v>
      </c>
      <c r="N15" s="119">
        <v>0.52588306146133335</v>
      </c>
      <c r="O15" s="119">
        <v>2.9812468078582795E-2</v>
      </c>
      <c r="P15" s="119">
        <v>0.16342033102969211</v>
      </c>
      <c r="Q15" s="119">
        <v>0.16095444919995056</v>
      </c>
      <c r="R15" s="119">
        <v>1.0532737600931967</v>
      </c>
      <c r="S15" s="119">
        <v>1.0169101391360462</v>
      </c>
      <c r="T15" s="119">
        <v>5.9196431479033347</v>
      </c>
      <c r="U15" s="119">
        <v>0.22819568101717641</v>
      </c>
      <c r="V15" s="119">
        <v>0.71234281920605125</v>
      </c>
      <c r="W15" s="119">
        <v>5.2669303466872561</v>
      </c>
      <c r="X15" s="119">
        <v>7.0278466704983868E-3</v>
      </c>
      <c r="Y15" s="119">
        <v>5.5483000030250425E-2</v>
      </c>
      <c r="Z15" s="119">
        <v>6.2880733367617131E-3</v>
      </c>
      <c r="AA15" s="119">
        <v>5.5483000030250428E-3</v>
      </c>
      <c r="AB15" s="119">
        <v>7.4347220040535567E-2</v>
      </c>
      <c r="AC15" s="119" t="s">
        <v>381</v>
      </c>
      <c r="AD15" s="119" t="s">
        <v>381</v>
      </c>
      <c r="AE15" s="107"/>
      <c r="AF15" s="129">
        <v>361039.14120000001</v>
      </c>
      <c r="AG15" s="129" t="s">
        <v>398</v>
      </c>
      <c r="AH15" s="129">
        <v>16439.21219827703</v>
      </c>
      <c r="AI15" s="129" t="s">
        <v>398</v>
      </c>
      <c r="AJ15" s="129" t="s">
        <v>398</v>
      </c>
      <c r="AK15" s="106" t="s">
        <v>381</v>
      </c>
      <c r="AL15" s="97" t="s">
        <v>12</v>
      </c>
    </row>
    <row r="16" spans="1:39" s="1" customFormat="1" ht="24.75" customHeight="1" thickBot="1">
      <c r="A16" s="45" t="s">
        <v>112</v>
      </c>
      <c r="B16" s="45" t="s">
        <v>152</v>
      </c>
      <c r="C16" s="73" t="s">
        <v>132</v>
      </c>
      <c r="D16" s="64"/>
      <c r="E16" s="119">
        <v>9.7754822304798612</v>
      </c>
      <c r="F16" s="119">
        <v>0.64285453151636784</v>
      </c>
      <c r="G16" s="119">
        <v>11.741060558568842</v>
      </c>
      <c r="H16" s="119">
        <v>4.6177770916949683E-2</v>
      </c>
      <c r="I16" s="119">
        <v>0.57690817075258305</v>
      </c>
      <c r="J16" s="119">
        <v>0.8899632019999999</v>
      </c>
      <c r="K16" s="119">
        <v>1.1124540024999998</v>
      </c>
      <c r="L16" s="119">
        <v>0.1837120093168492</v>
      </c>
      <c r="M16" s="119">
        <v>19.365295062427727</v>
      </c>
      <c r="N16" s="119">
        <v>7.392471542630219E-2</v>
      </c>
      <c r="O16" s="119">
        <v>3.7997009202217148E-3</v>
      </c>
      <c r="P16" s="119">
        <v>3.5010008942797266E-2</v>
      </c>
      <c r="Q16" s="119">
        <v>2.032255221279726E-2</v>
      </c>
      <c r="R16" s="119">
        <v>0.50437211090372824</v>
      </c>
      <c r="S16" s="119">
        <v>0.25302630585700525</v>
      </c>
      <c r="T16" s="119">
        <v>0.43520269225003166</v>
      </c>
      <c r="U16" s="119">
        <v>0.10804094226239636</v>
      </c>
      <c r="V16" s="119">
        <v>2.0948282273233577E-2</v>
      </c>
      <c r="W16" s="119">
        <v>0.14663797591263503</v>
      </c>
      <c r="X16" s="119">
        <v>4.1491999999999987E-2</v>
      </c>
      <c r="Y16" s="119">
        <v>2.0201384215074443E-3</v>
      </c>
      <c r="Z16" s="119">
        <v>1.6659384215074442E-3</v>
      </c>
      <c r="AA16" s="119">
        <v>2.4296084170736692E-3</v>
      </c>
      <c r="AB16" s="119">
        <v>4.7607685260088552E-2</v>
      </c>
      <c r="AC16" s="119" t="s">
        <v>381</v>
      </c>
      <c r="AD16" s="119" t="s">
        <v>381</v>
      </c>
      <c r="AE16" s="107"/>
      <c r="AF16" s="129">
        <v>6016.65</v>
      </c>
      <c r="AG16" s="129">
        <v>74034.473200000008</v>
      </c>
      <c r="AH16" s="129">
        <v>42026.785000000003</v>
      </c>
      <c r="AI16" s="129" t="s">
        <v>398</v>
      </c>
      <c r="AJ16" s="129" t="s">
        <v>398</v>
      </c>
      <c r="AK16" s="106" t="s">
        <v>381</v>
      </c>
      <c r="AL16" s="97" t="s">
        <v>12</v>
      </c>
    </row>
    <row r="17" spans="1:39" s="1" customFormat="1" ht="24.75" customHeight="1" thickBot="1">
      <c r="A17" s="45" t="s">
        <v>112</v>
      </c>
      <c r="B17" s="45" t="s">
        <v>153</v>
      </c>
      <c r="C17" s="73" t="s">
        <v>49</v>
      </c>
      <c r="D17" s="64"/>
      <c r="E17" s="119">
        <v>9.688599624100295</v>
      </c>
      <c r="F17" s="119">
        <v>1.2083765679659777</v>
      </c>
      <c r="G17" s="119">
        <v>11.1517362425</v>
      </c>
      <c r="H17" s="119">
        <v>6.1307731758758595E-2</v>
      </c>
      <c r="I17" s="119">
        <v>1.410002487288889</v>
      </c>
      <c r="J17" s="119">
        <v>1.808618098</v>
      </c>
      <c r="K17" s="119">
        <v>2.5154538242105264</v>
      </c>
      <c r="L17" s="119">
        <v>5.2680973172800002E-3</v>
      </c>
      <c r="M17" s="119">
        <v>255.79700161403971</v>
      </c>
      <c r="N17" s="119">
        <v>43.560955029898828</v>
      </c>
      <c r="O17" s="119">
        <v>1.1954759455449577</v>
      </c>
      <c r="P17" s="119">
        <v>1.031001093213169</v>
      </c>
      <c r="Q17" s="119">
        <v>2.3721412683089405</v>
      </c>
      <c r="R17" s="119">
        <v>5.6768366813757529</v>
      </c>
      <c r="S17" s="119">
        <v>19.935700776640473</v>
      </c>
      <c r="T17" s="119">
        <v>1.4774009106291774</v>
      </c>
      <c r="U17" s="119">
        <v>0.69977893999999996</v>
      </c>
      <c r="V17" s="119">
        <v>117.42343812989881</v>
      </c>
      <c r="W17" s="119">
        <v>62.564081999999999</v>
      </c>
      <c r="X17" s="119">
        <v>0.64726369508867665</v>
      </c>
      <c r="Y17" s="119">
        <v>0.83788640968622119</v>
      </c>
      <c r="Z17" s="119">
        <v>0.33714614447476127</v>
      </c>
      <c r="AA17" s="119">
        <v>0.26317315075034103</v>
      </c>
      <c r="AB17" s="119">
        <v>2.0854694</v>
      </c>
      <c r="AC17" s="119">
        <v>3.3670897764689838</v>
      </c>
      <c r="AD17" s="119">
        <v>30.355451678739225</v>
      </c>
      <c r="AE17" s="107"/>
      <c r="AF17" s="129">
        <v>4414.9805999999999</v>
      </c>
      <c r="AG17" s="129">
        <v>276130.99800000002</v>
      </c>
      <c r="AH17" s="129">
        <v>90646.3</v>
      </c>
      <c r="AI17" s="129" t="s">
        <v>398</v>
      </c>
      <c r="AJ17" s="129" t="s">
        <v>398</v>
      </c>
      <c r="AK17" s="106" t="s">
        <v>381</v>
      </c>
      <c r="AL17" s="97" t="s">
        <v>12</v>
      </c>
    </row>
    <row r="18" spans="1:39" s="1" customFormat="1" ht="24.75" customHeight="1" thickBot="1">
      <c r="A18" s="45" t="s">
        <v>112</v>
      </c>
      <c r="B18" s="45" t="s">
        <v>154</v>
      </c>
      <c r="C18" s="73" t="s">
        <v>266</v>
      </c>
      <c r="D18" s="64"/>
      <c r="E18" s="119">
        <v>2.9248532511384617</v>
      </c>
      <c r="F18" s="119">
        <v>3.5872082273615389</v>
      </c>
      <c r="G18" s="119">
        <v>5.39558831125</v>
      </c>
      <c r="H18" s="119">
        <v>9.6030000000000004E-3</v>
      </c>
      <c r="I18" s="119">
        <v>0.76793069694599903</v>
      </c>
      <c r="J18" s="119">
        <v>1.0763440082901083</v>
      </c>
      <c r="K18" s="119">
        <v>1.5376342975572976</v>
      </c>
      <c r="L18" s="119">
        <v>5.7720707741074601E-2</v>
      </c>
      <c r="M18" s="119">
        <v>12.749773542044448</v>
      </c>
      <c r="N18" s="119">
        <v>20.136242896765744</v>
      </c>
      <c r="O18" s="119">
        <v>0.52046530859999995</v>
      </c>
      <c r="P18" s="119">
        <v>0.68345138100000014</v>
      </c>
      <c r="Q18" s="119">
        <v>2.1631649470000003</v>
      </c>
      <c r="R18" s="119">
        <v>1.3975131390000002</v>
      </c>
      <c r="S18" s="119">
        <v>1.5697118363636364</v>
      </c>
      <c r="T18" s="119">
        <v>0.66743324500000001</v>
      </c>
      <c r="U18" s="119" t="s">
        <v>381</v>
      </c>
      <c r="V18" s="119">
        <v>27.838701439212095</v>
      </c>
      <c r="W18" s="119">
        <v>48.133800000000001</v>
      </c>
      <c r="X18" s="119">
        <v>3.8644940825375174E-2</v>
      </c>
      <c r="Y18" s="119">
        <v>5.0026088233287865E-2</v>
      </c>
      <c r="Z18" s="119">
        <v>2.0129342803547067E-2</v>
      </c>
      <c r="AA18" s="119">
        <v>1.5712778137789905E-2</v>
      </c>
      <c r="AB18" s="119">
        <v>0.12451314999999999</v>
      </c>
      <c r="AC18" s="119">
        <v>5.5598500000000008</v>
      </c>
      <c r="AD18" s="119">
        <v>4.9057500000000003</v>
      </c>
      <c r="AE18" s="107"/>
      <c r="AF18" s="129">
        <v>2767.4748</v>
      </c>
      <c r="AG18" s="129">
        <v>285.17399999999998</v>
      </c>
      <c r="AH18" s="129">
        <v>16721.099999999999</v>
      </c>
      <c r="AI18" s="129" t="s">
        <v>398</v>
      </c>
      <c r="AJ18" s="129" t="s">
        <v>398</v>
      </c>
      <c r="AK18" s="106" t="s">
        <v>381</v>
      </c>
      <c r="AL18" s="97" t="s">
        <v>12</v>
      </c>
    </row>
    <row r="19" spans="1:39" s="1" customFormat="1" ht="24.75" customHeight="1" thickBot="1">
      <c r="A19" s="45" t="s">
        <v>112</v>
      </c>
      <c r="B19" s="45" t="s">
        <v>155</v>
      </c>
      <c r="C19" s="73" t="s">
        <v>50</v>
      </c>
      <c r="D19" s="64"/>
      <c r="E19" s="119">
        <v>16.615734299567105</v>
      </c>
      <c r="F19" s="119">
        <v>0.76277792221691443</v>
      </c>
      <c r="G19" s="119">
        <v>11.76979001235329</v>
      </c>
      <c r="H19" s="119">
        <v>2.0398804999999997E-3</v>
      </c>
      <c r="I19" s="119">
        <v>3.4839663891931036</v>
      </c>
      <c r="J19" s="119">
        <v>4.5817688332173354</v>
      </c>
      <c r="K19" s="119">
        <v>4.8229145612814062</v>
      </c>
      <c r="L19" s="119">
        <v>0.19112704861487301</v>
      </c>
      <c r="M19" s="119">
        <v>2.9664880584563811</v>
      </c>
      <c r="N19" s="119">
        <v>0.433648207816341</v>
      </c>
      <c r="O19" s="119">
        <v>2.368122708245388E-2</v>
      </c>
      <c r="P19" s="119">
        <v>0.14518501755717794</v>
      </c>
      <c r="Q19" s="119">
        <v>0.15964001278659176</v>
      </c>
      <c r="R19" s="119">
        <v>1.256161932349235</v>
      </c>
      <c r="S19" s="119">
        <v>0.93064293914896312</v>
      </c>
      <c r="T19" s="119">
        <v>4.2635753567482251</v>
      </c>
      <c r="U19" s="119">
        <v>0.28053986420470339</v>
      </c>
      <c r="V19" s="119">
        <v>0.51745074115871259</v>
      </c>
      <c r="W19" s="119">
        <v>3.5087383334914866</v>
      </c>
      <c r="X19" s="119">
        <v>7.9012092796023111E-3</v>
      </c>
      <c r="Y19" s="119">
        <v>4.1223476244765633E-2</v>
      </c>
      <c r="Z19" s="119">
        <v>5.8712465447394229E-3</v>
      </c>
      <c r="AA19" s="119">
        <v>5.0106219859067285E-3</v>
      </c>
      <c r="AB19" s="119">
        <v>6.0006554055014101E-2</v>
      </c>
      <c r="AC19" s="119">
        <v>2.0787929046845641E-3</v>
      </c>
      <c r="AD19" s="119">
        <v>1.34632113E-5</v>
      </c>
      <c r="AE19" s="107"/>
      <c r="AF19" s="129">
        <v>137977.48302563812</v>
      </c>
      <c r="AG19" s="129">
        <v>4224.7610000000004</v>
      </c>
      <c r="AH19" s="129">
        <v>115454.5</v>
      </c>
      <c r="AI19" s="129" t="s">
        <v>398</v>
      </c>
      <c r="AJ19" s="129" t="s">
        <v>398</v>
      </c>
      <c r="AK19" s="106" t="s">
        <v>381</v>
      </c>
      <c r="AL19" s="97" t="s">
        <v>12</v>
      </c>
    </row>
    <row r="20" spans="1:39" s="1" customFormat="1" ht="24.75" customHeight="1" thickBot="1">
      <c r="A20" s="45" t="s">
        <v>112</v>
      </c>
      <c r="B20" s="45" t="s">
        <v>156</v>
      </c>
      <c r="C20" s="73" t="s">
        <v>51</v>
      </c>
      <c r="D20" s="64"/>
      <c r="E20" s="119">
        <v>4.5997240000000001</v>
      </c>
      <c r="F20" s="119">
        <v>4.9997000000000009E-5</v>
      </c>
      <c r="G20" s="119">
        <v>2.5258929881579482</v>
      </c>
      <c r="H20" s="119">
        <v>0.32498050000000001</v>
      </c>
      <c r="I20" s="119">
        <v>0.36747795</v>
      </c>
      <c r="J20" s="119">
        <v>0.48997059999999998</v>
      </c>
      <c r="K20" s="119">
        <v>0.69995800000000008</v>
      </c>
      <c r="L20" s="119">
        <v>9.5544266999999985E-3</v>
      </c>
      <c r="M20" s="119">
        <v>4.9997000000000008E-4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7266.6100800000004</v>
      </c>
      <c r="AG20" s="119" t="s">
        <v>398</v>
      </c>
      <c r="AH20" s="119">
        <v>86931.5</v>
      </c>
      <c r="AI20" s="119">
        <v>300</v>
      </c>
      <c r="AJ20" s="119" t="s">
        <v>398</v>
      </c>
      <c r="AK20" s="106" t="s">
        <v>381</v>
      </c>
      <c r="AL20" s="97" t="s">
        <v>12</v>
      </c>
    </row>
    <row r="21" spans="1:39" s="1" customFormat="1" ht="24.75" customHeight="1" thickBot="1">
      <c r="A21" s="45" t="s">
        <v>112</v>
      </c>
      <c r="B21" s="45" t="s">
        <v>157</v>
      </c>
      <c r="C21" s="73" t="s">
        <v>52</v>
      </c>
      <c r="D21" s="64"/>
      <c r="E21" s="119">
        <v>5.7651672592110446</v>
      </c>
      <c r="F21" s="119">
        <v>0.28921751680000002</v>
      </c>
      <c r="G21" s="119">
        <v>2.3914677796107506</v>
      </c>
      <c r="H21" s="119">
        <v>7.3920000000000084E-4</v>
      </c>
      <c r="I21" s="119">
        <v>0.36434058504451616</v>
      </c>
      <c r="J21" s="119">
        <v>0.46872284928000008</v>
      </c>
      <c r="K21" s="119">
        <v>0.49339247292631588</v>
      </c>
      <c r="L21" s="119">
        <v>1.9519861515729035E-2</v>
      </c>
      <c r="M21" s="119">
        <v>1.191135356</v>
      </c>
      <c r="N21" s="119">
        <v>0.11006650000000005</v>
      </c>
      <c r="O21" s="119">
        <v>5.9795930000000009E-3</v>
      </c>
      <c r="P21" s="119">
        <v>4.2209221000000005E-2</v>
      </c>
      <c r="Q21" s="119">
        <v>3.2155756000000008E-2</v>
      </c>
      <c r="R21" s="119">
        <v>0.45741292144511903</v>
      </c>
      <c r="S21" s="119">
        <v>0.28604415900000002</v>
      </c>
      <c r="T21" s="119">
        <v>0.9749894680000003</v>
      </c>
      <c r="U21" s="119">
        <v>9.8280104000000021E-2</v>
      </c>
      <c r="V21" s="119">
        <v>9.6428571428571447E-2</v>
      </c>
      <c r="W21" s="119">
        <v>0.74004516289290156</v>
      </c>
      <c r="X21" s="119">
        <v>7.9218733323851726E-3</v>
      </c>
      <c r="Y21" s="119">
        <v>7.7782527494749693E-3</v>
      </c>
      <c r="Z21" s="119">
        <v>1.8158762767433369E-3</v>
      </c>
      <c r="AA21" s="119">
        <v>9.8382922236528209E-4</v>
      </c>
      <c r="AB21" s="119">
        <v>1.8499831580968761E-2</v>
      </c>
      <c r="AC21" s="119">
        <v>1.3227097735740902E-2</v>
      </c>
      <c r="AD21" s="119">
        <v>8.0761352000000008E-3</v>
      </c>
      <c r="AE21" s="107"/>
      <c r="AF21" s="129">
        <v>29676.038400000001</v>
      </c>
      <c r="AG21" s="129" t="s">
        <v>398</v>
      </c>
      <c r="AH21" s="129">
        <v>67023.100000000006</v>
      </c>
      <c r="AI21" s="129">
        <v>2307.4672</v>
      </c>
      <c r="AJ21" s="129" t="s">
        <v>398</v>
      </c>
      <c r="AK21" s="106" t="s">
        <v>381</v>
      </c>
      <c r="AL21" s="97" t="s">
        <v>12</v>
      </c>
    </row>
    <row r="22" spans="1:39" s="1" customFormat="1" ht="24.75" customHeight="1" thickBot="1">
      <c r="A22" s="45" t="s">
        <v>112</v>
      </c>
      <c r="B22" s="59" t="s">
        <v>158</v>
      </c>
      <c r="C22" s="73" t="s">
        <v>288</v>
      </c>
      <c r="D22" s="64"/>
      <c r="E22" s="119">
        <v>104.45823311366964</v>
      </c>
      <c r="F22" s="119">
        <v>1.8181677457679999</v>
      </c>
      <c r="G22" s="119">
        <v>54.288553692362022</v>
      </c>
      <c r="H22" s="119">
        <v>3.5889845444458337</v>
      </c>
      <c r="I22" s="119">
        <v>6.6022204257363555</v>
      </c>
      <c r="J22" s="119">
        <v>8.5209905835883646</v>
      </c>
      <c r="K22" s="119">
        <v>12.172048127833001</v>
      </c>
      <c r="L22" s="119">
        <v>0.22552342418695051</v>
      </c>
      <c r="M22" s="119">
        <v>50.470351364195992</v>
      </c>
      <c r="N22" s="119">
        <v>19.864353535999999</v>
      </c>
      <c r="O22" s="119">
        <v>0.71281285800000005</v>
      </c>
      <c r="P22" s="119">
        <v>1.4220951912413544</v>
      </c>
      <c r="Q22" s="119">
        <v>17.175948852000001</v>
      </c>
      <c r="R22" s="119">
        <v>4.2566010400000005</v>
      </c>
      <c r="S22" s="119">
        <v>3.1186913999999999</v>
      </c>
      <c r="T22" s="119">
        <v>7.809076331</v>
      </c>
      <c r="U22" s="119">
        <v>1.653927462</v>
      </c>
      <c r="V22" s="119">
        <v>24.251866133000004</v>
      </c>
      <c r="W22" s="119">
        <v>2.3645440500000001</v>
      </c>
      <c r="X22" s="119">
        <v>5.2272237380627555E-3</v>
      </c>
      <c r="Y22" s="119">
        <v>6.7666698499317885E-3</v>
      </c>
      <c r="Z22" s="119">
        <v>2.7227517053206004E-3</v>
      </c>
      <c r="AA22" s="119">
        <v>2.1253547066848568E-3</v>
      </c>
      <c r="AB22" s="119">
        <v>1.6841999999999999E-2</v>
      </c>
      <c r="AC22" s="119">
        <v>0.52019969099999996</v>
      </c>
      <c r="AD22" s="119" t="s">
        <v>381</v>
      </c>
      <c r="AE22" s="107"/>
      <c r="AF22" s="129">
        <v>159547.64363999999</v>
      </c>
      <c r="AG22" s="129">
        <v>14846.724</v>
      </c>
      <c r="AH22" s="129">
        <v>166020.5</v>
      </c>
      <c r="AI22" s="129">
        <v>17203.15637710362</v>
      </c>
      <c r="AJ22" s="129">
        <v>5552.2189860495819</v>
      </c>
      <c r="AK22" s="106" t="s">
        <v>381</v>
      </c>
      <c r="AL22" s="97" t="s">
        <v>12</v>
      </c>
    </row>
    <row r="23" spans="1:39" s="1" customFormat="1" ht="24.75" customHeight="1" thickBot="1">
      <c r="A23" s="45" t="s">
        <v>119</v>
      </c>
      <c r="B23" s="59" t="s">
        <v>322</v>
      </c>
      <c r="C23" s="73" t="s">
        <v>337</v>
      </c>
      <c r="D23" s="92"/>
      <c r="E23" s="119">
        <v>25.321564666600633</v>
      </c>
      <c r="F23" s="119">
        <v>4.005250315169393</v>
      </c>
      <c r="G23" s="119">
        <v>5.2171938455694636E-2</v>
      </c>
      <c r="H23" s="119">
        <v>5.5463132461885832E-3</v>
      </c>
      <c r="I23" s="119">
        <v>2.5326091256496732</v>
      </c>
      <c r="J23" s="119">
        <v>2.5326091256496732</v>
      </c>
      <c r="K23" s="119">
        <v>2.5842950261731361</v>
      </c>
      <c r="L23" s="119">
        <v>1.5702176579027975</v>
      </c>
      <c r="M23" s="119">
        <v>12.855799971882458</v>
      </c>
      <c r="N23" s="119" t="s">
        <v>381</v>
      </c>
      <c r="O23" s="119">
        <v>1.3989605497079455E-3</v>
      </c>
      <c r="P23" s="119" t="s">
        <v>381</v>
      </c>
      <c r="Q23" s="119" t="s">
        <v>381</v>
      </c>
      <c r="R23" s="119">
        <v>4.1101943866313833E-3</v>
      </c>
      <c r="S23" s="119">
        <v>0.10913715886203919</v>
      </c>
      <c r="T23" s="119">
        <v>7.5549079965606192E-3</v>
      </c>
      <c r="U23" s="119">
        <v>1.5109815993121238E-2</v>
      </c>
      <c r="V23" s="119">
        <v>2.3994214121030602E-2</v>
      </c>
      <c r="W23" s="119" t="s">
        <v>381</v>
      </c>
      <c r="X23" s="119">
        <v>2.2664723989681855E-2</v>
      </c>
      <c r="Y23" s="119">
        <v>3.7774539982803099E-2</v>
      </c>
      <c r="Z23" s="119" t="s">
        <v>394</v>
      </c>
      <c r="AA23" s="119" t="s">
        <v>394</v>
      </c>
      <c r="AB23" s="119">
        <v>6.0439263972484947E-2</v>
      </c>
      <c r="AC23" s="119" t="s">
        <v>381</v>
      </c>
      <c r="AD23" s="119" t="s">
        <v>381</v>
      </c>
      <c r="AE23" s="107"/>
      <c r="AF23" s="129">
        <v>32263.506575999996</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11.463203125304849</v>
      </c>
      <c r="F24" s="119">
        <v>0.75677903047821293</v>
      </c>
      <c r="G24" s="119">
        <v>3.8319062080359623</v>
      </c>
      <c r="H24" s="119">
        <v>7.0888691477651016E-3</v>
      </c>
      <c r="I24" s="119">
        <v>0.59571683329576464</v>
      </c>
      <c r="J24" s="119">
        <v>0.91661445401907604</v>
      </c>
      <c r="K24" s="119">
        <v>0.96485732002007996</v>
      </c>
      <c r="L24" s="119">
        <v>2.6892544698399291E-2</v>
      </c>
      <c r="M24" s="119">
        <v>2.8108344303586525</v>
      </c>
      <c r="N24" s="119">
        <v>0.24441989558622615</v>
      </c>
      <c r="O24" s="119">
        <v>1.1524613975099117E-2</v>
      </c>
      <c r="P24" s="119">
        <v>8.9501020944583273E-2</v>
      </c>
      <c r="Q24" s="119">
        <v>0.16923627086236531</v>
      </c>
      <c r="R24" s="119">
        <v>1.1555737515968558</v>
      </c>
      <c r="S24" s="119">
        <v>0.58557411438660856</v>
      </c>
      <c r="T24" s="119">
        <v>1.3851641105939294</v>
      </c>
      <c r="U24" s="119">
        <v>0.28070427419606109</v>
      </c>
      <c r="V24" s="119">
        <v>0.23740086452245093</v>
      </c>
      <c r="W24" s="119">
        <v>1.3432747425741574</v>
      </c>
      <c r="X24" s="119">
        <v>1.1725606192012719E-2</v>
      </c>
      <c r="Y24" s="119">
        <v>2.1578903047249402E-2</v>
      </c>
      <c r="Z24" s="119">
        <v>6.4701417826134155E-3</v>
      </c>
      <c r="AA24" s="119">
        <v>5.1388213990486362E-3</v>
      </c>
      <c r="AB24" s="119">
        <v>4.4913472420924173E-2</v>
      </c>
      <c r="AC24" s="119">
        <v>7.2240951794045804E-3</v>
      </c>
      <c r="AD24" s="119">
        <v>4.6786536375249672E-5</v>
      </c>
      <c r="AE24" s="107"/>
      <c r="AF24" s="129">
        <v>33847.765920000005</v>
      </c>
      <c r="AG24" s="129">
        <v>14177.738295530202</v>
      </c>
      <c r="AH24" s="129">
        <v>179275.33755410393</v>
      </c>
      <c r="AI24" s="129" t="s">
        <v>398</v>
      </c>
      <c r="AJ24" s="129" t="s">
        <v>398</v>
      </c>
      <c r="AK24" s="106" t="s">
        <v>381</v>
      </c>
      <c r="AL24" s="97" t="s">
        <v>12</v>
      </c>
    </row>
    <row r="25" spans="1:39" s="1" customFormat="1" ht="24.75" customHeight="1" thickBot="1">
      <c r="A25" s="45" t="s">
        <v>120</v>
      </c>
      <c r="B25" s="59" t="s">
        <v>160</v>
      </c>
      <c r="C25" s="74" t="s">
        <v>301</v>
      </c>
      <c r="D25" s="64"/>
      <c r="E25" s="119">
        <v>3.3075675338655546</v>
      </c>
      <c r="F25" s="119">
        <v>0.36874834596348766</v>
      </c>
      <c r="G25" s="119">
        <v>0.25642940024030925</v>
      </c>
      <c r="H25" s="119" t="s">
        <v>394</v>
      </c>
      <c r="I25" s="119">
        <v>4.600119517995481E-2</v>
      </c>
      <c r="J25" s="119">
        <v>4.600119517995481E-2</v>
      </c>
      <c r="K25" s="119">
        <v>4.6939995081586555E-2</v>
      </c>
      <c r="L25" s="119">
        <v>2.2079705126378309E-2</v>
      </c>
      <c r="M25" s="119">
        <v>2.7258389161399479</v>
      </c>
      <c r="N25" s="119">
        <v>0.5115151171089265</v>
      </c>
      <c r="O25" s="119">
        <v>1.5982878531122836E-4</v>
      </c>
      <c r="P25" s="119" t="s">
        <v>381</v>
      </c>
      <c r="Q25" s="119" t="s">
        <v>381</v>
      </c>
      <c r="R25" s="119">
        <v>1.4655973650327567E-4</v>
      </c>
      <c r="S25" s="119">
        <v>2.0147064739476292E-3</v>
      </c>
      <c r="T25" s="119">
        <v>4.8004635593368501E-4</v>
      </c>
      <c r="U25" s="119">
        <v>4.79080355933685E-3</v>
      </c>
      <c r="V25" s="119">
        <v>9.5745675765832421E-3</v>
      </c>
      <c r="W25" s="119" t="s">
        <v>381</v>
      </c>
      <c r="X25" s="119" t="s">
        <v>394</v>
      </c>
      <c r="Y25" s="119" t="s">
        <v>394</v>
      </c>
      <c r="Z25" s="119" t="s">
        <v>394</v>
      </c>
      <c r="AA25" s="119" t="s">
        <v>394</v>
      </c>
      <c r="AB25" s="119">
        <v>3.9599234596348785E-4</v>
      </c>
      <c r="AC25" s="119" t="s">
        <v>381</v>
      </c>
      <c r="AD25" s="119" t="s">
        <v>381</v>
      </c>
      <c r="AE25" s="107"/>
      <c r="AF25" s="129">
        <v>11720.493446538127</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2.2640799233568223</v>
      </c>
      <c r="F26" s="119">
        <v>0.2217685091644464</v>
      </c>
      <c r="G26" s="119">
        <v>0.20676454764821231</v>
      </c>
      <c r="H26" s="119" t="s">
        <v>394</v>
      </c>
      <c r="I26" s="119">
        <v>2.2280913491186077E-2</v>
      </c>
      <c r="J26" s="119">
        <v>2.2280913491186077E-2</v>
      </c>
      <c r="K26" s="119">
        <v>2.2735626011414364E-2</v>
      </c>
      <c r="L26" s="119">
        <v>1.0694838475769316E-2</v>
      </c>
      <c r="M26" s="119">
        <v>2.0708113033225213</v>
      </c>
      <c r="N26" s="119">
        <v>0.33581542716447405</v>
      </c>
      <c r="O26" s="119">
        <v>1.0483748350539273E-4</v>
      </c>
      <c r="P26" s="119" t="s">
        <v>381</v>
      </c>
      <c r="Q26" s="119" t="s">
        <v>381</v>
      </c>
      <c r="R26" s="119">
        <v>9.5758557433825526E-5</v>
      </c>
      <c r="S26" s="119">
        <v>1.3070524909840878E-3</v>
      </c>
      <c r="T26" s="119">
        <v>3.1451245051617826E-4</v>
      </c>
      <c r="U26" s="119">
        <v>3.1451245051617822E-3</v>
      </c>
      <c r="V26" s="119">
        <v>6.2766201374678636E-3</v>
      </c>
      <c r="W26" s="119" t="s">
        <v>381</v>
      </c>
      <c r="X26" s="119" t="s">
        <v>394</v>
      </c>
      <c r="Y26" s="119" t="s">
        <v>394</v>
      </c>
      <c r="Z26" s="119" t="s">
        <v>394</v>
      </c>
      <c r="AA26" s="119" t="s">
        <v>394</v>
      </c>
      <c r="AB26" s="119">
        <v>2.217685091644464E-4</v>
      </c>
      <c r="AC26" s="119" t="s">
        <v>381</v>
      </c>
      <c r="AD26" s="119" t="s">
        <v>381</v>
      </c>
      <c r="AE26" s="107"/>
      <c r="AF26" s="129">
        <v>10744.508093895125</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234.1330799308497</v>
      </c>
      <c r="F27" s="119">
        <v>121.84848614644244</v>
      </c>
      <c r="G27" s="119">
        <v>1.1920568437030585</v>
      </c>
      <c r="H27" s="119">
        <v>15.235421944308376</v>
      </c>
      <c r="I27" s="119">
        <v>9.2296150184746057</v>
      </c>
      <c r="J27" s="119">
        <v>9.2296150184746146</v>
      </c>
      <c r="K27" s="119">
        <v>9.2296150184746057</v>
      </c>
      <c r="L27" s="119">
        <v>5.8682384583559202</v>
      </c>
      <c r="M27" s="119">
        <v>1088.368745554204</v>
      </c>
      <c r="N27" s="119">
        <v>1.8660859194169462E-3</v>
      </c>
      <c r="O27" s="119">
        <v>0.25912324732707565</v>
      </c>
      <c r="P27" s="119">
        <v>0.15014137377460043</v>
      </c>
      <c r="Q27" s="119">
        <v>4.446856939006409E-3</v>
      </c>
      <c r="R27" s="119">
        <v>1.2290529409664304</v>
      </c>
      <c r="S27" s="119">
        <v>43.833135079247064</v>
      </c>
      <c r="T27" s="119">
        <v>1.8215453569133071</v>
      </c>
      <c r="U27" s="119">
        <v>0.25844040173582949</v>
      </c>
      <c r="V27" s="119">
        <v>25.855511347421174</v>
      </c>
      <c r="W27" s="119">
        <v>14.652143470627648</v>
      </c>
      <c r="X27" s="119">
        <v>0.35440646796138053</v>
      </c>
      <c r="Y27" s="119">
        <v>0.40602725566092412</v>
      </c>
      <c r="Z27" s="119">
        <v>0.30432058462232503</v>
      </c>
      <c r="AA27" s="119">
        <v>0.36303867515625832</v>
      </c>
      <c r="AB27" s="119">
        <v>1.427792983400888</v>
      </c>
      <c r="AC27" s="119">
        <v>1.4652143470627651E-2</v>
      </c>
      <c r="AD27" s="119">
        <v>2.9436671334737087E-3</v>
      </c>
      <c r="AE27" s="107"/>
      <c r="AF27" s="129">
        <v>944741.73888279439</v>
      </c>
      <c r="AG27" s="129" t="s">
        <v>398</v>
      </c>
      <c r="AH27" s="129">
        <v>14379.529664195999</v>
      </c>
      <c r="AI27" s="129">
        <v>2784.9164580406509</v>
      </c>
      <c r="AJ27" s="129" t="s">
        <v>398</v>
      </c>
      <c r="AK27" s="106" t="s">
        <v>381</v>
      </c>
      <c r="AL27" s="97" t="s">
        <v>12</v>
      </c>
    </row>
    <row r="28" spans="1:39" s="1" customFormat="1" ht="24.75" customHeight="1" thickBot="1">
      <c r="A28" s="45" t="s">
        <v>121</v>
      </c>
      <c r="B28" s="45" t="s">
        <v>162</v>
      </c>
      <c r="C28" s="73" t="s">
        <v>144</v>
      </c>
      <c r="D28" s="64"/>
      <c r="E28" s="119">
        <v>71.165610975153186</v>
      </c>
      <c r="F28" s="119">
        <v>11.07062768982806</v>
      </c>
      <c r="G28" s="119">
        <v>0.3287014248634671</v>
      </c>
      <c r="H28" s="119">
        <v>0.26767782032213072</v>
      </c>
      <c r="I28" s="119">
        <v>8.2031410575691606</v>
      </c>
      <c r="J28" s="119">
        <v>8.2031410575691623</v>
      </c>
      <c r="K28" s="119">
        <v>8.2031410575691623</v>
      </c>
      <c r="L28" s="119">
        <v>4.8010775064340896</v>
      </c>
      <c r="M28" s="119">
        <v>95.631239504271463</v>
      </c>
      <c r="N28" s="119">
        <v>2.9319446497356696E-4</v>
      </c>
      <c r="O28" s="119">
        <v>4.0579100690549749E-2</v>
      </c>
      <c r="P28" s="119">
        <v>2.7358776241599152E-2</v>
      </c>
      <c r="Q28" s="119">
        <v>5.7485842710750033E-4</v>
      </c>
      <c r="R28" s="119">
        <v>0.2101312900544117</v>
      </c>
      <c r="S28" s="119">
        <v>6.8979680476438228</v>
      </c>
      <c r="T28" s="119">
        <v>0.28350936750976197</v>
      </c>
      <c r="U28" s="119">
        <v>4.0625141724201605E-2</v>
      </c>
      <c r="V28" s="119">
        <v>4.0701950100343707</v>
      </c>
      <c r="W28" s="119">
        <v>2.8428475845838221</v>
      </c>
      <c r="X28" s="119">
        <v>0.10081072740488302</v>
      </c>
      <c r="Y28" s="119">
        <v>0.1135513335506446</v>
      </c>
      <c r="Z28" s="119">
        <v>8.8375606064032025E-2</v>
      </c>
      <c r="AA28" s="119">
        <v>9.5109337053199919E-2</v>
      </c>
      <c r="AB28" s="119">
        <v>0.39784700407275952</v>
      </c>
      <c r="AC28" s="119">
        <v>2.8428475845838227E-3</v>
      </c>
      <c r="AD28" s="119">
        <v>6.2547405872025251E-4</v>
      </c>
      <c r="AE28" s="107"/>
      <c r="AF28" s="129">
        <v>208375.24421824087</v>
      </c>
      <c r="AG28" s="129" t="s">
        <v>398</v>
      </c>
      <c r="AH28" s="129" t="s">
        <v>394</v>
      </c>
      <c r="AI28" s="129">
        <v>1405.16116623576</v>
      </c>
      <c r="AJ28" s="129" t="s">
        <v>398</v>
      </c>
      <c r="AK28" s="106" t="s">
        <v>381</v>
      </c>
      <c r="AL28" s="97" t="s">
        <v>12</v>
      </c>
    </row>
    <row r="29" spans="1:39" s="1" customFormat="1" ht="24.75" customHeight="1" thickBot="1">
      <c r="A29" s="45" t="s">
        <v>121</v>
      </c>
      <c r="B29" s="45" t="s">
        <v>163</v>
      </c>
      <c r="C29" s="73" t="s">
        <v>145</v>
      </c>
      <c r="D29" s="64"/>
      <c r="E29" s="119">
        <v>327.12432233465546</v>
      </c>
      <c r="F29" s="119">
        <v>18.043795887111042</v>
      </c>
      <c r="G29" s="119">
        <v>0.63896076759485432</v>
      </c>
      <c r="H29" s="119">
        <v>0.13542714325210098</v>
      </c>
      <c r="I29" s="119">
        <v>9.6022521776918914</v>
      </c>
      <c r="J29" s="119">
        <v>9.6022521776918932</v>
      </c>
      <c r="K29" s="119">
        <v>9.6022521776918861</v>
      </c>
      <c r="L29" s="119">
        <v>5.4908993718721204</v>
      </c>
      <c r="M29" s="119">
        <v>74.500842429510996</v>
      </c>
      <c r="N29" s="119">
        <v>2.5383134768344463E-4</v>
      </c>
      <c r="O29" s="119">
        <v>3.5327171552352848E-2</v>
      </c>
      <c r="P29" s="119">
        <v>4.9067768028300547E-2</v>
      </c>
      <c r="Q29" s="119">
        <v>9.2659651128282404E-4</v>
      </c>
      <c r="R29" s="119">
        <v>0.22544314366082971</v>
      </c>
      <c r="S29" s="119">
        <v>6.0009592894780361</v>
      </c>
      <c r="T29" s="119">
        <v>0.24567878674950641</v>
      </c>
      <c r="U29" s="119">
        <v>3.5636687543638669E-2</v>
      </c>
      <c r="V29" s="119">
        <v>3.6086795566666514</v>
      </c>
      <c r="W29" s="119">
        <v>2.8720148295872239</v>
      </c>
      <c r="X29" s="119">
        <v>4.1028783279817488E-2</v>
      </c>
      <c r="Y29" s="119">
        <v>0.2484520765277837</v>
      </c>
      <c r="Z29" s="119">
        <v>0.27762810019343165</v>
      </c>
      <c r="AA29" s="119">
        <v>6.3822551768604976E-2</v>
      </c>
      <c r="AB29" s="119">
        <v>0.63093151176963769</v>
      </c>
      <c r="AC29" s="119">
        <v>1.9915367414044937E-3</v>
      </c>
      <c r="AD29" s="119">
        <v>5.4567335459478376E-4</v>
      </c>
      <c r="AE29" s="107"/>
      <c r="AF29" s="129">
        <v>393681.40089997067</v>
      </c>
      <c r="AG29" s="129" t="s">
        <v>398</v>
      </c>
      <c r="AH29" s="129">
        <v>1510.8703358040007</v>
      </c>
      <c r="AI29" s="129">
        <v>2918.2224289779856</v>
      </c>
      <c r="AJ29" s="129" t="s">
        <v>398</v>
      </c>
      <c r="AK29" s="106" t="s">
        <v>381</v>
      </c>
      <c r="AL29" s="97" t="s">
        <v>12</v>
      </c>
    </row>
    <row r="30" spans="1:39" s="1" customFormat="1" ht="24.75" customHeight="1" thickBot="1">
      <c r="A30" s="45" t="s">
        <v>121</v>
      </c>
      <c r="B30" s="45" t="s">
        <v>164</v>
      </c>
      <c r="C30" s="73" t="s">
        <v>54</v>
      </c>
      <c r="D30" s="64"/>
      <c r="E30" s="119">
        <v>6.8585525464310004</v>
      </c>
      <c r="F30" s="119">
        <v>152.58990253832204</v>
      </c>
      <c r="G30" s="119">
        <v>5.4174424693560944E-2</v>
      </c>
      <c r="H30" s="119">
        <v>6.5432747914665065E-2</v>
      </c>
      <c r="I30" s="119">
        <v>3.1652820844766683</v>
      </c>
      <c r="J30" s="119">
        <v>3.1652820844766691</v>
      </c>
      <c r="K30" s="119">
        <v>3.1652820844766691</v>
      </c>
      <c r="L30" s="119">
        <v>0.55367586352147258</v>
      </c>
      <c r="M30" s="119">
        <v>434.91596589788651</v>
      </c>
      <c r="N30" s="119">
        <v>7.8723233846835687E-4</v>
      </c>
      <c r="O30" s="119">
        <v>0.10834685763002552</v>
      </c>
      <c r="P30" s="119">
        <v>9.6122027320506408E-3</v>
      </c>
      <c r="Q30" s="119">
        <v>3.3145526662243439E-4</v>
      </c>
      <c r="R30" s="119">
        <v>0.46222745513497537</v>
      </c>
      <c r="S30" s="119">
        <v>18.452765784672955</v>
      </c>
      <c r="T30" s="119">
        <v>0.75871101468733382</v>
      </c>
      <c r="U30" s="119">
        <v>0.10787262128155066</v>
      </c>
      <c r="V30" s="119">
        <v>10.711520283498473</v>
      </c>
      <c r="W30" s="119">
        <v>0.75082751689388383</v>
      </c>
      <c r="X30" s="119">
        <v>9.2823001062527968E-3</v>
      </c>
      <c r="Y30" s="119">
        <v>1.3128150714379483E-2</v>
      </c>
      <c r="Z30" s="119">
        <v>6.8309844876949305E-3</v>
      </c>
      <c r="AA30" s="119">
        <v>1.4827731422748723E-2</v>
      </c>
      <c r="AB30" s="119">
        <v>4.4069166731075929E-2</v>
      </c>
      <c r="AC30" s="119">
        <v>7.5082751689388384E-4</v>
      </c>
      <c r="AD30" s="119">
        <v>3.4921312099670681E-4</v>
      </c>
      <c r="AE30" s="107"/>
      <c r="AF30" s="129">
        <v>49610.608126373503</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55.530993650974047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589642.43788137636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6.2088464669351398</v>
      </c>
      <c r="J32" s="119">
        <v>11.951484820909821</v>
      </c>
      <c r="K32" s="119">
        <v>15.303525912514917</v>
      </c>
      <c r="L32" s="119">
        <v>1.4166158835764389</v>
      </c>
      <c r="M32" s="119" t="s">
        <v>381</v>
      </c>
      <c r="N32" s="119">
        <v>45.66237118158039</v>
      </c>
      <c r="O32" s="119">
        <v>0.20092087741828168</v>
      </c>
      <c r="P32" s="119" t="s">
        <v>381</v>
      </c>
      <c r="Q32" s="119">
        <v>0.52238714245607121</v>
      </c>
      <c r="R32" s="119">
        <v>17.032911817040141</v>
      </c>
      <c r="S32" s="119">
        <v>373.88947679428657</v>
      </c>
      <c r="T32" s="119">
        <v>2.6227849277510349</v>
      </c>
      <c r="U32" s="119">
        <v>0.30607051825029807</v>
      </c>
      <c r="V32" s="119">
        <v>122.8178764693303</v>
      </c>
      <c r="W32" s="119" t="s">
        <v>394</v>
      </c>
      <c r="X32" s="119">
        <v>3.6654259206316722E-2</v>
      </c>
      <c r="Y32" s="119">
        <v>3.0608818284957001E-3</v>
      </c>
      <c r="Z32" s="119">
        <v>4.5184446039698437E-3</v>
      </c>
      <c r="AA32" s="119" t="s">
        <v>394</v>
      </c>
      <c r="AB32" s="119">
        <v>4.4233585638782276E-2</v>
      </c>
      <c r="AC32" s="119" t="s">
        <v>381</v>
      </c>
      <c r="AD32" s="119" t="s">
        <v>394</v>
      </c>
      <c r="AE32" s="107"/>
      <c r="AF32" s="106" t="s">
        <v>381</v>
      </c>
      <c r="AG32" s="106" t="s">
        <v>381</v>
      </c>
      <c r="AH32" s="106" t="s">
        <v>381</v>
      </c>
      <c r="AI32" s="106" t="s">
        <v>381</v>
      </c>
      <c r="AJ32" s="106" t="s">
        <v>381</v>
      </c>
      <c r="AK32" s="129">
        <v>549845.40409877512</v>
      </c>
      <c r="AL32" s="97" t="s">
        <v>355</v>
      </c>
    </row>
    <row r="33" spans="1:38" s="1" customFormat="1" ht="24.75" customHeight="1" thickBot="1">
      <c r="A33" s="45" t="s">
        <v>121</v>
      </c>
      <c r="B33" s="45" t="s">
        <v>167</v>
      </c>
      <c r="C33" s="73" t="s">
        <v>57</v>
      </c>
      <c r="D33" s="64"/>
      <c r="E33" s="119" t="s">
        <v>381</v>
      </c>
      <c r="F33" s="119" t="s">
        <v>381</v>
      </c>
      <c r="G33" s="119" t="s">
        <v>381</v>
      </c>
      <c r="H33" s="119" t="s">
        <v>381</v>
      </c>
      <c r="I33" s="119">
        <v>2.8992601682443317</v>
      </c>
      <c r="J33" s="119">
        <v>5.3690003115635765</v>
      </c>
      <c r="K33" s="119">
        <v>10.738000623127153</v>
      </c>
      <c r="L33" s="119">
        <v>0.11382280660514778</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549845.40409877512</v>
      </c>
      <c r="AL33" s="97" t="s">
        <v>355</v>
      </c>
    </row>
    <row r="34" spans="1:38" s="1" customFormat="1" ht="24.75" customHeight="1" thickBot="1">
      <c r="A34" s="45" t="s">
        <v>119</v>
      </c>
      <c r="B34" s="45" t="s">
        <v>168</v>
      </c>
      <c r="C34" s="73" t="s">
        <v>58</v>
      </c>
      <c r="D34" s="64"/>
      <c r="E34" s="119">
        <v>5.0827999999999998</v>
      </c>
      <c r="F34" s="119">
        <v>0.45105000000000006</v>
      </c>
      <c r="G34" s="119">
        <v>6.6985303229453756E-3</v>
      </c>
      <c r="H34" s="119">
        <v>6.7900000000000002E-4</v>
      </c>
      <c r="I34" s="119">
        <v>0.13288999999999998</v>
      </c>
      <c r="J34" s="119">
        <v>0.13968</v>
      </c>
      <c r="K34" s="119">
        <v>0.14253061224489799</v>
      </c>
      <c r="L34" s="119">
        <v>9.0791999999999998E-2</v>
      </c>
      <c r="M34" s="119">
        <v>1.0379</v>
      </c>
      <c r="N34" s="119" t="s">
        <v>381</v>
      </c>
      <c r="O34" s="119">
        <v>1.7961724137930993E-4</v>
      </c>
      <c r="P34" s="119" t="s">
        <v>381</v>
      </c>
      <c r="Q34" s="119" t="s">
        <v>381</v>
      </c>
      <c r="R34" s="119">
        <v>5.2772165549169866E-4</v>
      </c>
      <c r="S34" s="119">
        <v>1.4012486206896536E-2</v>
      </c>
      <c r="T34" s="119">
        <v>9.7000000000000005E-4</v>
      </c>
      <c r="U34" s="119">
        <v>1.9400000000000001E-3</v>
      </c>
      <c r="V34" s="119">
        <v>3.0806977011494222E-3</v>
      </c>
      <c r="W34" s="119" t="s">
        <v>381</v>
      </c>
      <c r="X34" s="119">
        <v>2.9100000000000003E-3</v>
      </c>
      <c r="Y34" s="119">
        <v>4.8499999999999993E-3</v>
      </c>
      <c r="Z34" s="119" t="s">
        <v>394</v>
      </c>
      <c r="AA34" s="119" t="s">
        <v>394</v>
      </c>
      <c r="AB34" s="119">
        <v>7.7599999999999995E-3</v>
      </c>
      <c r="AC34" s="119" t="s">
        <v>381</v>
      </c>
      <c r="AD34" s="119" t="s">
        <v>381</v>
      </c>
      <c r="AE34" s="107"/>
      <c r="AF34" s="129">
        <v>4142.4199200000003</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97.152137546573641</v>
      </c>
      <c r="F36" s="119">
        <v>43.5280788240783</v>
      </c>
      <c r="G36" s="119">
        <v>49.732684956832706</v>
      </c>
      <c r="H36" s="119">
        <v>1.1468824270575176E-2</v>
      </c>
      <c r="I36" s="119">
        <v>9.1360462307198063</v>
      </c>
      <c r="J36" s="119">
        <v>9.1698496615308649</v>
      </c>
      <c r="K36" s="119">
        <v>9.3569894505416986</v>
      </c>
      <c r="L36" s="119">
        <v>1.4356752194678193</v>
      </c>
      <c r="M36" s="119">
        <v>123.43102195437169</v>
      </c>
      <c r="N36" s="119">
        <v>0.1561506312193652</v>
      </c>
      <c r="O36" s="119">
        <v>1.9237466037003759E-2</v>
      </c>
      <c r="P36" s="119" t="s">
        <v>381</v>
      </c>
      <c r="Q36" s="119">
        <v>0.15063838873273261</v>
      </c>
      <c r="R36" s="119">
        <v>8.9203038381485134E-2</v>
      </c>
      <c r="S36" s="119">
        <v>0.15187889659790113</v>
      </c>
      <c r="T36" s="119">
        <v>4.8111138698406606</v>
      </c>
      <c r="U36" s="119">
        <v>0.3543485284722504</v>
      </c>
      <c r="V36" s="119">
        <v>0.86866623535663323</v>
      </c>
      <c r="W36" s="119">
        <v>0.19485211795466872</v>
      </c>
      <c r="X36" s="119" t="s">
        <v>394</v>
      </c>
      <c r="Y36" s="119" t="s">
        <v>394</v>
      </c>
      <c r="Z36" s="119" t="s">
        <v>394</v>
      </c>
      <c r="AA36" s="119" t="s">
        <v>394</v>
      </c>
      <c r="AB36" s="119">
        <v>7.8944897832205721E-2</v>
      </c>
      <c r="AC36" s="119">
        <v>0.11990899566441149</v>
      </c>
      <c r="AD36" s="119">
        <v>5.6956772940595479E-2</v>
      </c>
      <c r="AE36" s="107"/>
      <c r="AF36" s="129">
        <v>74728.299446610661</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2.3724216983589477</v>
      </c>
      <c r="F37" s="119">
        <v>3.9849678242336539E-2</v>
      </c>
      <c r="G37" s="119">
        <v>6.407332638707997E-3</v>
      </c>
      <c r="H37" s="119" t="s">
        <v>394</v>
      </c>
      <c r="I37" s="119">
        <v>2.5629330554831988E-2</v>
      </c>
      <c r="J37" s="119">
        <v>2.5629330554831988E-2</v>
      </c>
      <c r="K37" s="119">
        <v>3.2036663193539983E-2</v>
      </c>
      <c r="L37" s="119">
        <v>6.4073326387079977E-4</v>
      </c>
      <c r="M37" s="119">
        <v>0.60122137926543362</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15939.871296934618</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30.950266539264415</v>
      </c>
      <c r="F39" s="119">
        <v>14.233252056068462</v>
      </c>
      <c r="G39" s="119">
        <v>4.7690613387115226</v>
      </c>
      <c r="H39" s="119">
        <v>1.1413926759957513E-2</v>
      </c>
      <c r="I39" s="119">
        <v>0.67438167432979912</v>
      </c>
      <c r="J39" s="119">
        <v>0.87242875351857629</v>
      </c>
      <c r="K39" s="119">
        <v>1.0263867688453838</v>
      </c>
      <c r="L39" s="119">
        <v>6.6848368593818944E-2</v>
      </c>
      <c r="M39" s="119">
        <v>17.228716616821</v>
      </c>
      <c r="N39" s="119">
        <v>39.260057699001763</v>
      </c>
      <c r="O39" s="119">
        <v>1.9712551151020863</v>
      </c>
      <c r="P39" s="119">
        <v>1.6990619660982866</v>
      </c>
      <c r="Q39" s="119">
        <v>0.35208331733375042</v>
      </c>
      <c r="R39" s="119">
        <v>3.75214752002957</v>
      </c>
      <c r="S39" s="119">
        <v>4.9892926143755982</v>
      </c>
      <c r="T39" s="119">
        <v>52.977582913693766</v>
      </c>
      <c r="U39" s="119">
        <v>5.4405305298895826E-2</v>
      </c>
      <c r="V39" s="119">
        <v>18.364487822755923</v>
      </c>
      <c r="W39" s="119">
        <v>6.8909744051465331</v>
      </c>
      <c r="X39" s="119">
        <v>0.32447932738974589</v>
      </c>
      <c r="Y39" s="119">
        <v>0.12342075072197985</v>
      </c>
      <c r="Z39" s="119">
        <v>0.37200446693526368</v>
      </c>
      <c r="AA39" s="119">
        <v>0.10747122301247058</v>
      </c>
      <c r="AB39" s="119">
        <v>0.92737576805946009</v>
      </c>
      <c r="AC39" s="119">
        <v>13.884430800000001</v>
      </c>
      <c r="AD39" s="119">
        <v>25.205235000000005</v>
      </c>
      <c r="AE39" s="107"/>
      <c r="AF39" s="129">
        <v>44214.744284244</v>
      </c>
      <c r="AG39" s="129" t="s">
        <v>398</v>
      </c>
      <c r="AH39" s="129">
        <v>311299.32469143305</v>
      </c>
      <c r="AI39" s="129">
        <v>34560.559383236221</v>
      </c>
      <c r="AJ39" s="129">
        <v>29432.523412079263</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43.19976203453821</v>
      </c>
      <c r="F41" s="119">
        <v>106.78914803377089</v>
      </c>
      <c r="G41" s="119">
        <v>17.891389746937485</v>
      </c>
      <c r="H41" s="119">
        <v>0.97301551571687706</v>
      </c>
      <c r="I41" s="119">
        <v>66.79967457146941</v>
      </c>
      <c r="J41" s="119">
        <v>67.491729114322311</v>
      </c>
      <c r="K41" s="119">
        <v>79.402034252143906</v>
      </c>
      <c r="L41" s="119">
        <v>5.6167136872085841</v>
      </c>
      <c r="M41" s="119">
        <v>912.56614700457374</v>
      </c>
      <c r="N41" s="119">
        <v>7.0601549144881783</v>
      </c>
      <c r="O41" s="119">
        <v>0.63787720394567948</v>
      </c>
      <c r="P41" s="119">
        <v>0.27023136923279367</v>
      </c>
      <c r="Q41" s="119">
        <v>0.48494691516501021</v>
      </c>
      <c r="R41" s="119">
        <v>1.1208396823484299</v>
      </c>
      <c r="S41" s="119">
        <v>1.4451658812408468</v>
      </c>
      <c r="T41" s="119">
        <v>8.3461705548610077</v>
      </c>
      <c r="U41" s="119">
        <v>9.631429401168351E-2</v>
      </c>
      <c r="V41" s="119">
        <v>16.05065509719072</v>
      </c>
      <c r="W41" s="119">
        <v>77.815860658921977</v>
      </c>
      <c r="X41" s="119">
        <v>11.125029659845662</v>
      </c>
      <c r="Y41" s="119">
        <v>13.200380895624429</v>
      </c>
      <c r="Z41" s="119">
        <v>6.0498015459578509</v>
      </c>
      <c r="AA41" s="119">
        <v>7.5866466364227785</v>
      </c>
      <c r="AB41" s="119">
        <v>37.961858737850704</v>
      </c>
      <c r="AC41" s="119">
        <v>0.98115141792936533</v>
      </c>
      <c r="AD41" s="119">
        <v>10.658335292633993</v>
      </c>
      <c r="AE41" s="107"/>
      <c r="AF41" s="129">
        <v>223509.70298897888</v>
      </c>
      <c r="AG41" s="129">
        <v>292.45699999999999</v>
      </c>
      <c r="AH41" s="129">
        <v>784941.95784396841</v>
      </c>
      <c r="AI41" s="129">
        <v>163500.4</v>
      </c>
      <c r="AJ41" s="129" t="s">
        <v>398</v>
      </c>
      <c r="AK41" s="106" t="s">
        <v>381</v>
      </c>
      <c r="AL41" s="97" t="s">
        <v>12</v>
      </c>
    </row>
    <row r="42" spans="1:38" s="1" customFormat="1" ht="24.75" customHeight="1" thickBot="1">
      <c r="A42" s="45" t="s">
        <v>119</v>
      </c>
      <c r="B42" s="45" t="s">
        <v>176</v>
      </c>
      <c r="C42" s="73" t="s">
        <v>60</v>
      </c>
      <c r="D42" s="64"/>
      <c r="E42" s="119">
        <v>6.377205882352942E-3</v>
      </c>
      <c r="F42" s="119">
        <v>2.9291911764705878</v>
      </c>
      <c r="G42" s="119">
        <v>1.7161635869565223E-4</v>
      </c>
      <c r="H42" s="119">
        <v>1.4411764705882353E-5</v>
      </c>
      <c r="I42" s="119">
        <v>3.5850521699999998E-3</v>
      </c>
      <c r="J42" s="119">
        <v>3.5850521699999998E-3</v>
      </c>
      <c r="K42" s="119">
        <v>3.6582164999999999E-3</v>
      </c>
      <c r="L42" s="119">
        <v>1.7925260850000003E-4</v>
      </c>
      <c r="M42" s="119">
        <v>5.6638235294117649</v>
      </c>
      <c r="N42" s="119" t="s">
        <v>381</v>
      </c>
      <c r="O42" s="119">
        <v>1.7500000000000002E-6</v>
      </c>
      <c r="P42" s="119" t="s">
        <v>381</v>
      </c>
      <c r="Q42" s="119" t="s">
        <v>381</v>
      </c>
      <c r="R42" s="119">
        <v>1.5984499999999965E-6</v>
      </c>
      <c r="S42" s="119">
        <v>2.1817977528089891E-5</v>
      </c>
      <c r="T42" s="119">
        <v>5.2500000000000014E-6</v>
      </c>
      <c r="U42" s="119">
        <v>5.2499999999999995E-5</v>
      </c>
      <c r="V42" s="119">
        <v>1.047725E-4</v>
      </c>
      <c r="W42" s="119" t="s">
        <v>381</v>
      </c>
      <c r="X42" s="119">
        <v>1.4000000000000001E-4</v>
      </c>
      <c r="Y42" s="119">
        <v>1.4000000000000001E-4</v>
      </c>
      <c r="Z42" s="119" t="s">
        <v>394</v>
      </c>
      <c r="AA42" s="119" t="s">
        <v>394</v>
      </c>
      <c r="AB42" s="119">
        <v>2.8000000000000003E-4</v>
      </c>
      <c r="AC42" s="119" t="s">
        <v>381</v>
      </c>
      <c r="AD42" s="119" t="s">
        <v>381</v>
      </c>
      <c r="AE42" s="107"/>
      <c r="AF42" s="129">
        <v>153.86490000000001</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0.7676427748555501</v>
      </c>
      <c r="F43" s="119">
        <v>7.2035404294486211E-2</v>
      </c>
      <c r="G43" s="119">
        <v>9.9431982129865506E-3</v>
      </c>
      <c r="H43" s="119">
        <v>1.4280701009028142E-4</v>
      </c>
      <c r="I43" s="119">
        <v>1.3988430005474999E-2</v>
      </c>
      <c r="J43" s="119">
        <v>1.4126069269278681E-2</v>
      </c>
      <c r="K43" s="119">
        <v>1.6618905022680798E-2</v>
      </c>
      <c r="L43" s="119">
        <v>1.7369825493542723E-3</v>
      </c>
      <c r="M43" s="119">
        <v>0.64816486212884739</v>
      </c>
      <c r="N43" s="119">
        <v>2.2448650599999998E-2</v>
      </c>
      <c r="O43" s="119">
        <v>4.5941459999999999E-4</v>
      </c>
      <c r="P43" s="119">
        <v>1.6441081407685039E-3</v>
      </c>
      <c r="Q43" s="119">
        <v>5.3808000000000002E-6</v>
      </c>
      <c r="R43" s="119">
        <v>1.5133120000000001E-4</v>
      </c>
      <c r="S43" s="119">
        <v>7.5628519999999984E-4</v>
      </c>
      <c r="T43" s="119">
        <v>1.5447E-4</v>
      </c>
      <c r="U43" s="119">
        <v>1.4475480000000003E-5</v>
      </c>
      <c r="V43" s="119">
        <v>6.0860817999999995E-3</v>
      </c>
      <c r="W43" s="119">
        <v>7.7886425780996624E-2</v>
      </c>
      <c r="X43" s="119">
        <v>1.6308644004248548E-3</v>
      </c>
      <c r="Y43" s="119">
        <v>1.9375044407859792E-3</v>
      </c>
      <c r="Z43" s="119">
        <v>8.8371578651088645E-4</v>
      </c>
      <c r="AA43" s="119">
        <v>1.1113865512480091E-3</v>
      </c>
      <c r="AB43" s="119">
        <v>5.5634711789697266E-3</v>
      </c>
      <c r="AC43" s="119">
        <v>1.44E-4</v>
      </c>
      <c r="AD43" s="119">
        <v>1.4399999999999999E-3</v>
      </c>
      <c r="AE43" s="107"/>
      <c r="AF43" s="129">
        <v>3109.02764255086</v>
      </c>
      <c r="AG43" s="129" t="s">
        <v>398</v>
      </c>
      <c r="AH43" s="129">
        <v>7068.5407038425192</v>
      </c>
      <c r="AI43" s="129">
        <v>421.74599999999998</v>
      </c>
      <c r="AJ43" s="129" t="s">
        <v>398</v>
      </c>
      <c r="AK43" s="106" t="s">
        <v>381</v>
      </c>
      <c r="AL43" s="97" t="s">
        <v>12</v>
      </c>
    </row>
    <row r="44" spans="1:38" s="1" customFormat="1" ht="24.75" customHeight="1" thickBot="1">
      <c r="A44" s="45" t="s">
        <v>119</v>
      </c>
      <c r="B44" s="45" t="s">
        <v>178</v>
      </c>
      <c r="C44" s="73" t="s">
        <v>62</v>
      </c>
      <c r="D44" s="64"/>
      <c r="E44" s="119">
        <v>77.742557655161448</v>
      </c>
      <c r="F44" s="119">
        <v>18.010724714935581</v>
      </c>
      <c r="G44" s="119">
        <v>0.15472814623985545</v>
      </c>
      <c r="H44" s="119">
        <v>1.5218288928391084E-2</v>
      </c>
      <c r="I44" s="119">
        <v>10.679244876996194</v>
      </c>
      <c r="J44" s="119">
        <v>10.679244876996194</v>
      </c>
      <c r="K44" s="119">
        <v>10.897188649996117</v>
      </c>
      <c r="L44" s="119">
        <v>6.079978989535431</v>
      </c>
      <c r="M44" s="119">
        <v>58.103985608928703</v>
      </c>
      <c r="N44" s="119" t="s">
        <v>381</v>
      </c>
      <c r="O44" s="119">
        <v>4.1379465517241282E-3</v>
      </c>
      <c r="P44" s="119" t="s">
        <v>381</v>
      </c>
      <c r="Q44" s="119" t="s">
        <v>381</v>
      </c>
      <c r="R44" s="119">
        <v>1.2143763526309071E-2</v>
      </c>
      <c r="S44" s="119">
        <v>0.3223713378148001</v>
      </c>
      <c r="T44" s="119">
        <v>2.2330249999999999E-2</v>
      </c>
      <c r="U44" s="119">
        <v>4.4822500000000001E-2</v>
      </c>
      <c r="V44" s="119">
        <v>7.1260169626436706E-2</v>
      </c>
      <c r="W44" s="119" t="s">
        <v>381</v>
      </c>
      <c r="X44" s="119">
        <v>6.7470000000000016E-2</v>
      </c>
      <c r="Y44" s="119">
        <v>0.11209000000000001</v>
      </c>
      <c r="Z44" s="119" t="s">
        <v>394</v>
      </c>
      <c r="AA44" s="119" t="s">
        <v>394</v>
      </c>
      <c r="AB44" s="119">
        <v>0.17956</v>
      </c>
      <c r="AC44" s="119" t="s">
        <v>381</v>
      </c>
      <c r="AD44" s="119" t="s">
        <v>381</v>
      </c>
      <c r="AE44" s="107"/>
      <c r="AF44" s="129">
        <v>95869.137060000008</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10.377830853697995</v>
      </c>
      <c r="F45" s="119">
        <v>1.3523887460207629</v>
      </c>
      <c r="G45" s="119">
        <v>1.6898944573162971E-2</v>
      </c>
      <c r="H45" s="119">
        <v>1.7114677233712452E-3</v>
      </c>
      <c r="I45" s="119">
        <v>1.09414430062</v>
      </c>
      <c r="J45" s="119">
        <v>1.09414430062</v>
      </c>
      <c r="K45" s="119">
        <v>1.1164737761428571</v>
      </c>
      <c r="L45" s="119">
        <v>0.60126721503100011</v>
      </c>
      <c r="M45" s="119">
        <v>3.224952353092128</v>
      </c>
      <c r="N45" s="119" t="s">
        <v>381</v>
      </c>
      <c r="O45" s="119">
        <v>2.9641945865179764E-3</v>
      </c>
      <c r="P45" s="119" t="s">
        <v>381</v>
      </c>
      <c r="Q45" s="119">
        <v>2.3327775602996412E-2</v>
      </c>
      <c r="R45" s="119">
        <v>1.3800314589668176E-2</v>
      </c>
      <c r="S45" s="119">
        <v>2.3334009310861579E-2</v>
      </c>
      <c r="T45" s="119">
        <v>0.74500164477852227</v>
      </c>
      <c r="U45" s="119">
        <v>5.4426957112872751E-2</v>
      </c>
      <c r="V45" s="119">
        <v>0.13362858874312589</v>
      </c>
      <c r="W45" s="119">
        <v>1.3546140192</v>
      </c>
      <c r="X45" s="119" t="s">
        <v>394</v>
      </c>
      <c r="Y45" s="119" t="s">
        <v>394</v>
      </c>
      <c r="Z45" s="119" t="s">
        <v>394</v>
      </c>
      <c r="AA45" s="119" t="s">
        <v>394</v>
      </c>
      <c r="AB45" s="119">
        <v>9.8399999999999998E-3</v>
      </c>
      <c r="AC45" s="119">
        <v>0.83360862719999995</v>
      </c>
      <c r="AD45" s="119">
        <v>0.39596409791999998</v>
      </c>
      <c r="AE45" s="107"/>
      <c r="AF45" s="129">
        <v>10464.069240000001</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13.497415611764707</v>
      </c>
      <c r="F47" s="119">
        <v>3.0012295347058826</v>
      </c>
      <c r="G47" s="119">
        <v>0.17318851094509705</v>
      </c>
      <c r="H47" s="119">
        <v>1.5785718529411764E-3</v>
      </c>
      <c r="I47" s="119">
        <v>1.5977658843728049</v>
      </c>
      <c r="J47" s="119">
        <v>1.5977658843728049</v>
      </c>
      <c r="K47" s="119">
        <v>1.6303733514008214</v>
      </c>
      <c r="L47" s="119">
        <v>0.92379717199696643</v>
      </c>
      <c r="M47" s="119">
        <v>54.475902970588244</v>
      </c>
      <c r="N47" s="119">
        <v>5.6000000000000006E-4</v>
      </c>
      <c r="O47" s="119">
        <v>4.6551843793103361E-4</v>
      </c>
      <c r="P47" s="119" t="s">
        <v>381</v>
      </c>
      <c r="Q47" s="119" t="s">
        <v>381</v>
      </c>
      <c r="R47" s="119">
        <v>1.1717782714772672E-3</v>
      </c>
      <c r="S47" s="119">
        <v>2.997342734583491E-2</v>
      </c>
      <c r="T47" s="119">
        <v>2.2816805000000001E-3</v>
      </c>
      <c r="U47" s="119">
        <v>6.8859250000000002E-3</v>
      </c>
      <c r="V47" s="119">
        <v>1.2118343026609189E-2</v>
      </c>
      <c r="W47" s="119" t="s">
        <v>381</v>
      </c>
      <c r="X47" s="119">
        <v>7.4088000000000001E-3</v>
      </c>
      <c r="Y47" s="119">
        <v>1.139152E-2</v>
      </c>
      <c r="Z47" s="119" t="s">
        <v>394</v>
      </c>
      <c r="AA47" s="119" t="s">
        <v>394</v>
      </c>
      <c r="AB47" s="119">
        <v>1.8800967640799998E-2</v>
      </c>
      <c r="AC47" s="119" t="s">
        <v>381</v>
      </c>
      <c r="AD47" s="119" t="s">
        <v>381</v>
      </c>
      <c r="AE47" s="107"/>
      <c r="AF47" s="129">
        <v>16946.75502972</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0.28499999999999998</v>
      </c>
      <c r="G48" s="119" t="s">
        <v>381</v>
      </c>
      <c r="H48" s="119" t="s">
        <v>381</v>
      </c>
      <c r="I48" s="119">
        <v>7.638120000000001E-2</v>
      </c>
      <c r="J48" s="119">
        <v>0.76381200000000005</v>
      </c>
      <c r="K48" s="119">
        <v>1.5276240000000001</v>
      </c>
      <c r="L48" s="119">
        <v>6.4924019999999999E-2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9.5000000000000001E-2</v>
      </c>
      <c r="AL48" s="97" t="s">
        <v>357</v>
      </c>
    </row>
    <row r="49" spans="1:38" s="1" customFormat="1" ht="24.75" customHeight="1" thickBot="1">
      <c r="A49" s="45" t="s">
        <v>114</v>
      </c>
      <c r="B49" s="45" t="s">
        <v>183</v>
      </c>
      <c r="C49" s="73" t="s">
        <v>66</v>
      </c>
      <c r="D49" s="64"/>
      <c r="E49" s="119" t="s">
        <v>413</v>
      </c>
      <c r="F49" s="119">
        <v>2.2869999999999999</v>
      </c>
      <c r="G49" s="119" t="s">
        <v>413</v>
      </c>
      <c r="H49" s="119" t="s">
        <v>413</v>
      </c>
      <c r="I49" s="119">
        <v>9.6822431999999986E-2</v>
      </c>
      <c r="J49" s="119">
        <v>0.23052960000000003</v>
      </c>
      <c r="K49" s="119">
        <v>0.28816199999999997</v>
      </c>
      <c r="L49" s="119">
        <v>4.7442991679999998E-2</v>
      </c>
      <c r="M49" s="119" t="s">
        <v>381</v>
      </c>
      <c r="N49" s="119">
        <v>1.0062800000000001</v>
      </c>
      <c r="O49" s="119">
        <v>0.22870000000000001</v>
      </c>
      <c r="P49" s="119">
        <v>0.13722000000000001</v>
      </c>
      <c r="Q49" s="119">
        <v>9.1480000000000006E-2</v>
      </c>
      <c r="R49" s="119">
        <v>0.77758000000000016</v>
      </c>
      <c r="S49" s="119">
        <v>0.41165999999999997</v>
      </c>
      <c r="T49" s="119">
        <v>0.29731000000000002</v>
      </c>
      <c r="U49" s="119" t="s">
        <v>381</v>
      </c>
      <c r="V49" s="119">
        <v>1.0062800000000001</v>
      </c>
      <c r="W49" s="119" t="s">
        <v>381</v>
      </c>
      <c r="X49" s="119" t="s">
        <v>381</v>
      </c>
      <c r="Y49" s="119" t="s">
        <v>381</v>
      </c>
      <c r="Z49" s="119" t="s">
        <v>381</v>
      </c>
      <c r="AA49" s="119" t="s">
        <v>381</v>
      </c>
      <c r="AB49" s="119">
        <v>2.4242200000000001E-6</v>
      </c>
      <c r="AC49" s="119" t="s">
        <v>381</v>
      </c>
      <c r="AD49" s="119" t="s">
        <v>381</v>
      </c>
      <c r="AE49" s="107"/>
      <c r="AF49" s="106" t="s">
        <v>381</v>
      </c>
      <c r="AG49" s="106" t="s">
        <v>381</v>
      </c>
      <c r="AH49" s="106" t="s">
        <v>381</v>
      </c>
      <c r="AI49" s="106" t="s">
        <v>381</v>
      </c>
      <c r="AJ49" s="106" t="s">
        <v>381</v>
      </c>
      <c r="AK49" s="106">
        <v>4.5739999999999998</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2.0348895486244034</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6.1107378430000008</v>
      </c>
      <c r="AL51" s="97" t="s">
        <v>359</v>
      </c>
    </row>
    <row r="52" spans="1:38" s="1" customFormat="1" ht="24.75" customHeight="1" thickBot="1">
      <c r="A52" s="45" t="s">
        <v>114</v>
      </c>
      <c r="B52" s="59" t="s">
        <v>316</v>
      </c>
      <c r="C52" s="74" t="s">
        <v>131</v>
      </c>
      <c r="D52" s="94"/>
      <c r="E52" s="119">
        <v>9.4863250000000008</v>
      </c>
      <c r="F52" s="119">
        <v>26.24727622</v>
      </c>
      <c r="G52" s="119">
        <v>32.178624999999997</v>
      </c>
      <c r="H52" s="119">
        <v>0.1111231</v>
      </c>
      <c r="I52" s="119">
        <v>0.27715709090909085</v>
      </c>
      <c r="J52" s="119">
        <v>0.63224800000000003</v>
      </c>
      <c r="K52" s="119">
        <v>0.80467927272727269</v>
      </c>
      <c r="L52" s="119">
        <v>3.6030421818181814E-2</v>
      </c>
      <c r="M52" s="119">
        <v>0.27010500000000004</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106.542</v>
      </c>
      <c r="AL52" s="97" t="s">
        <v>360</v>
      </c>
    </row>
    <row r="53" spans="1:38" s="1" customFormat="1" ht="24.75" customHeight="1" thickBot="1">
      <c r="A53" s="45" t="s">
        <v>114</v>
      </c>
      <c r="B53" s="59" t="s">
        <v>317</v>
      </c>
      <c r="C53" s="74" t="s">
        <v>68</v>
      </c>
      <c r="D53" s="94"/>
      <c r="E53" s="119" t="s">
        <v>381</v>
      </c>
      <c r="F53" s="119">
        <v>21.391535916000002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30.160397683122593</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85.1</v>
      </c>
      <c r="AL54" s="97" t="s">
        <v>356</v>
      </c>
    </row>
    <row r="55" spans="1:38" s="1" customFormat="1" ht="24.75" customHeight="1" thickBot="1">
      <c r="A55" s="45" t="s">
        <v>114</v>
      </c>
      <c r="B55" s="59" t="s">
        <v>187</v>
      </c>
      <c r="C55" s="74" t="s">
        <v>260</v>
      </c>
      <c r="D55" s="94"/>
      <c r="E55" s="119">
        <v>0.29985330267558519</v>
      </c>
      <c r="F55" s="119">
        <v>0.28084851588628762</v>
      </c>
      <c r="G55" s="119">
        <v>10.334660072471676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84.465719063545137</v>
      </c>
      <c r="AL55" s="97" t="s">
        <v>361</v>
      </c>
    </row>
    <row r="56" spans="1:38" s="1" customFormat="1" ht="24.75" customHeight="1" thickBot="1">
      <c r="A56" s="59" t="s">
        <v>114</v>
      </c>
      <c r="B56" s="59" t="s">
        <v>315</v>
      </c>
      <c r="C56" s="74" t="s">
        <v>146</v>
      </c>
      <c r="D56" s="94" t="s">
        <v>303</v>
      </c>
      <c r="E56" s="119" t="s">
        <v>381</v>
      </c>
      <c r="F56" s="119" t="s">
        <v>381</v>
      </c>
      <c r="G56" s="119" t="s">
        <v>381</v>
      </c>
      <c r="H56" s="119">
        <v>13.25814796701189</v>
      </c>
      <c r="I56" s="119" t="s">
        <v>381</v>
      </c>
      <c r="J56" s="119" t="s">
        <v>381</v>
      </c>
      <c r="K56" s="119" t="s">
        <v>381</v>
      </c>
      <c r="L56" s="119" t="s">
        <v>381</v>
      </c>
      <c r="M56" s="119" t="s">
        <v>381</v>
      </c>
      <c r="N56" s="119">
        <v>7.5645429515418488E-4</v>
      </c>
      <c r="O56" s="119">
        <v>1.3780368942731275E-4</v>
      </c>
      <c r="P56" s="119">
        <v>2.1481814729574218</v>
      </c>
      <c r="Q56" s="119">
        <v>0.1103484599917932</v>
      </c>
      <c r="R56" s="119">
        <v>4.0168309471365642E-4</v>
      </c>
      <c r="S56" s="119">
        <v>8.1216216960352432E-4</v>
      </c>
      <c r="T56" s="119">
        <v>3.0228851872246693E-3</v>
      </c>
      <c r="U56" s="119">
        <v>2.7890688057635948E-2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5324.5</v>
      </c>
      <c r="AL56" s="97" t="s">
        <v>411</v>
      </c>
    </row>
    <row r="57" spans="1:38" s="1" customFormat="1" ht="24.75" customHeight="1" thickBot="1">
      <c r="A57" s="45" t="s">
        <v>112</v>
      </c>
      <c r="B57" s="45" t="s">
        <v>188</v>
      </c>
      <c r="C57" s="73" t="s">
        <v>69</v>
      </c>
      <c r="D57" s="64"/>
      <c r="E57" s="119" t="s">
        <v>381</v>
      </c>
      <c r="F57" s="119" t="s">
        <v>381</v>
      </c>
      <c r="G57" s="119" t="s">
        <v>381</v>
      </c>
      <c r="H57" s="119" t="s">
        <v>381</v>
      </c>
      <c r="I57" s="119">
        <v>4.3059001700000001</v>
      </c>
      <c r="J57" s="119">
        <v>7.7506203060000001</v>
      </c>
      <c r="K57" s="119">
        <v>8.6118003400000003</v>
      </c>
      <c r="L57" s="119">
        <v>0.12917700509999999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33122.309000000001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0.38811906067679997</v>
      </c>
      <c r="J58" s="119">
        <v>1.9850308233839999</v>
      </c>
      <c r="K58" s="119">
        <v>5.1043649744159998</v>
      </c>
      <c r="L58" s="119">
        <v>1.7853476791132796E-3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3446.8141819999996</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5327.777</v>
      </c>
      <c r="AL59" s="97" t="s">
        <v>364</v>
      </c>
    </row>
    <row r="60" spans="1:38" s="1" customFormat="1" ht="24.75" customHeight="1" thickBot="1">
      <c r="A60" s="45" t="s">
        <v>112</v>
      </c>
      <c r="B60" s="68" t="s">
        <v>323</v>
      </c>
      <c r="C60" s="73" t="s">
        <v>73</v>
      </c>
      <c r="D60" s="92"/>
      <c r="E60" s="119" t="s">
        <v>381</v>
      </c>
      <c r="F60" s="119" t="s">
        <v>381</v>
      </c>
      <c r="G60" s="119" t="s">
        <v>381</v>
      </c>
      <c r="H60" s="119" t="s">
        <v>381</v>
      </c>
      <c r="I60" s="119">
        <v>0.98154602201292551</v>
      </c>
      <c r="J60" s="119">
        <v>9.8154602201292551</v>
      </c>
      <c r="K60" s="119">
        <v>20.02353884906368</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196309.20440258511</v>
      </c>
      <c r="AL60" s="97" t="s">
        <v>448</v>
      </c>
    </row>
    <row r="61" spans="1:38" s="1" customFormat="1" ht="24.75" customHeight="1" thickBot="1">
      <c r="A61" s="45" t="s">
        <v>112</v>
      </c>
      <c r="B61" s="68" t="s">
        <v>324</v>
      </c>
      <c r="C61" s="73" t="s">
        <v>74</v>
      </c>
      <c r="D61" s="64"/>
      <c r="E61" s="119" t="s">
        <v>381</v>
      </c>
      <c r="F61" s="119" t="s">
        <v>381</v>
      </c>
      <c r="G61" s="119" t="s">
        <v>381</v>
      </c>
      <c r="H61" s="119" t="s">
        <v>381</v>
      </c>
      <c r="I61" s="119">
        <v>4.1863243919047619</v>
      </c>
      <c r="J61" s="119">
        <v>41.863243919047619</v>
      </c>
      <c r="K61" s="119">
        <v>139.24167455904762</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100685.27288571429</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0.92972186971030613</v>
      </c>
      <c r="F64" s="119">
        <v>0.11750975850010355</v>
      </c>
      <c r="G64" s="119">
        <v>1.2242076612903224E-2</v>
      </c>
      <c r="H64" s="119">
        <v>1.1750975850010354E-2</v>
      </c>
      <c r="I64" s="119" t="s">
        <v>381</v>
      </c>
      <c r="J64" s="119" t="s">
        <v>381</v>
      </c>
      <c r="K64" s="119" t="s">
        <v>381</v>
      </c>
      <c r="L64" s="119" t="s">
        <v>381</v>
      </c>
      <c r="M64" s="119">
        <v>9.4263989919354835E-2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607.20699999999999</v>
      </c>
      <c r="AL64" s="97" t="s">
        <v>365</v>
      </c>
    </row>
    <row r="65" spans="1:38" s="1" customFormat="1" ht="24.75" customHeight="1" thickBot="1">
      <c r="A65" s="45" t="s">
        <v>112</v>
      </c>
      <c r="B65" s="59" t="s">
        <v>192</v>
      </c>
      <c r="C65" s="73" t="s">
        <v>77</v>
      </c>
      <c r="D65" s="64"/>
      <c r="E65" s="119">
        <v>0.52917813028969396</v>
      </c>
      <c r="F65" s="119" t="s">
        <v>381</v>
      </c>
      <c r="G65" s="119" t="s">
        <v>381</v>
      </c>
      <c r="H65" s="119">
        <v>4.6842907131966318E-3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571.97807299999999</v>
      </c>
      <c r="AL65" s="97" t="s">
        <v>366</v>
      </c>
    </row>
    <row r="66" spans="1:38" s="1" customFormat="1" ht="24.75" customHeight="1" thickBot="1">
      <c r="A66" s="45" t="s">
        <v>112</v>
      </c>
      <c r="B66" s="59" t="s">
        <v>193</v>
      </c>
      <c r="C66" s="73" t="s">
        <v>78</v>
      </c>
      <c r="D66" s="64"/>
      <c r="E66" s="119">
        <v>1.8100000000000002E-2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75.106999999999999</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7.2850000000000001</v>
      </c>
      <c r="AL67" s="97" t="s">
        <v>368</v>
      </c>
    </row>
    <row r="68" spans="1:38" s="1" customFormat="1" ht="24.75" customHeight="1" thickBot="1">
      <c r="A68" s="45" t="s">
        <v>112</v>
      </c>
      <c r="B68" s="59" t="s">
        <v>195</v>
      </c>
      <c r="C68" s="73" t="s">
        <v>267</v>
      </c>
      <c r="D68" s="64"/>
      <c r="E68" s="119">
        <v>2.6700791458545033E-2</v>
      </c>
      <c r="F68" s="119" t="s">
        <v>381</v>
      </c>
      <c r="G68" s="119">
        <v>0.3135</v>
      </c>
      <c r="H68" s="119" t="s">
        <v>381</v>
      </c>
      <c r="I68" s="119">
        <v>9.2076930000000012E-3</v>
      </c>
      <c r="J68" s="119">
        <v>1.023077E-2</v>
      </c>
      <c r="K68" s="119">
        <v>1.4615385714285715E-2</v>
      </c>
      <c r="L68" s="119">
        <v>1.6573847400000002E-4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60.180999999999997</v>
      </c>
      <c r="AL68" s="97" t="s">
        <v>369</v>
      </c>
    </row>
    <row r="69" spans="1:38" s="1" customFormat="1" ht="24.75" customHeight="1" thickBot="1">
      <c r="A69" s="45" t="s">
        <v>112</v>
      </c>
      <c r="B69" s="45" t="s">
        <v>196</v>
      </c>
      <c r="C69" s="73" t="s">
        <v>149</v>
      </c>
      <c r="D69" s="93"/>
      <c r="E69" s="120">
        <v>0.1</v>
      </c>
      <c r="F69" s="119" t="s">
        <v>381</v>
      </c>
      <c r="G69" s="119">
        <v>0.15</v>
      </c>
      <c r="H69" s="119">
        <v>0.34399999999999997</v>
      </c>
      <c r="I69" s="119">
        <v>2.0583044999999998E-2</v>
      </c>
      <c r="J69" s="119">
        <v>2.2870049999999999E-2</v>
      </c>
      <c r="K69" s="119">
        <v>3.2671499999999999E-2</v>
      </c>
      <c r="L69" s="119">
        <v>3.7049480999999998E-4</v>
      </c>
      <c r="M69" s="119">
        <v>23.7</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914.80200000000002</v>
      </c>
      <c r="AL69" s="97" t="s">
        <v>370</v>
      </c>
    </row>
    <row r="70" spans="1:38" s="1" customFormat="1" ht="24.75" customHeight="1" thickBot="1">
      <c r="A70" s="45" t="s">
        <v>112</v>
      </c>
      <c r="B70" s="45" t="s">
        <v>197</v>
      </c>
      <c r="C70" s="73" t="s">
        <v>326</v>
      </c>
      <c r="D70" s="93"/>
      <c r="E70" s="120">
        <v>1.9108099999999997</v>
      </c>
      <c r="F70" s="119">
        <v>3.749887549907311</v>
      </c>
      <c r="G70" s="119">
        <v>8.3643207560000032</v>
      </c>
      <c r="H70" s="119">
        <v>0.17114999999999997</v>
      </c>
      <c r="I70" s="119">
        <v>0.32256398546699999</v>
      </c>
      <c r="J70" s="119">
        <v>0.72072656978000005</v>
      </c>
      <c r="K70" s="119">
        <v>1.0296093854000001</v>
      </c>
      <c r="L70" s="119">
        <v>5.8061517384060011E-3</v>
      </c>
      <c r="M70" s="119">
        <v>13.005603538336507</v>
      </c>
      <c r="N70" s="119" t="s">
        <v>381</v>
      </c>
      <c r="O70" s="119">
        <v>9.6780500000000005E-2</v>
      </c>
      <c r="P70" s="119">
        <v>0.48340000000000005</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11850.26120803258</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14079.536281032581</v>
      </c>
      <c r="AL71" s="97" t="s">
        <v>397</v>
      </c>
    </row>
    <row r="72" spans="1:38" s="1" customFormat="1" ht="24.75" customHeight="1" thickBot="1">
      <c r="A72" s="45" t="s">
        <v>112</v>
      </c>
      <c r="B72" s="45" t="s">
        <v>199</v>
      </c>
      <c r="C72" s="73" t="s">
        <v>80</v>
      </c>
      <c r="D72" s="64"/>
      <c r="E72" s="119">
        <v>2.3236307270029579</v>
      </c>
      <c r="F72" s="119">
        <v>3.3587401132229804</v>
      </c>
      <c r="G72" s="119">
        <v>1.5113134194112223</v>
      </c>
      <c r="H72" s="119" t="s">
        <v>381</v>
      </c>
      <c r="I72" s="119">
        <v>5.320900181968045</v>
      </c>
      <c r="J72" s="119">
        <v>6.61648431311606</v>
      </c>
      <c r="K72" s="119">
        <v>8.2706053913950726</v>
      </c>
      <c r="L72" s="119">
        <v>3.3671165976044949E-2</v>
      </c>
      <c r="M72" s="119">
        <v>80.283512020000003</v>
      </c>
      <c r="N72" s="119">
        <v>71.035897599999998</v>
      </c>
      <c r="O72" s="119">
        <v>1.17867035</v>
      </c>
      <c r="P72" s="119">
        <v>2.6876009219999997</v>
      </c>
      <c r="Q72" s="119">
        <v>0.18560571000000003</v>
      </c>
      <c r="R72" s="119">
        <v>10.114045363999999</v>
      </c>
      <c r="S72" s="119">
        <v>6.6384051999999993</v>
      </c>
      <c r="T72" s="119">
        <v>4.0282552699999998</v>
      </c>
      <c r="U72" s="119">
        <v>0.91810112200000005</v>
      </c>
      <c r="V72" s="119">
        <v>612.13623200000006</v>
      </c>
      <c r="W72" s="119">
        <v>78.590230700000006</v>
      </c>
      <c r="X72" s="119" t="s">
        <v>394</v>
      </c>
      <c r="Y72" s="119" t="s">
        <v>394</v>
      </c>
      <c r="Z72" s="119" t="s">
        <v>394</v>
      </c>
      <c r="AA72" s="119" t="s">
        <v>394</v>
      </c>
      <c r="AB72" s="119">
        <v>17.56882295518</v>
      </c>
      <c r="AC72" s="119" t="s">
        <v>413</v>
      </c>
      <c r="AD72" s="119">
        <v>105.65639999999999</v>
      </c>
      <c r="AE72" s="107"/>
      <c r="AF72" s="106" t="s">
        <v>381</v>
      </c>
      <c r="AG72" s="106" t="s">
        <v>381</v>
      </c>
      <c r="AH72" s="106" t="s">
        <v>381</v>
      </c>
      <c r="AI72" s="106" t="s">
        <v>381</v>
      </c>
      <c r="AJ72" s="106" t="s">
        <v>381</v>
      </c>
      <c r="AK72" s="106">
        <v>29349000</v>
      </c>
      <c r="AL72" s="97" t="s">
        <v>371</v>
      </c>
    </row>
    <row r="73" spans="1:38" s="1" customFormat="1" ht="24.75" customHeight="1" thickBot="1">
      <c r="A73" s="45" t="s">
        <v>112</v>
      </c>
      <c r="B73" s="45" t="s">
        <v>200</v>
      </c>
      <c r="C73" s="73" t="s">
        <v>81</v>
      </c>
      <c r="D73" s="64"/>
      <c r="E73" s="119">
        <v>3.0755355000000001E-3</v>
      </c>
      <c r="F73" s="119" t="s">
        <v>381</v>
      </c>
      <c r="G73" s="119">
        <v>2.15287485E-3</v>
      </c>
      <c r="H73" s="119" t="s">
        <v>381</v>
      </c>
      <c r="I73" s="119">
        <v>2.8808402740033264E-2</v>
      </c>
      <c r="J73" s="119">
        <v>3.841120365337769E-2</v>
      </c>
      <c r="K73" s="119">
        <v>5.4873148076253847E-2</v>
      </c>
      <c r="L73" s="119">
        <v>2.8808402740033269E-3</v>
      </c>
      <c r="M73" s="119">
        <v>9.9647350199999998E-2</v>
      </c>
      <c r="N73" s="119" t="s">
        <v>381</v>
      </c>
      <c r="O73" s="119" t="s">
        <v>381</v>
      </c>
      <c r="P73" s="119">
        <v>4.7646550594552486E-2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61.510709999999996</v>
      </c>
      <c r="AL73" s="97" t="s">
        <v>372</v>
      </c>
    </row>
    <row r="74" spans="1:38" s="1" customFormat="1" ht="24.75" customHeight="1" thickBot="1">
      <c r="A74" s="45" t="s">
        <v>112</v>
      </c>
      <c r="B74" s="45" t="s">
        <v>201</v>
      </c>
      <c r="C74" s="73" t="s">
        <v>290</v>
      </c>
      <c r="D74" s="64"/>
      <c r="E74" s="119">
        <v>0.54172888325933188</v>
      </c>
      <c r="F74" s="119">
        <v>9.6478375000000005E-2</v>
      </c>
      <c r="G74" s="119">
        <v>3.64973691354998</v>
      </c>
      <c r="H74" s="119" t="s">
        <v>381</v>
      </c>
      <c r="I74" s="119">
        <v>0.29606870079812558</v>
      </c>
      <c r="J74" s="119">
        <v>0.39475826773083411</v>
      </c>
      <c r="K74" s="119">
        <v>0.56394038247262013</v>
      </c>
      <c r="L74" s="119">
        <v>6.8095801183568902E-3</v>
      </c>
      <c r="M74" s="119">
        <v>26.126343949999999</v>
      </c>
      <c r="N74" s="119" t="s">
        <v>381</v>
      </c>
      <c r="O74" s="119">
        <v>1.9295674999999998E-2</v>
      </c>
      <c r="P74" s="119" t="s">
        <v>381</v>
      </c>
      <c r="Q74" s="119" t="s">
        <v>381</v>
      </c>
      <c r="R74" s="119" t="s">
        <v>381</v>
      </c>
      <c r="S74" s="119" t="s">
        <v>381</v>
      </c>
      <c r="T74" s="119">
        <v>0.10033751</v>
      </c>
      <c r="U74" s="119" t="s">
        <v>381</v>
      </c>
      <c r="V74" s="119">
        <v>0.38591350000000002</v>
      </c>
      <c r="W74" s="119" t="s">
        <v>413</v>
      </c>
      <c r="X74" s="119" t="s">
        <v>394</v>
      </c>
      <c r="Y74" s="119" t="s">
        <v>394</v>
      </c>
      <c r="Z74" s="119" t="s">
        <v>394</v>
      </c>
      <c r="AA74" s="119" t="s">
        <v>394</v>
      </c>
      <c r="AB74" s="119">
        <v>9.2619240000000005E-2</v>
      </c>
      <c r="AC74" s="119" t="s">
        <v>413</v>
      </c>
      <c r="AD74" s="119" t="s">
        <v>413</v>
      </c>
      <c r="AE74" s="107"/>
      <c r="AF74" s="106" t="s">
        <v>381</v>
      </c>
      <c r="AG74" s="106" t="s">
        <v>381</v>
      </c>
      <c r="AH74" s="106" t="s">
        <v>381</v>
      </c>
      <c r="AI74" s="106" t="s">
        <v>381</v>
      </c>
      <c r="AJ74" s="106" t="s">
        <v>381</v>
      </c>
      <c r="AK74" s="106">
        <v>192.95675</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211</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121.2</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32.200000000000003</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184.65975647391329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2831.0010600252936</v>
      </c>
      <c r="AL82" s="97" t="s">
        <v>380</v>
      </c>
    </row>
    <row r="83" spans="1:38" s="1" customFormat="1" ht="24.75" customHeight="1" thickBot="1">
      <c r="A83" s="45" t="s">
        <v>115</v>
      </c>
      <c r="B83" s="83" t="s">
        <v>216</v>
      </c>
      <c r="C83" s="65" t="s">
        <v>72</v>
      </c>
      <c r="D83" s="64"/>
      <c r="E83" s="119" t="s">
        <v>381</v>
      </c>
      <c r="F83" s="119">
        <v>0.64160000000000006</v>
      </c>
      <c r="G83" s="119" t="s">
        <v>381</v>
      </c>
      <c r="H83" s="119" t="s">
        <v>381</v>
      </c>
      <c r="I83" s="119">
        <v>0.3207198</v>
      </c>
      <c r="J83" s="119">
        <v>2.4060000000000001</v>
      </c>
      <c r="K83" s="119">
        <v>2.4060000000000001</v>
      </c>
      <c r="L83" s="119">
        <v>1.8281028600000002E-2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40100</v>
      </c>
      <c r="AL83" s="97" t="s">
        <v>395</v>
      </c>
    </row>
    <row r="84" spans="1:38" s="1" customFormat="1" ht="24.75" customHeight="1" thickBot="1">
      <c r="A84" s="45" t="s">
        <v>112</v>
      </c>
      <c r="B84" s="83" t="s">
        <v>217</v>
      </c>
      <c r="C84" s="65" t="s">
        <v>71</v>
      </c>
      <c r="D84" s="64"/>
      <c r="E84" s="119" t="s">
        <v>381</v>
      </c>
      <c r="F84" s="119">
        <v>2.0399999999999998E-2</v>
      </c>
      <c r="G84" s="119" t="s">
        <v>381</v>
      </c>
      <c r="H84" s="119" t="s">
        <v>381</v>
      </c>
      <c r="I84" s="119">
        <v>1.968E-2</v>
      </c>
      <c r="J84" s="119">
        <v>9.8400000000000001E-2</v>
      </c>
      <c r="K84" s="119">
        <v>9.8400000000000001E-2</v>
      </c>
      <c r="L84" s="119">
        <v>2.5584000000000004E-6</v>
      </c>
      <c r="M84" s="119">
        <v>9.1199999999999996E-3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240</v>
      </c>
      <c r="AL84" s="97" t="s">
        <v>396</v>
      </c>
    </row>
    <row r="85" spans="1:38" s="1" customFormat="1" ht="24.75" customHeight="1" thickBot="1">
      <c r="A85" s="45" t="s">
        <v>112</v>
      </c>
      <c r="B85" s="74" t="s">
        <v>218</v>
      </c>
      <c r="C85" s="65" t="s">
        <v>342</v>
      </c>
      <c r="D85" s="64"/>
      <c r="E85" s="119" t="s">
        <v>381</v>
      </c>
      <c r="F85" s="119">
        <v>214.13030917887028</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926.4295564461994</v>
      </c>
      <c r="AL85" s="97" t="s">
        <v>379</v>
      </c>
    </row>
    <row r="86" spans="1:38" s="1" customFormat="1" ht="24.75" customHeight="1" thickBot="1">
      <c r="A86" s="45" t="s">
        <v>115</v>
      </c>
      <c r="B86" s="74" t="s">
        <v>219</v>
      </c>
      <c r="C86" s="63" t="s">
        <v>88</v>
      </c>
      <c r="D86" s="64"/>
      <c r="E86" s="119" t="s">
        <v>381</v>
      </c>
      <c r="F86" s="119">
        <v>10.228815820508384</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22.23655613153996</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59.723658871148359</v>
      </c>
      <c r="G88" s="119" t="s">
        <v>381</v>
      </c>
      <c r="H88" s="119" t="s">
        <v>381</v>
      </c>
      <c r="I88" s="119">
        <v>1.0041051030630167E-2</v>
      </c>
      <c r="J88" s="119">
        <v>1.3388068040840228E-2</v>
      </c>
      <c r="K88" s="119">
        <v>1.6735085051050282E-2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19.434990000000003</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111.55</v>
      </c>
      <c r="AL89" s="97" t="s">
        <v>400</v>
      </c>
    </row>
    <row r="90" spans="1:38" s="8" customFormat="1" ht="24.75" customHeight="1" thickBot="1">
      <c r="A90" s="45" t="s">
        <v>115</v>
      </c>
      <c r="B90" s="74" t="s">
        <v>223</v>
      </c>
      <c r="C90" s="63" t="s">
        <v>280</v>
      </c>
      <c r="D90" s="64"/>
      <c r="E90" s="119" t="s">
        <v>381</v>
      </c>
      <c r="F90" s="119">
        <v>33.695419624098889</v>
      </c>
      <c r="G90" s="119" t="s">
        <v>381</v>
      </c>
      <c r="H90" s="119" t="s">
        <v>381</v>
      </c>
      <c r="I90" s="119">
        <v>2.2015564800000003</v>
      </c>
      <c r="J90" s="119">
        <v>3.3023347199999997</v>
      </c>
      <c r="K90" s="119">
        <v>4.0361868799999998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0.17382185119999996</v>
      </c>
      <c r="F91" s="119">
        <v>16.687214214423925</v>
      </c>
      <c r="G91" s="119">
        <v>3.9587065999999997E-2</v>
      </c>
      <c r="H91" s="119">
        <v>0.39289823709999994</v>
      </c>
      <c r="I91" s="119">
        <v>3.1870391019999995</v>
      </c>
      <c r="J91" s="119">
        <v>3.8159753360000002</v>
      </c>
      <c r="K91" s="119">
        <v>3.9458785889999999</v>
      </c>
      <c r="L91" s="119" t="s">
        <v>381</v>
      </c>
      <c r="M91" s="119">
        <v>5.3102768423999995</v>
      </c>
      <c r="N91" s="119">
        <v>10.2769072</v>
      </c>
      <c r="O91" s="119">
        <v>0.52063908400000014</v>
      </c>
      <c r="P91" s="119" t="s">
        <v>381</v>
      </c>
      <c r="Q91" s="119" t="s">
        <v>381</v>
      </c>
      <c r="R91" s="119" t="s">
        <v>381</v>
      </c>
      <c r="S91" s="119" t="s">
        <v>381</v>
      </c>
      <c r="T91" s="119" t="s">
        <v>381</v>
      </c>
      <c r="U91" s="119" t="s">
        <v>381</v>
      </c>
      <c r="V91" s="119" t="s">
        <v>381</v>
      </c>
      <c r="W91" s="119">
        <v>9.4674274000000006E-3</v>
      </c>
      <c r="X91" s="119">
        <v>1.0508844413999999E-2</v>
      </c>
      <c r="Y91" s="119" t="s">
        <v>394</v>
      </c>
      <c r="Z91" s="119" t="s">
        <v>394</v>
      </c>
      <c r="AA91" s="119" t="s">
        <v>394</v>
      </c>
      <c r="AB91" s="119">
        <v>1.0508844413999999E-2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0.13375000000000001</v>
      </c>
      <c r="F92" s="119">
        <v>1.7699712999999999</v>
      </c>
      <c r="G92" s="119">
        <v>0.16900000000000001</v>
      </c>
      <c r="H92" s="119" t="s">
        <v>381</v>
      </c>
      <c r="I92" s="119">
        <v>9.3150000000000004E-3</v>
      </c>
      <c r="J92" s="119">
        <v>1.242E-2</v>
      </c>
      <c r="K92" s="119">
        <v>2.3E-2</v>
      </c>
      <c r="L92" s="119">
        <v>2.4218999999999996E-4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80.426000000000002</v>
      </c>
      <c r="AL92" s="97" t="s">
        <v>382</v>
      </c>
    </row>
    <row r="93" spans="1:38" s="1" customFormat="1" ht="24.75" customHeight="1" thickBot="1">
      <c r="A93" s="45" t="s">
        <v>112</v>
      </c>
      <c r="B93" s="59" t="s">
        <v>210</v>
      </c>
      <c r="C93" s="73" t="s">
        <v>110</v>
      </c>
      <c r="D93" s="93"/>
      <c r="E93" s="120" t="s">
        <v>381</v>
      </c>
      <c r="F93" s="119">
        <v>27.4813490425</v>
      </c>
      <c r="G93" s="119" t="s">
        <v>381</v>
      </c>
      <c r="H93" s="119" t="s">
        <v>381</v>
      </c>
      <c r="I93" s="119" t="s">
        <v>381</v>
      </c>
      <c r="J93" s="119">
        <v>1.3156343999999999E-2</v>
      </c>
      <c r="K93" s="119">
        <v>1.3156343999999999E-2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10572.714900000001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7.2845803080000007</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7284580.3080000002</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2.1362399999999999</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197.8</v>
      </c>
      <c r="AL98" s="97" t="s">
        <v>405</v>
      </c>
    </row>
    <row r="99" spans="1:38" s="1" customFormat="1" ht="24.75" customHeight="1" thickBot="1">
      <c r="A99" s="45" t="s">
        <v>116</v>
      </c>
      <c r="B99" s="45" t="s">
        <v>224</v>
      </c>
      <c r="C99" s="73" t="s">
        <v>278</v>
      </c>
      <c r="D99" s="96"/>
      <c r="E99" s="122">
        <v>0.61820429767416896</v>
      </c>
      <c r="F99" s="119">
        <v>39.059633182125026</v>
      </c>
      <c r="G99" s="119" t="s">
        <v>381</v>
      </c>
      <c r="H99" s="119">
        <v>62.425145140666103</v>
      </c>
      <c r="I99" s="119">
        <v>0.71214748072805034</v>
      </c>
      <c r="J99" s="119">
        <v>1.0941882064908466</v>
      </c>
      <c r="K99" s="119">
        <v>1.6833664715243792</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1842.0039999999999</v>
      </c>
      <c r="AL99" s="97" t="s">
        <v>384</v>
      </c>
    </row>
    <row r="100" spans="1:38" s="1" customFormat="1" ht="24.75" customHeight="1" thickBot="1">
      <c r="A100" s="45" t="s">
        <v>116</v>
      </c>
      <c r="B100" s="45" t="s">
        <v>225</v>
      </c>
      <c r="C100" s="73" t="s">
        <v>277</v>
      </c>
      <c r="D100" s="96"/>
      <c r="E100" s="122">
        <v>0.48862542443360352</v>
      </c>
      <c r="F100" s="119">
        <v>41.263279097249196</v>
      </c>
      <c r="G100" s="119" t="s">
        <v>381</v>
      </c>
      <c r="H100" s="119">
        <v>74.222389872847359</v>
      </c>
      <c r="I100" s="119">
        <v>0.92464454745459446</v>
      </c>
      <c r="J100" s="119">
        <v>1.3997645413861746</v>
      </c>
      <c r="K100" s="119">
        <v>2.1534839098248839</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4409.9210000000003</v>
      </c>
      <c r="AL100" s="97" t="s">
        <v>384</v>
      </c>
    </row>
    <row r="101" spans="1:38" s="1" customFormat="1" ht="24.75" customHeight="1" thickBot="1">
      <c r="A101" s="45" t="s">
        <v>116</v>
      </c>
      <c r="B101" s="45" t="s">
        <v>227</v>
      </c>
      <c r="C101" s="73" t="s">
        <v>270</v>
      </c>
      <c r="D101" s="96"/>
      <c r="E101" s="122">
        <v>0.15072646488788577</v>
      </c>
      <c r="F101" s="119">
        <v>0.96841505974980013</v>
      </c>
      <c r="G101" s="119" t="s">
        <v>381</v>
      </c>
      <c r="H101" s="119">
        <v>3.9492984583594284</v>
      </c>
      <c r="I101" s="119">
        <v>0.12835380684299291</v>
      </c>
      <c r="J101" s="119">
        <v>0.42281254018868253</v>
      </c>
      <c r="K101" s="119">
        <v>0.6504808310595116</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7954.1670000000004</v>
      </c>
      <c r="AL101" s="97" t="s">
        <v>384</v>
      </c>
    </row>
    <row r="102" spans="1:38" s="1" customFormat="1" ht="24.75" customHeight="1" thickBot="1">
      <c r="A102" s="45" t="s">
        <v>116</v>
      </c>
      <c r="B102" s="45" t="s">
        <v>228</v>
      </c>
      <c r="C102" s="73" t="s">
        <v>271</v>
      </c>
      <c r="D102" s="96"/>
      <c r="E102" s="122">
        <v>1.771629694446444E-2</v>
      </c>
      <c r="F102" s="119">
        <v>3.6498907859059431</v>
      </c>
      <c r="G102" s="119" t="s">
        <v>381</v>
      </c>
      <c r="H102" s="119">
        <v>37.051609587943048</v>
      </c>
      <c r="I102" s="119">
        <v>0.49741125932698582</v>
      </c>
      <c r="J102" s="119">
        <v>3.2052810118913766</v>
      </c>
      <c r="K102" s="119">
        <v>4.9312015567559637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9200.27</v>
      </c>
      <c r="AL102" s="97" t="s">
        <v>384</v>
      </c>
    </row>
    <row r="103" spans="1:38" s="1" customFormat="1" ht="24.75" customHeight="1" thickBot="1">
      <c r="A103" s="45" t="s">
        <v>116</v>
      </c>
      <c r="B103" s="45" t="s">
        <v>226</v>
      </c>
      <c r="C103" s="73" t="s">
        <v>272</v>
      </c>
      <c r="D103" s="96"/>
      <c r="E103" s="123">
        <v>6.9739981609351284E-2</v>
      </c>
      <c r="F103" s="119">
        <v>4.0002837971968264</v>
      </c>
      <c r="G103" s="119" t="s">
        <v>381</v>
      </c>
      <c r="H103" s="119">
        <v>6.4086966993637864</v>
      </c>
      <c r="I103" s="119">
        <v>6.6778485860366721E-2</v>
      </c>
      <c r="J103" s="119">
        <v>0.10199334995290782</v>
      </c>
      <c r="K103" s="119">
        <v>0.15691284608139663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205.09299999999999</v>
      </c>
      <c r="AL103" s="97" t="s">
        <v>384</v>
      </c>
    </row>
    <row r="104" spans="1:38" s="1" customFormat="1" ht="24.75" customHeight="1" thickBot="1">
      <c r="A104" s="45" t="s">
        <v>116</v>
      </c>
      <c r="B104" s="45" t="s">
        <v>344</v>
      </c>
      <c r="C104" s="73" t="s">
        <v>273</v>
      </c>
      <c r="D104" s="96"/>
      <c r="E104" s="122">
        <v>1.792411568742858E-2</v>
      </c>
      <c r="F104" s="119">
        <v>8.6371611534750009E-2</v>
      </c>
      <c r="G104" s="119" t="s">
        <v>381</v>
      </c>
      <c r="H104" s="119">
        <v>0.43652270508428581</v>
      </c>
      <c r="I104" s="119">
        <v>1.4799492692243666E-2</v>
      </c>
      <c r="J104" s="119">
        <v>4.8751270045037959E-2</v>
      </c>
      <c r="K104" s="119">
        <v>7.5001953915443009E-2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945.89499999999998</v>
      </c>
      <c r="AL104" s="97" t="s">
        <v>384</v>
      </c>
    </row>
    <row r="105" spans="1:38" s="1" customFormat="1" ht="24.75" customHeight="1" thickBot="1">
      <c r="A105" s="45" t="s">
        <v>116</v>
      </c>
      <c r="B105" s="45" t="s">
        <v>345</v>
      </c>
      <c r="C105" s="73" t="s">
        <v>274</v>
      </c>
      <c r="D105" s="96"/>
      <c r="E105" s="122">
        <v>3.176797168E-2</v>
      </c>
      <c r="F105" s="119">
        <v>0.72214832366561998</v>
      </c>
      <c r="G105" s="119" t="s">
        <v>381</v>
      </c>
      <c r="H105" s="119">
        <v>2.1254338856571424</v>
      </c>
      <c r="I105" s="119">
        <v>4.2884534000000009E-2</v>
      </c>
      <c r="J105" s="119">
        <v>6.7389982000000001E-2</v>
      </c>
      <c r="K105" s="119">
        <v>0.10367689538461539</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278.471</v>
      </c>
      <c r="AL105" s="97" t="s">
        <v>384</v>
      </c>
    </row>
    <row r="106" spans="1:38" s="1" customFormat="1" ht="24.75" customHeight="1" thickBot="1">
      <c r="A106" s="45" t="s">
        <v>116</v>
      </c>
      <c r="B106" s="45" t="s">
        <v>247</v>
      </c>
      <c r="C106" s="73" t="s">
        <v>275</v>
      </c>
      <c r="D106" s="96"/>
      <c r="E106" s="122">
        <v>3.4513763200000004E-3</v>
      </c>
      <c r="F106" s="119">
        <v>3.4624019667439991E-2</v>
      </c>
      <c r="G106" s="119" t="s">
        <v>381</v>
      </c>
      <c r="H106" s="119">
        <v>0.23091408720000001</v>
      </c>
      <c r="I106" s="119">
        <v>2.5931999999999999E-3</v>
      </c>
      <c r="J106" s="119">
        <v>4.1491200000000001E-3</v>
      </c>
      <c r="K106" s="119">
        <v>6.3832615384615387E-3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30.254000000000001</v>
      </c>
      <c r="AL106" s="97" t="s">
        <v>384</v>
      </c>
    </row>
    <row r="107" spans="1:38" s="1" customFormat="1" ht="24.75" customHeight="1" thickBot="1">
      <c r="A107" s="66" t="s">
        <v>116</v>
      </c>
      <c r="B107" s="45" t="s">
        <v>346</v>
      </c>
      <c r="C107" s="66" t="s">
        <v>327</v>
      </c>
      <c r="D107" s="96"/>
      <c r="E107" s="122">
        <v>0.16257087537670756</v>
      </c>
      <c r="F107" s="119">
        <v>3.1963253985967706</v>
      </c>
      <c r="G107" s="119" t="s">
        <v>381</v>
      </c>
      <c r="H107" s="119">
        <v>6.692106981688954</v>
      </c>
      <c r="I107" s="119">
        <v>0.11187765011612905</v>
      </c>
      <c r="J107" s="119">
        <v>1.0049615757184751</v>
      </c>
      <c r="K107" s="119">
        <v>1.546094731874577</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45875.756000000001</v>
      </c>
      <c r="AL107" s="97" t="s">
        <v>384</v>
      </c>
    </row>
    <row r="108" spans="1:38" s="1" customFormat="1" ht="24.75" customHeight="1" thickBot="1">
      <c r="A108" s="66" t="s">
        <v>116</v>
      </c>
      <c r="B108" s="45" t="s">
        <v>347</v>
      </c>
      <c r="C108" s="66" t="s">
        <v>328</v>
      </c>
      <c r="D108" s="96"/>
      <c r="E108" s="122">
        <v>0.14255864846223601</v>
      </c>
      <c r="F108" s="119">
        <v>4.9575810743055762</v>
      </c>
      <c r="G108" s="119" t="s">
        <v>381</v>
      </c>
      <c r="H108" s="119">
        <v>11.879229388614462</v>
      </c>
      <c r="I108" s="119">
        <v>0.88948806118890955</v>
      </c>
      <c r="J108" s="119">
        <v>6.8904004739985956</v>
      </c>
      <c r="K108" s="119">
        <v>10.600616113843992</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93960.006463617217</v>
      </c>
      <c r="AL108" s="97" t="s">
        <v>384</v>
      </c>
    </row>
    <row r="109" spans="1:38" s="1" customFormat="1" ht="24.75" customHeight="1" thickBot="1">
      <c r="A109" s="66" t="s">
        <v>116</v>
      </c>
      <c r="B109" s="45" t="s">
        <v>348</v>
      </c>
      <c r="C109" s="66" t="s">
        <v>313</v>
      </c>
      <c r="D109" s="96"/>
      <c r="E109" s="122">
        <v>6.5078750565071369E-2</v>
      </c>
      <c r="F109" s="119">
        <v>2.2430259924380667</v>
      </c>
      <c r="G109" s="119" t="s">
        <v>381</v>
      </c>
      <c r="H109" s="119">
        <v>5.4229288410495657</v>
      </c>
      <c r="I109" s="119">
        <v>0.18683942774291445</v>
      </c>
      <c r="J109" s="119">
        <v>1.0276168525860294</v>
      </c>
      <c r="K109" s="119">
        <v>1.5809490039785066</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9773.1392973216789</v>
      </c>
      <c r="AL109" s="97" t="s">
        <v>384</v>
      </c>
    </row>
    <row r="110" spans="1:38" s="1" customFormat="1" ht="24.75" customHeight="1" thickBot="1">
      <c r="A110" s="66" t="s">
        <v>116</v>
      </c>
      <c r="B110" s="45" t="s">
        <v>349</v>
      </c>
      <c r="C110" s="67" t="s">
        <v>314</v>
      </c>
      <c r="D110" s="96"/>
      <c r="E110" s="122">
        <v>5.5464528211764549E-2</v>
      </c>
      <c r="F110" s="119">
        <v>6.5633390766085924</v>
      </c>
      <c r="G110" s="119" t="s">
        <v>381</v>
      </c>
      <c r="H110" s="119">
        <v>4.6217880196399781</v>
      </c>
      <c r="I110" s="119">
        <v>0.21565553718372324</v>
      </c>
      <c r="J110" s="119">
        <v>1.3803487046988134</v>
      </c>
      <c r="K110" s="119">
        <v>2.1236133918443283</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28597.27317806441</v>
      </c>
      <c r="AL110" s="97" t="s">
        <v>384</v>
      </c>
    </row>
    <row r="111" spans="1:38" s="1" customFormat="1" ht="24.75" customHeight="1" thickBot="1">
      <c r="A111" s="45" t="s">
        <v>116</v>
      </c>
      <c r="B111" s="45" t="s">
        <v>350</v>
      </c>
      <c r="C111" s="73" t="s">
        <v>276</v>
      </c>
      <c r="D111" s="96"/>
      <c r="E111" s="122">
        <v>0.12936963791941622</v>
      </c>
      <c r="F111" s="119">
        <v>1.744875312292093</v>
      </c>
      <c r="G111" s="119" t="s">
        <v>381</v>
      </c>
      <c r="H111" s="119">
        <v>9.9964605216594205</v>
      </c>
      <c r="I111" s="119">
        <v>3.2571428571428568E-4</v>
      </c>
      <c r="J111" s="119">
        <v>6.2816326530612239E-4</v>
      </c>
      <c r="K111" s="119">
        <v>9.6640502354788059E-4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20704.282004041994</v>
      </c>
      <c r="AL111" s="97" t="s">
        <v>384</v>
      </c>
    </row>
    <row r="112" spans="1:38" s="1" customFormat="1" ht="24.75" customHeight="1" thickBot="1">
      <c r="A112" s="45" t="s">
        <v>126</v>
      </c>
      <c r="B112" s="45" t="s">
        <v>294</v>
      </c>
      <c r="C112" s="73" t="s">
        <v>295</v>
      </c>
      <c r="D112" s="64"/>
      <c r="E112" s="119">
        <v>31.193820000000002</v>
      </c>
      <c r="F112" s="119" t="s">
        <v>381</v>
      </c>
      <c r="G112" s="119" t="s">
        <v>381</v>
      </c>
      <c r="H112" s="119">
        <v>110.53772031063664</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779845500</v>
      </c>
      <c r="AL112" s="97" t="s">
        <v>393</v>
      </c>
    </row>
    <row r="113" spans="1:38" s="1" customFormat="1" ht="24.75" customHeight="1" thickBot="1">
      <c r="A113" s="45" t="s">
        <v>126</v>
      </c>
      <c r="B113" s="61" t="s">
        <v>244</v>
      </c>
      <c r="C113" s="75" t="s">
        <v>133</v>
      </c>
      <c r="D113" s="64"/>
      <c r="E113" s="119">
        <v>18.61082440386723</v>
      </c>
      <c r="F113" s="119">
        <v>16.795716239217722</v>
      </c>
      <c r="G113" s="119" t="s">
        <v>381</v>
      </c>
      <c r="H113" s="119">
        <v>69.870930385888158</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465270610.09668094</v>
      </c>
      <c r="AL113" s="97" t="s">
        <v>402</v>
      </c>
    </row>
    <row r="114" spans="1:38" s="1" customFormat="1" ht="24.75" customHeight="1" thickBot="1">
      <c r="A114" s="45" t="s">
        <v>126</v>
      </c>
      <c r="B114" s="61" t="s">
        <v>245</v>
      </c>
      <c r="C114" s="75" t="s">
        <v>134</v>
      </c>
      <c r="D114" s="64"/>
      <c r="E114" s="119">
        <v>0.35495548231544227</v>
      </c>
      <c r="F114" s="119" t="s">
        <v>381</v>
      </c>
      <c r="G114" s="119" t="s">
        <v>381</v>
      </c>
      <c r="H114" s="119">
        <v>1.1536053175251872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8873887.0578860566</v>
      </c>
      <c r="AL114" s="97" t="s">
        <v>402</v>
      </c>
    </row>
    <row r="115" spans="1:38" s="1" customFormat="1" ht="24.75" customHeight="1" thickBot="1">
      <c r="A115" s="45" t="s">
        <v>126</v>
      </c>
      <c r="B115" s="61" t="s">
        <v>246</v>
      </c>
      <c r="C115" s="75" t="s">
        <v>351</v>
      </c>
      <c r="D115" s="64"/>
      <c r="E115" s="119">
        <v>0.89232915999999995</v>
      </c>
      <c r="F115" s="119" t="s">
        <v>381</v>
      </c>
      <c r="G115" s="119" t="s">
        <v>381</v>
      </c>
      <c r="H115" s="119">
        <v>1.7846583199999997</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22308229</v>
      </c>
      <c r="AL115" s="97" t="s">
        <v>401</v>
      </c>
    </row>
    <row r="116" spans="1:38" s="1" customFormat="1" ht="24.75" customHeight="1" thickBot="1">
      <c r="A116" s="45" t="s">
        <v>126</v>
      </c>
      <c r="B116" s="45" t="s">
        <v>250</v>
      </c>
      <c r="C116" s="74" t="s">
        <v>293</v>
      </c>
      <c r="D116" s="64"/>
      <c r="E116" s="119">
        <v>6.1927976653542798</v>
      </c>
      <c r="F116" s="119">
        <v>0.14090672283290007</v>
      </c>
      <c r="G116" s="119" t="s">
        <v>381</v>
      </c>
      <c r="H116" s="119">
        <v>8.7368818520889651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156520998.70560917</v>
      </c>
      <c r="AL116" s="97" t="s">
        <v>402</v>
      </c>
    </row>
    <row r="117" spans="1:38" s="1" customFormat="1" ht="24.75" customHeight="1" thickBot="1">
      <c r="A117" s="45" t="s">
        <v>126</v>
      </c>
      <c r="B117" s="45" t="s">
        <v>297</v>
      </c>
      <c r="C117" s="74" t="s">
        <v>298</v>
      </c>
      <c r="D117" s="64"/>
      <c r="E117" s="119" t="s">
        <v>394</v>
      </c>
      <c r="F117" s="119" t="s">
        <v>381</v>
      </c>
      <c r="G117" s="119" t="s">
        <v>381</v>
      </c>
      <c r="H117" s="119">
        <v>4.5615575540422419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9076056.0899999999</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0.43680015119999999</v>
      </c>
      <c r="J119" s="119">
        <v>11.3568039312</v>
      </c>
      <c r="K119" s="119">
        <v>11.3568039312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7280002.5199999996</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7.3901132999999994</v>
      </c>
      <c r="G121" s="119" t="s">
        <v>381</v>
      </c>
      <c r="H121" s="119">
        <v>1.4143805835714285</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176655521.20000002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1.7586200000000003</v>
      </c>
      <c r="AD122" s="119" t="s">
        <v>381</v>
      </c>
      <c r="AE122" s="107"/>
      <c r="AF122" s="106" t="s">
        <v>381</v>
      </c>
      <c r="AG122" s="106" t="s">
        <v>381</v>
      </c>
      <c r="AH122" s="106" t="s">
        <v>381</v>
      </c>
      <c r="AI122" s="106" t="s">
        <v>381</v>
      </c>
      <c r="AJ122" s="106" t="s">
        <v>381</v>
      </c>
      <c r="AK122" s="129">
        <v>42681</v>
      </c>
      <c r="AL122" s="97" t="s">
        <v>408</v>
      </c>
    </row>
    <row r="123" spans="1:38" s="1" customFormat="1" ht="24.75" customHeight="1" thickBot="1">
      <c r="A123" s="45" t="s">
        <v>126</v>
      </c>
      <c r="B123" s="45" t="s">
        <v>229</v>
      </c>
      <c r="C123" s="73" t="s">
        <v>299</v>
      </c>
      <c r="D123" s="64"/>
      <c r="E123" s="119">
        <v>0.5719149893085681</v>
      </c>
      <c r="F123" s="119">
        <v>0.73134214439594891</v>
      </c>
      <c r="G123" s="119">
        <v>9.281022634705817E-2</v>
      </c>
      <c r="H123" s="119">
        <v>0.54903838973622476</v>
      </c>
      <c r="I123" s="119">
        <v>1.2850532859222907</v>
      </c>
      <c r="J123" s="119">
        <v>1.3536830846393186</v>
      </c>
      <c r="K123" s="119">
        <v>1.5040923162659097</v>
      </c>
      <c r="L123" s="119">
        <v>0.129522645795558</v>
      </c>
      <c r="M123" s="119">
        <v>21.046471606555254</v>
      </c>
      <c r="N123" s="119">
        <v>2.3321565717409981E-2</v>
      </c>
      <c r="O123" s="119">
        <v>0.15805189775309103</v>
      </c>
      <c r="P123" s="119">
        <v>2.7143427921745428E-2</v>
      </c>
      <c r="Q123" s="119">
        <v>8.3626763564754597E-3</v>
      </c>
      <c r="R123" s="119">
        <v>2.4109682985134485E-2</v>
      </c>
      <c r="S123" s="119">
        <v>1.8754144968463528E-2</v>
      </c>
      <c r="T123" s="119">
        <v>1.2133605949125253E-2</v>
      </c>
      <c r="U123" s="119">
        <v>7.9810174628786919E-3</v>
      </c>
      <c r="V123" s="119">
        <v>0.17475962233996251</v>
      </c>
      <c r="W123" s="119">
        <v>0.13157886711158684</v>
      </c>
      <c r="X123" s="119">
        <v>8.653458636950398E-2</v>
      </c>
      <c r="Y123" s="119">
        <v>0.24098063283426238</v>
      </c>
      <c r="Z123" s="119">
        <v>9.5647422635084758E-2</v>
      </c>
      <c r="AA123" s="119">
        <v>6.4792960394203972E-2</v>
      </c>
      <c r="AB123" s="119">
        <v>0.48795560223305506</v>
      </c>
      <c r="AC123" s="119" t="s">
        <v>381</v>
      </c>
      <c r="AD123" s="119" t="s">
        <v>381</v>
      </c>
      <c r="AE123" s="107"/>
      <c r="AF123" s="106" t="s">
        <v>381</v>
      </c>
      <c r="AG123" s="106" t="s">
        <v>381</v>
      </c>
      <c r="AH123" s="106" t="s">
        <v>381</v>
      </c>
      <c r="AI123" s="106" t="s">
        <v>381</v>
      </c>
      <c r="AJ123" s="106" t="s">
        <v>381</v>
      </c>
      <c r="AK123" s="106">
        <v>343.59217850000005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8.9576921216575549</v>
      </c>
      <c r="G125" s="119" t="s">
        <v>381</v>
      </c>
      <c r="H125" s="119">
        <v>7.2626211509438949</v>
      </c>
      <c r="I125" s="119">
        <v>4.9031329587164373E-4</v>
      </c>
      <c r="J125" s="119">
        <v>3.2538973271481809E-3</v>
      </c>
      <c r="K125" s="119">
        <v>3.2538973271481809E-3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20683.650000000001</v>
      </c>
      <c r="AL125" s="97" t="s">
        <v>392</v>
      </c>
    </row>
    <row r="126" spans="1:38" s="1" customFormat="1" ht="24.75" customHeight="1" thickBot="1">
      <c r="A126" s="45" t="s">
        <v>117</v>
      </c>
      <c r="B126" s="45" t="s">
        <v>102</v>
      </c>
      <c r="C126" s="73" t="s">
        <v>257</v>
      </c>
      <c r="D126" s="64"/>
      <c r="E126" s="119" t="s">
        <v>381</v>
      </c>
      <c r="F126" s="119">
        <v>0.28200288848256005</v>
      </c>
      <c r="G126" s="119" t="s">
        <v>381</v>
      </c>
      <c r="H126" s="119">
        <v>0.79932791520000013</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5550.8882999999996</v>
      </c>
      <c r="AL126" s="97" t="s">
        <v>403</v>
      </c>
    </row>
    <row r="127" spans="1:38" s="1" customFormat="1" ht="24.75" customHeight="1" thickBot="1">
      <c r="A127" s="45" t="s">
        <v>117</v>
      </c>
      <c r="B127" s="45" t="s">
        <v>103</v>
      </c>
      <c r="C127" s="73" t="s">
        <v>258</v>
      </c>
      <c r="D127" s="64"/>
      <c r="E127" s="119" t="s">
        <v>381</v>
      </c>
      <c r="F127" s="119" t="s">
        <v>381</v>
      </c>
      <c r="G127" s="119" t="s">
        <v>381</v>
      </c>
      <c r="H127" s="119">
        <v>0.15172614946672575</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4399023.9910553126</v>
      </c>
      <c r="AL127" s="144" t="s">
        <v>409</v>
      </c>
    </row>
    <row r="128" spans="1:38" s="1" customFormat="1" ht="24.75" customHeight="1" thickBot="1">
      <c r="A128" s="45" t="s">
        <v>117</v>
      </c>
      <c r="B128" s="59" t="s">
        <v>232</v>
      </c>
      <c r="C128" s="74" t="s">
        <v>99</v>
      </c>
      <c r="D128" s="64" t="s">
        <v>97</v>
      </c>
      <c r="E128" s="119">
        <v>5.9696499999999993E-2</v>
      </c>
      <c r="F128" s="119">
        <v>2.3902478599999999E-2</v>
      </c>
      <c r="G128" s="119">
        <v>2.0244899999999996E-2</v>
      </c>
      <c r="H128" s="119">
        <v>1.5572999999999997E-4</v>
      </c>
      <c r="I128" s="119">
        <v>1.6035264233576641E-3</v>
      </c>
      <c r="J128" s="119">
        <v>2.3878599999999999E-3</v>
      </c>
      <c r="K128" s="119">
        <v>2.4365918367346938E-3</v>
      </c>
      <c r="L128" s="119">
        <v>5.6123424817518244E-5</v>
      </c>
      <c r="M128" s="119">
        <v>3.6337000000000001E-3</v>
      </c>
      <c r="N128" s="119">
        <v>7.0078500000000002E-2</v>
      </c>
      <c r="O128" s="119">
        <v>1.2977499999999999E-2</v>
      </c>
      <c r="P128" s="119">
        <v>7.7864999999999992E-3</v>
      </c>
      <c r="Q128" s="119">
        <v>2.5954999999999997E-3</v>
      </c>
      <c r="R128" s="119">
        <v>2.3359500000000002E-2</v>
      </c>
      <c r="S128" s="119">
        <v>5.1909999999999998E-2</v>
      </c>
      <c r="T128" s="119">
        <v>0.84872850000000011</v>
      </c>
      <c r="U128" s="119">
        <v>6.7482999999999996E-4</v>
      </c>
      <c r="V128" s="119">
        <v>8.8247E-4</v>
      </c>
      <c r="W128" s="119">
        <v>2.6931799999999999E-2</v>
      </c>
      <c r="X128" s="119">
        <v>4.5996202531645565E-4</v>
      </c>
      <c r="Y128" s="119">
        <v>9.8015717299578041E-4</v>
      </c>
      <c r="Z128" s="119">
        <v>5.2019514767932481E-4</v>
      </c>
      <c r="AA128" s="119">
        <v>6.3518565400843879E-4</v>
      </c>
      <c r="AB128" s="119">
        <v>2.5954999999999997E-3</v>
      </c>
      <c r="AC128" s="119">
        <v>5.1909999999999998E-2</v>
      </c>
      <c r="AD128" s="119">
        <v>0.25955</v>
      </c>
      <c r="AE128" s="107"/>
      <c r="AF128" s="106" t="s">
        <v>381</v>
      </c>
      <c r="AG128" s="106" t="s">
        <v>381</v>
      </c>
      <c r="AH128" s="106" t="s">
        <v>381</v>
      </c>
      <c r="AI128" s="106" t="s">
        <v>381</v>
      </c>
      <c r="AJ128" s="106" t="s">
        <v>381</v>
      </c>
      <c r="AK128" s="106">
        <v>51.91</v>
      </c>
      <c r="AL128" s="97" t="s">
        <v>385</v>
      </c>
    </row>
    <row r="129" spans="1:67" s="1" customFormat="1" ht="24.75" customHeight="1" thickBot="1">
      <c r="A129" s="45" t="s">
        <v>117</v>
      </c>
      <c r="B129" s="59" t="s">
        <v>329</v>
      </c>
      <c r="C129" s="65" t="s">
        <v>98</v>
      </c>
      <c r="D129" s="64" t="s">
        <v>97</v>
      </c>
      <c r="E129" s="119">
        <v>0.31082799999999999</v>
      </c>
      <c r="F129" s="119">
        <v>1.1500636</v>
      </c>
      <c r="G129" s="119">
        <v>0.19892991999999998</v>
      </c>
      <c r="H129" s="119" t="s">
        <v>381</v>
      </c>
      <c r="I129" s="119">
        <v>2.131392E-2</v>
      </c>
      <c r="J129" s="119">
        <v>3.7299359999999997E-2</v>
      </c>
      <c r="K129" s="119">
        <v>3.806057142857143E-2</v>
      </c>
      <c r="L129" s="119">
        <v>7.4598720000000011E-4</v>
      </c>
      <c r="M129" s="119">
        <v>8.7031839999999999E-2</v>
      </c>
      <c r="N129" s="119">
        <v>3.7299359999999995</v>
      </c>
      <c r="O129" s="119">
        <v>0.12433119999999999</v>
      </c>
      <c r="P129" s="119">
        <v>0.12433119999999999</v>
      </c>
      <c r="Q129" s="119">
        <v>1.8649679999999995E-2</v>
      </c>
      <c r="R129" s="119">
        <v>0.24866239999999998</v>
      </c>
      <c r="S129" s="119">
        <v>0.18649679999999999</v>
      </c>
      <c r="T129" s="119">
        <v>0.12433119999999999</v>
      </c>
      <c r="U129" s="119">
        <v>9.3248400000000003E-4</v>
      </c>
      <c r="V129" s="119">
        <v>1.9582163999999997</v>
      </c>
      <c r="W129" s="119">
        <v>0.12426879999999998</v>
      </c>
      <c r="X129" s="119">
        <v>2.9492517209302314E-2</v>
      </c>
      <c r="Y129" s="119">
        <v>4.047992558139534E-3</v>
      </c>
      <c r="Z129" s="119">
        <v>3.5275363720930222E-2</v>
      </c>
      <c r="AA129" s="119">
        <v>5.7828465116279053E-3</v>
      </c>
      <c r="AB129" s="119">
        <v>7.4598719999999979E-2</v>
      </c>
      <c r="AC129" s="119">
        <v>1.5541399999999999E-2</v>
      </c>
      <c r="AD129" s="119">
        <v>0.77706999999999993</v>
      </c>
      <c r="AE129" s="107"/>
      <c r="AF129" s="106" t="s">
        <v>381</v>
      </c>
      <c r="AG129" s="106" t="s">
        <v>381</v>
      </c>
      <c r="AH129" s="106" t="s">
        <v>381</v>
      </c>
      <c r="AI129" s="106" t="s">
        <v>381</v>
      </c>
      <c r="AJ129" s="106" t="s">
        <v>381</v>
      </c>
      <c r="AK129" s="106">
        <v>155.41399999999999</v>
      </c>
      <c r="AL129" s="97" t="s">
        <v>386</v>
      </c>
    </row>
    <row r="130" spans="1:67" s="1" customFormat="1" ht="24.75" customHeight="1" thickBot="1">
      <c r="A130" s="45" t="s">
        <v>117</v>
      </c>
      <c r="B130" s="59" t="s">
        <v>330</v>
      </c>
      <c r="C130" s="84" t="s">
        <v>331</v>
      </c>
      <c r="D130" s="64" t="s">
        <v>97</v>
      </c>
      <c r="E130" s="119">
        <v>2.42E-4</v>
      </c>
      <c r="F130" s="119">
        <v>8.9539999999999997E-4</v>
      </c>
      <c r="G130" s="119">
        <v>1.5487999999999998E-4</v>
      </c>
      <c r="H130" s="119" t="s">
        <v>381</v>
      </c>
      <c r="I130" s="119">
        <v>1.6594285714285714E-5</v>
      </c>
      <c r="J130" s="119">
        <v>2.904E-5</v>
      </c>
      <c r="K130" s="119">
        <v>2.963265306122449E-5</v>
      </c>
      <c r="L130" s="119">
        <v>5.8080000000000012E-7</v>
      </c>
      <c r="M130" s="119">
        <v>9.1258199999999979E-6</v>
      </c>
      <c r="N130" s="119">
        <v>2.9039999999999999E-3</v>
      </c>
      <c r="O130" s="119">
        <v>9.6799999999999995E-5</v>
      </c>
      <c r="P130" s="119">
        <v>9.6799999999999995E-5</v>
      </c>
      <c r="Q130" s="119">
        <v>1.4519999999999998E-5</v>
      </c>
      <c r="R130" s="119">
        <v>1.9359999999999999E-4</v>
      </c>
      <c r="S130" s="119">
        <v>1.4520000000000001E-4</v>
      </c>
      <c r="T130" s="119">
        <v>9.6799999999999995E-5</v>
      </c>
      <c r="U130" s="119">
        <v>7.2600000000000002E-7</v>
      </c>
      <c r="V130" s="119">
        <v>1.5245999999999999E-3</v>
      </c>
      <c r="W130" s="119">
        <v>9.6800000000000008E-5</v>
      </c>
      <c r="X130" s="119">
        <v>2.2961860465116276E-5</v>
      </c>
      <c r="Y130" s="119">
        <v>3.151627906976744E-6</v>
      </c>
      <c r="Z130" s="119">
        <v>2.7464186046511621E-5</v>
      </c>
      <c r="AA130" s="119">
        <v>4.502325581395348E-6</v>
      </c>
      <c r="AB130" s="119">
        <v>5.8079999999999993E-5</v>
      </c>
      <c r="AC130" s="119" t="s">
        <v>381</v>
      </c>
      <c r="AD130" s="119" t="s">
        <v>381</v>
      </c>
      <c r="AE130" s="107"/>
      <c r="AF130" s="106" t="s">
        <v>381</v>
      </c>
      <c r="AG130" s="106" t="s">
        <v>381</v>
      </c>
      <c r="AH130" s="106" t="s">
        <v>381</v>
      </c>
      <c r="AI130" s="106" t="s">
        <v>381</v>
      </c>
      <c r="AJ130" s="106" t="s">
        <v>381</v>
      </c>
      <c r="AK130" s="106">
        <v>0.121</v>
      </c>
      <c r="AL130" s="97" t="s">
        <v>386</v>
      </c>
    </row>
    <row r="131" spans="1:67" s="1" customFormat="1" ht="24.75" customHeight="1" thickBot="1">
      <c r="A131" s="45" t="s">
        <v>117</v>
      </c>
      <c r="B131" s="59" t="s">
        <v>332</v>
      </c>
      <c r="C131" s="65" t="s">
        <v>148</v>
      </c>
      <c r="D131" s="64" t="s">
        <v>97</v>
      </c>
      <c r="E131" s="119">
        <v>1.237731012E-2</v>
      </c>
      <c r="F131" s="119">
        <v>1.4353499999999998E-2</v>
      </c>
      <c r="G131" s="119">
        <v>5.3189970000000009E-4</v>
      </c>
      <c r="H131" s="119" t="s">
        <v>381</v>
      </c>
      <c r="I131" s="119">
        <v>5.2648638000000005E-4</v>
      </c>
      <c r="J131" s="119">
        <v>5.2648638000000005E-4</v>
      </c>
      <c r="K131" s="119">
        <v>5.3723099999999999E-4</v>
      </c>
      <c r="L131" s="119">
        <v>1.8427023300000006E-5</v>
      </c>
      <c r="M131" s="119">
        <v>1.5464870999999996E-3</v>
      </c>
      <c r="N131" s="119">
        <v>5.0442299999999994E-4</v>
      </c>
      <c r="O131" s="119">
        <v>2.3129639999999999E-5</v>
      </c>
      <c r="P131" s="119">
        <v>7.5540419999999995E-4</v>
      </c>
      <c r="Q131" s="119">
        <v>8.6120999999999984E-5</v>
      </c>
      <c r="R131" s="119">
        <v>2.3949839999999996E-4</v>
      </c>
      <c r="S131" s="119">
        <v>1.156482E-2</v>
      </c>
      <c r="T131" s="119">
        <v>5.1344519999999992E-4</v>
      </c>
      <c r="U131" s="119">
        <v>7.6606679999999976E-4</v>
      </c>
      <c r="V131" s="119" t="s">
        <v>381</v>
      </c>
      <c r="W131" s="119">
        <v>1.6173899999999998E-2</v>
      </c>
      <c r="X131" s="119">
        <v>1.1451422581395349E-6</v>
      </c>
      <c r="Y131" s="119">
        <v>1.5717638837209306E-7</v>
      </c>
      <c r="Z131" s="119">
        <v>1.3696799558139534E-6</v>
      </c>
      <c r="AA131" s="119">
        <v>2.245376976744186E-7</v>
      </c>
      <c r="AB131" s="119">
        <v>2.8965363000000001E-6</v>
      </c>
      <c r="AC131" s="119">
        <v>0.38959499999999997</v>
      </c>
      <c r="AD131" s="119">
        <v>0.41009999999999996</v>
      </c>
      <c r="AE131" s="107"/>
      <c r="AF131" s="106" t="s">
        <v>381</v>
      </c>
      <c r="AG131" s="106" t="s">
        <v>381</v>
      </c>
      <c r="AH131" s="106" t="s">
        <v>381</v>
      </c>
      <c r="AI131" s="106" t="s">
        <v>381</v>
      </c>
      <c r="AJ131" s="106" t="s">
        <v>381</v>
      </c>
      <c r="AK131" s="106">
        <v>20.504999999999999</v>
      </c>
      <c r="AL131" s="97" t="s">
        <v>386</v>
      </c>
    </row>
    <row r="132" spans="1:67" s="1" customFormat="1" ht="24.75" customHeight="1" thickBot="1">
      <c r="A132" s="45" t="s">
        <v>117</v>
      </c>
      <c r="B132" s="59" t="s">
        <v>333</v>
      </c>
      <c r="C132" s="65" t="s">
        <v>104</v>
      </c>
      <c r="D132" s="64" t="s">
        <v>97</v>
      </c>
      <c r="E132" s="119">
        <v>4.6796999999999998E-2</v>
      </c>
      <c r="F132" s="119">
        <v>3.9178448400000003E-3</v>
      </c>
      <c r="G132" s="119">
        <v>2.8078200000000001E-2</v>
      </c>
      <c r="H132" s="119" t="s">
        <v>381</v>
      </c>
      <c r="I132" s="119">
        <v>1.6044685714285713E-3</v>
      </c>
      <c r="J132" s="119">
        <v>2.8078199999999999E-3</v>
      </c>
      <c r="K132" s="119">
        <v>2.8651224489795917E-3</v>
      </c>
      <c r="L132" s="119">
        <v>5.6156400000000003E-5</v>
      </c>
      <c r="M132" s="119">
        <v>9.3593999999999986E-3</v>
      </c>
      <c r="N132" s="119">
        <v>4.6796999999999998E-2</v>
      </c>
      <c r="O132" s="119">
        <v>1.8718799999999997E-2</v>
      </c>
      <c r="P132" s="119">
        <v>1.8718799999999997E-2</v>
      </c>
      <c r="Q132" s="119">
        <v>7.7995E-3</v>
      </c>
      <c r="R132" s="119">
        <v>4.6796999999999998E-2</v>
      </c>
      <c r="S132" s="119">
        <v>0.15599000000000002</v>
      </c>
      <c r="T132" s="119">
        <v>4.6796999999999998E-2</v>
      </c>
      <c r="U132" s="119" t="s">
        <v>381</v>
      </c>
      <c r="V132" s="119">
        <v>0.15599000000000002</v>
      </c>
      <c r="W132" s="119">
        <v>9.3594000000000004E-3</v>
      </c>
      <c r="X132" s="119">
        <v>3.7002279069767437E-3</v>
      </c>
      <c r="Y132" s="119">
        <v>5.0787441860465111E-4</v>
      </c>
      <c r="Z132" s="119">
        <v>4.4257627906976729E-3</v>
      </c>
      <c r="AA132" s="119">
        <v>7.255348837209301E-4</v>
      </c>
      <c r="AB132" s="119">
        <v>9.3593999999999986E-3</v>
      </c>
      <c r="AC132" s="119">
        <v>7.7995000000000001</v>
      </c>
      <c r="AD132" s="119">
        <v>7.7995000000000009E-2</v>
      </c>
      <c r="AE132" s="107"/>
      <c r="AF132" s="106" t="s">
        <v>381</v>
      </c>
      <c r="AG132" s="106" t="s">
        <v>381</v>
      </c>
      <c r="AH132" s="106" t="s">
        <v>381</v>
      </c>
      <c r="AI132" s="106" t="s">
        <v>381</v>
      </c>
      <c r="AJ132" s="106" t="s">
        <v>381</v>
      </c>
      <c r="AK132" s="106">
        <v>15.599</v>
      </c>
      <c r="AL132" s="97" t="s">
        <v>386</v>
      </c>
    </row>
    <row r="133" spans="1:67" s="1" customFormat="1" ht="24.75" customHeight="1" thickBot="1">
      <c r="A133" s="45" t="s">
        <v>117</v>
      </c>
      <c r="B133" s="59" t="s">
        <v>334</v>
      </c>
      <c r="C133" s="65" t="s">
        <v>94</v>
      </c>
      <c r="D133" s="64" t="s">
        <v>97</v>
      </c>
      <c r="E133" s="119">
        <v>4.6554199999999997E-2</v>
      </c>
      <c r="F133" s="119">
        <v>7.3358133333333334E-4</v>
      </c>
      <c r="G133" s="119">
        <v>6.376514666666667E-3</v>
      </c>
      <c r="H133" s="119" t="s">
        <v>381</v>
      </c>
      <c r="I133" s="119">
        <v>2.1759150933333337E-3</v>
      </c>
      <c r="J133" s="119">
        <v>2.1759150933333337E-3</v>
      </c>
      <c r="K133" s="119">
        <v>2.2203215238095243E-3</v>
      </c>
      <c r="L133" s="119" t="s">
        <v>381</v>
      </c>
      <c r="M133" s="119">
        <v>7.9001066666666668E-3</v>
      </c>
      <c r="N133" s="119">
        <v>1.69457288E-3</v>
      </c>
      <c r="O133" s="119">
        <v>2.8383954666666666E-4</v>
      </c>
      <c r="P133" s="119">
        <v>8.407970666666667E-2</v>
      </c>
      <c r="Q133" s="119">
        <v>7.6800322666666673E-4</v>
      </c>
      <c r="R133" s="119">
        <v>7.6518175999999998E-4</v>
      </c>
      <c r="S133" s="119">
        <v>7.014166133333334E-4</v>
      </c>
      <c r="T133" s="119">
        <v>9.7792034666666647E-4</v>
      </c>
      <c r="U133" s="119">
        <v>1.1161722133333333E-3</v>
      </c>
      <c r="V133" s="119">
        <v>2.60788164E-2</v>
      </c>
      <c r="W133" s="119">
        <v>1.8170245333333334E-3</v>
      </c>
      <c r="X133" s="119">
        <v>2.1951010666666672E-6</v>
      </c>
      <c r="Y133" s="119">
        <v>3.8625878666666673E-6</v>
      </c>
      <c r="Z133" s="119">
        <v>1.7989671466666667E-6</v>
      </c>
      <c r="AA133" s="119">
        <v>2.0861924533333334E-6</v>
      </c>
      <c r="AB133" s="119">
        <v>9.9428485333333334E-6</v>
      </c>
      <c r="AC133" s="119">
        <v>8.4644000000000004E-3</v>
      </c>
      <c r="AD133" s="119">
        <v>2.3136026666666663E-2</v>
      </c>
      <c r="AE133" s="107"/>
      <c r="AF133" s="106" t="s">
        <v>381</v>
      </c>
      <c r="AG133" s="106" t="s">
        <v>381</v>
      </c>
      <c r="AH133" s="106" t="s">
        <v>381</v>
      </c>
      <c r="AI133" s="106" t="s">
        <v>381</v>
      </c>
      <c r="AJ133" s="106" t="s">
        <v>381</v>
      </c>
      <c r="AK133" s="129">
        <v>58554</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2.4156117256906442</v>
      </c>
      <c r="F135" s="119">
        <v>1.3836038516012847</v>
      </c>
      <c r="G135" s="119">
        <v>0.10628691593038819</v>
      </c>
      <c r="H135" s="119" t="s">
        <v>381</v>
      </c>
      <c r="I135" s="119">
        <v>5.3823018582910764</v>
      </c>
      <c r="J135" s="119">
        <v>5.6739897739544691</v>
      </c>
      <c r="K135" s="119">
        <v>6.3044330821716326</v>
      </c>
      <c r="L135" s="119">
        <v>1.1478986920481926</v>
      </c>
      <c r="M135" s="119">
        <v>88.894511505415466</v>
      </c>
      <c r="N135" s="119">
        <v>0.19758535574503167</v>
      </c>
      <c r="O135" s="119">
        <v>0.44913212682760856</v>
      </c>
      <c r="P135" s="119">
        <v>7.847199824709486E-2</v>
      </c>
      <c r="Q135" s="119">
        <v>5.1722312594235126E-2</v>
      </c>
      <c r="R135" s="119">
        <v>9.2286093650865042E-2</v>
      </c>
      <c r="S135" s="119">
        <v>9.4524731856285446E-2</v>
      </c>
      <c r="T135" s="119">
        <v>4.1886876018616875E-2</v>
      </c>
      <c r="U135" s="119">
        <v>3.9060046534615686E-2</v>
      </c>
      <c r="V135" s="119">
        <v>3.9629143745343982</v>
      </c>
      <c r="W135" s="119">
        <v>9.6624469027625643</v>
      </c>
      <c r="X135" s="119">
        <v>0.26039047990781428</v>
      </c>
      <c r="Y135" s="119">
        <v>0.7116758707087244</v>
      </c>
      <c r="Z135" s="119">
        <v>0.28501681648033739</v>
      </c>
      <c r="AA135" s="119">
        <v>0.18363577826628324</v>
      </c>
      <c r="AB135" s="119">
        <v>1.4407189453631593</v>
      </c>
      <c r="AC135" s="119" t="s">
        <v>381</v>
      </c>
      <c r="AD135" s="119" t="s">
        <v>381</v>
      </c>
      <c r="AE135" s="107"/>
      <c r="AF135" s="106" t="s">
        <v>381</v>
      </c>
      <c r="AG135" s="106" t="s">
        <v>381</v>
      </c>
      <c r="AH135" s="106" t="s">
        <v>381</v>
      </c>
      <c r="AI135" s="106" t="s">
        <v>381</v>
      </c>
      <c r="AJ135" s="106" t="s">
        <v>381</v>
      </c>
      <c r="AK135" s="129">
        <v>1124.8811801636461</v>
      </c>
      <c r="AL135" s="97" t="s">
        <v>404</v>
      </c>
    </row>
    <row r="136" spans="1:67" s="1" customFormat="1" ht="24.75" customHeight="1" thickBot="1">
      <c r="A136" s="45" t="s">
        <v>117</v>
      </c>
      <c r="B136" s="45" t="s">
        <v>105</v>
      </c>
      <c r="C136" s="73" t="s">
        <v>107</v>
      </c>
      <c r="D136" s="64"/>
      <c r="E136" s="119" t="s">
        <v>381</v>
      </c>
      <c r="F136" s="119">
        <v>0.10050185281083751</v>
      </c>
      <c r="G136" s="119" t="s">
        <v>381</v>
      </c>
      <c r="H136" s="119">
        <v>3.7964587648000006</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2025.7538396202374</v>
      </c>
      <c r="AL136" s="97" t="s">
        <v>388</v>
      </c>
    </row>
    <row r="137" spans="1:67" s="1" customFormat="1" ht="24.75" customHeight="1" thickBot="1">
      <c r="A137" s="45" t="s">
        <v>117</v>
      </c>
      <c r="B137" s="45" t="s">
        <v>106</v>
      </c>
      <c r="C137" s="73" t="s">
        <v>108</v>
      </c>
      <c r="D137" s="64"/>
      <c r="E137" s="119" t="s">
        <v>381</v>
      </c>
      <c r="F137" s="119">
        <v>1.3006281501928646E-2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235.51706432178185</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3.1258660436616901</v>
      </c>
      <c r="J139" s="119">
        <v>3.1258660436616901</v>
      </c>
      <c r="K139" s="119">
        <v>3.1258660436616901</v>
      </c>
      <c r="L139" s="119">
        <v>0.57828521807741262</v>
      </c>
      <c r="M139" s="119" t="s">
        <v>398</v>
      </c>
      <c r="N139" s="119">
        <v>1.8096957707176318E-2</v>
      </c>
      <c r="O139" s="119">
        <v>8.9941719134575514E-3</v>
      </c>
      <c r="P139" s="119">
        <v>1.8096957707176318E-2</v>
      </c>
      <c r="Q139" s="119" t="s">
        <v>398</v>
      </c>
      <c r="R139" s="119" t="s">
        <v>398</v>
      </c>
      <c r="S139" s="119" t="s">
        <v>398</v>
      </c>
      <c r="T139" s="119" t="s">
        <v>398</v>
      </c>
      <c r="U139" s="119" t="s">
        <v>398</v>
      </c>
      <c r="V139" s="119" t="s">
        <v>398</v>
      </c>
      <c r="W139" s="119">
        <v>32.006410171956446</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58288.995999999999</v>
      </c>
      <c r="AL139" s="97" t="s">
        <v>412</v>
      </c>
    </row>
    <row r="140" spans="1:67" s="1" customFormat="1" ht="24.75" customHeight="1" thickBot="1">
      <c r="A140" s="45" t="s">
        <v>118</v>
      </c>
      <c r="B140" s="47" t="s">
        <v>235</v>
      </c>
      <c r="C140" s="73" t="s">
        <v>284</v>
      </c>
      <c r="D140" s="64"/>
      <c r="E140" s="119" t="s">
        <v>381</v>
      </c>
      <c r="F140" s="119" t="s">
        <v>381</v>
      </c>
      <c r="G140" s="119" t="s">
        <v>381</v>
      </c>
      <c r="H140" s="119">
        <v>10.544491534657833</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21653007.320961125</v>
      </c>
      <c r="AL140" s="97" t="s">
        <v>450</v>
      </c>
    </row>
    <row r="141" spans="1:67" s="7" customFormat="1" ht="23.75" customHeight="1" thickBot="1">
      <c r="A141" s="36"/>
      <c r="B141" s="85" t="s">
        <v>19</v>
      </c>
      <c r="C141" s="158" t="s">
        <v>432</v>
      </c>
      <c r="D141" s="36"/>
      <c r="E141" s="134">
        <v>1301.5286282729328</v>
      </c>
      <c r="F141" s="134">
        <v>1375.1310566620562</v>
      </c>
      <c r="G141" s="134">
        <v>411.02534785675022</v>
      </c>
      <c r="H141" s="134">
        <v>481.95800466848749</v>
      </c>
      <c r="I141" s="134">
        <v>185.41357136983251</v>
      </c>
      <c r="J141" s="134">
        <v>283.63379976903968</v>
      </c>
      <c r="K141" s="134">
        <v>443.68959389132391</v>
      </c>
      <c r="L141" s="134">
        <v>37.70626444634982</v>
      </c>
      <c r="M141" s="134">
        <v>3526.2535366679031</v>
      </c>
      <c r="N141" s="134">
        <v>269.69497963973998</v>
      </c>
      <c r="O141" s="134">
        <v>8.7327388338670637</v>
      </c>
      <c r="P141" s="134">
        <v>12.551259705066025</v>
      </c>
      <c r="Q141" s="134">
        <v>28.077691243110092</v>
      </c>
      <c r="R141" s="134">
        <v>61.701879001394246</v>
      </c>
      <c r="S141" s="134">
        <v>496.16533412496767</v>
      </c>
      <c r="T141" s="134">
        <v>114.33397888595192</v>
      </c>
      <c r="U141" s="134">
        <v>8.9284929050101685</v>
      </c>
      <c r="V141" s="134">
        <v>998.50332193093107</v>
      </c>
      <c r="W141" s="134">
        <v>360.65771783893558</v>
      </c>
      <c r="X141" s="134">
        <v>13.362345707507048</v>
      </c>
      <c r="Y141" s="134">
        <v>16.332712646305126</v>
      </c>
      <c r="Z141" s="134">
        <v>7.9934492189027644</v>
      </c>
      <c r="AA141" s="134">
        <v>8.8996621436676886</v>
      </c>
      <c r="AB141" s="134">
        <v>64.339017642110733</v>
      </c>
      <c r="AC141" s="134">
        <v>35.74231066923214</v>
      </c>
      <c r="AD141" s="134">
        <v>178.91969792775879</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1301.5286282729328</v>
      </c>
      <c r="F152" s="131">
        <f t="shared" ref="F152:AD152" si="0">SUM(F$141, F$151, IF(AND(ISNUMBER(SEARCH($B$4,"AT|BE|CH|GB|IE|LT|LU|NL")),SUM(F$143:F$149)&gt;0),SUM(F$143:F$149)-SUM(F$27:F$33),0))</f>
        <v>1375.1310566620562</v>
      </c>
      <c r="G152" s="131">
        <f t="shared" si="0"/>
        <v>411.02534785675022</v>
      </c>
      <c r="H152" s="131">
        <f t="shared" si="0"/>
        <v>481.95800466848749</v>
      </c>
      <c r="I152" s="131">
        <f t="shared" si="0"/>
        <v>185.41357136983251</v>
      </c>
      <c r="J152" s="131">
        <f t="shared" si="0"/>
        <v>283.63379976903968</v>
      </c>
      <c r="K152" s="131">
        <f t="shared" si="0"/>
        <v>443.68959389132391</v>
      </c>
      <c r="L152" s="131">
        <f t="shared" si="0"/>
        <v>37.70626444634982</v>
      </c>
      <c r="M152" s="131">
        <f t="shared" si="0"/>
        <v>3526.2535366679031</v>
      </c>
      <c r="N152" s="131">
        <f t="shared" si="0"/>
        <v>269.69497963973998</v>
      </c>
      <c r="O152" s="131">
        <f t="shared" si="0"/>
        <v>8.7327388338670637</v>
      </c>
      <c r="P152" s="131">
        <f t="shared" si="0"/>
        <v>12.551259705066025</v>
      </c>
      <c r="Q152" s="131">
        <f t="shared" si="0"/>
        <v>28.077691243110092</v>
      </c>
      <c r="R152" s="131">
        <f t="shared" si="0"/>
        <v>61.701879001394246</v>
      </c>
      <c r="S152" s="131">
        <f t="shared" si="0"/>
        <v>496.16533412496767</v>
      </c>
      <c r="T152" s="131">
        <f t="shared" si="0"/>
        <v>114.33397888595192</v>
      </c>
      <c r="U152" s="131">
        <f t="shared" si="0"/>
        <v>8.9284929050101685</v>
      </c>
      <c r="V152" s="131">
        <f t="shared" si="0"/>
        <v>998.50332193093107</v>
      </c>
      <c r="W152" s="131">
        <f t="shared" si="0"/>
        <v>360.65771783893558</v>
      </c>
      <c r="X152" s="131">
        <f t="shared" si="0"/>
        <v>13.362345707507048</v>
      </c>
      <c r="Y152" s="131">
        <f t="shared" si="0"/>
        <v>16.332712646305126</v>
      </c>
      <c r="Z152" s="131">
        <f t="shared" si="0"/>
        <v>7.9934492189027644</v>
      </c>
      <c r="AA152" s="131">
        <f t="shared" si="0"/>
        <v>8.8996621436676886</v>
      </c>
      <c r="AB152" s="131">
        <f t="shared" si="0"/>
        <v>64.339017642110733</v>
      </c>
      <c r="AC152" s="131">
        <f t="shared" si="0"/>
        <v>35.74231066923214</v>
      </c>
      <c r="AD152" s="131">
        <f t="shared" si="0"/>
        <v>178.91969792775879</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1242.3307031916238</v>
      </c>
      <c r="F154" s="131">
        <f>SUM(F$141, F$153, -1 * IF(OR($B$6=2005,$B$6&gt;=2020),SUM(F$99:F$122),0), IF(AND(ISNUMBER(SEARCH($B$4,"AT|BE|CH|GB|IE|LT|LU|NL")),SUM(F$143:F$149)&gt;0),SUM(F$143:F$149)-SUM(F$27:F$33),0))</f>
        <v>1242.3145276686698</v>
      </c>
      <c r="G154" s="131">
        <f>SUM(G$141, G$153, IF(AND(ISNUMBER(SEARCH($B$4,"AT|BE|CH|GB|IE|LT|LU|NL")),SUM(G$143:G$149)&gt;0),SUM(G$143:G$149)-SUM(G$27:G$33),0))</f>
        <v>411.02534785675022</v>
      </c>
      <c r="H154" s="131">
        <f>SUM(H$141, H$153, IF(AND(ISNUMBER(SEARCH($B$4,"AT|BE|CH|GB|IE|LT|LU|NL")),SUM(H$143:H$149)&gt;0),SUM(H$143:H$149)-SUM(H$27:H$33),0))</f>
        <v>481.95800466848749</v>
      </c>
      <c r="I154" s="131">
        <f t="shared" ref="I154:AD154" si="1">SUM(I$141, I$153, IF(AND(ISNUMBER(SEARCH($B$4,"AT|BE|CH|GB|IE|LT|LU|NL")),SUM(I$143:I$149)&gt;0),SUM(I$143:I$149)-SUM(I$27:I$33),0))</f>
        <v>185.41357136983251</v>
      </c>
      <c r="J154" s="131">
        <f t="shared" si="1"/>
        <v>283.63379976903968</v>
      </c>
      <c r="K154" s="131">
        <f t="shared" si="1"/>
        <v>443.68959389132391</v>
      </c>
      <c r="L154" s="131">
        <f t="shared" si="1"/>
        <v>37.70626444634982</v>
      </c>
      <c r="M154" s="131">
        <f t="shared" si="1"/>
        <v>3526.2535366679031</v>
      </c>
      <c r="N154" s="131">
        <f t="shared" si="1"/>
        <v>269.69497963973998</v>
      </c>
      <c r="O154" s="131">
        <f t="shared" si="1"/>
        <v>8.7327388338670637</v>
      </c>
      <c r="P154" s="131">
        <f t="shared" si="1"/>
        <v>12.551259705066025</v>
      </c>
      <c r="Q154" s="131">
        <f t="shared" si="1"/>
        <v>28.077691243110092</v>
      </c>
      <c r="R154" s="131">
        <f t="shared" si="1"/>
        <v>61.701879001394246</v>
      </c>
      <c r="S154" s="131">
        <f t="shared" si="1"/>
        <v>496.16533412496767</v>
      </c>
      <c r="T154" s="131">
        <f t="shared" si="1"/>
        <v>114.33397888595192</v>
      </c>
      <c r="U154" s="131">
        <f t="shared" si="1"/>
        <v>8.9284929050101685</v>
      </c>
      <c r="V154" s="131">
        <f t="shared" si="1"/>
        <v>998.50332193093107</v>
      </c>
      <c r="W154" s="131">
        <f t="shared" si="1"/>
        <v>360.65771783893558</v>
      </c>
      <c r="X154" s="131">
        <f t="shared" si="1"/>
        <v>13.362345707507048</v>
      </c>
      <c r="Y154" s="131">
        <f t="shared" si="1"/>
        <v>16.332712646305126</v>
      </c>
      <c r="Z154" s="131">
        <f t="shared" si="1"/>
        <v>7.9934492189027644</v>
      </c>
      <c r="AA154" s="131">
        <f t="shared" si="1"/>
        <v>8.8996621436676886</v>
      </c>
      <c r="AB154" s="131">
        <f t="shared" si="1"/>
        <v>64.339017642110733</v>
      </c>
      <c r="AC154" s="131">
        <f t="shared" si="1"/>
        <v>35.74231066923214</v>
      </c>
      <c r="AD154" s="131">
        <f t="shared" si="1"/>
        <v>178.91969792775879</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34.822227356376345</v>
      </c>
      <c r="F157" s="127">
        <v>0.6612480320624774</v>
      </c>
      <c r="G157" s="127">
        <v>2.3359583612919441</v>
      </c>
      <c r="H157" s="127" t="s">
        <v>381</v>
      </c>
      <c r="I157" s="127">
        <v>0.66151140006247711</v>
      </c>
      <c r="J157" s="127">
        <v>0.66151140006247711</v>
      </c>
      <c r="K157" s="127">
        <v>0.67501163271681341</v>
      </c>
      <c r="L157" s="127">
        <v>0.31752634058998896</v>
      </c>
      <c r="M157" s="127">
        <v>5.2814393178548888</v>
      </c>
      <c r="N157" s="127">
        <v>5.2172152552979858</v>
      </c>
      <c r="O157" s="127">
        <v>1.628611016264356E-3</v>
      </c>
      <c r="P157" s="127" t="s">
        <v>381</v>
      </c>
      <c r="Q157" s="127" t="s">
        <v>381</v>
      </c>
      <c r="R157" s="127">
        <v>1.4870011782558599E-3</v>
      </c>
      <c r="S157" s="127">
        <v>2.0282516040976733E-2</v>
      </c>
      <c r="T157" s="127">
        <v>4.8852730487930684E-3</v>
      </c>
      <c r="U157" s="127">
        <v>4.8862390487930674E-2</v>
      </c>
      <c r="V157" s="127">
        <v>9.7499323343746988E-2</v>
      </c>
      <c r="W157" s="127" t="s">
        <v>381</v>
      </c>
      <c r="X157" s="114" t="s">
        <v>394</v>
      </c>
      <c r="Y157" s="114" t="s">
        <v>394</v>
      </c>
      <c r="Z157" s="114" t="s">
        <v>394</v>
      </c>
      <c r="AA157" s="114" t="s">
        <v>394</v>
      </c>
      <c r="AB157" s="127">
        <v>6.340040320624771E-4</v>
      </c>
      <c r="AC157" s="127" t="s">
        <v>381</v>
      </c>
      <c r="AD157" s="127" t="s">
        <v>381</v>
      </c>
      <c r="AE157" s="115"/>
      <c r="AF157" s="130">
        <v>106925.98262329408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7.737836087582723</v>
      </c>
      <c r="F158" s="127">
        <v>0.17493581505944991</v>
      </c>
      <c r="G158" s="127">
        <v>0.59157843989275327</v>
      </c>
      <c r="H158" s="127" t="s">
        <v>381</v>
      </c>
      <c r="I158" s="127">
        <v>8.5630669243953295E-2</v>
      </c>
      <c r="J158" s="127">
        <v>8.5630669243953295E-2</v>
      </c>
      <c r="K158" s="127">
        <v>8.7378233922401322E-2</v>
      </c>
      <c r="L158" s="127">
        <v>4.1101852677097574E-2</v>
      </c>
      <c r="M158" s="127">
        <v>2.3676270603919596</v>
      </c>
      <c r="N158" s="127">
        <v>1.0343458367783105</v>
      </c>
      <c r="O158" s="127">
        <v>3.2305016382939256E-4</v>
      </c>
      <c r="P158" s="127" t="s">
        <v>381</v>
      </c>
      <c r="Q158" s="127" t="s">
        <v>381</v>
      </c>
      <c r="R158" s="127">
        <v>2.9564614364176655E-4</v>
      </c>
      <c r="S158" s="127">
        <v>4.0496552560122922E-3</v>
      </c>
      <c r="T158" s="127">
        <v>9.6971049148817778E-4</v>
      </c>
      <c r="U158" s="127">
        <v>9.6874449148817762E-3</v>
      </c>
      <c r="V158" s="127">
        <v>1.9346631508465731E-2</v>
      </c>
      <c r="W158" s="127" t="s">
        <v>381</v>
      </c>
      <c r="X158" s="114" t="s">
        <v>394</v>
      </c>
      <c r="Y158" s="114" t="s">
        <v>394</v>
      </c>
      <c r="Z158" s="114" t="s">
        <v>394</v>
      </c>
      <c r="AA158" s="114" t="s">
        <v>394</v>
      </c>
      <c r="AB158" s="127">
        <v>2.0217981505944981E-4</v>
      </c>
      <c r="AC158" s="127" t="s">
        <v>381</v>
      </c>
      <c r="AD158" s="127" t="s">
        <v>381</v>
      </c>
      <c r="AE158" s="115"/>
      <c r="AF158" s="130">
        <v>28979.749996272691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126.66923299169937</v>
      </c>
      <c r="F159" s="127">
        <v>4.9947799069383976</v>
      </c>
      <c r="G159" s="127">
        <v>120.89933347535715</v>
      </c>
      <c r="H159" s="127">
        <v>1.4317295752302615E-2</v>
      </c>
      <c r="I159" s="127">
        <v>15.35974667091091</v>
      </c>
      <c r="J159" s="127">
        <v>15.36380108651001</v>
      </c>
      <c r="K159" s="127">
        <v>15.677348047459194</v>
      </c>
      <c r="L159" s="127">
        <v>1.8614258942219206</v>
      </c>
      <c r="M159" s="127">
        <v>15.37886725754737</v>
      </c>
      <c r="N159" s="127">
        <v>0.40184936878063476</v>
      </c>
      <c r="O159" s="127">
        <v>2.5451061942944973E-2</v>
      </c>
      <c r="P159" s="127" t="s">
        <v>381</v>
      </c>
      <c r="Q159" s="127">
        <v>0.20032990732710268</v>
      </c>
      <c r="R159" s="127">
        <v>0.11850783800446513</v>
      </c>
      <c r="S159" s="127">
        <v>0.20032990732710268</v>
      </c>
      <c r="T159" s="127">
        <v>6.3977728739378446</v>
      </c>
      <c r="U159" s="127">
        <v>0.46726882628740446</v>
      </c>
      <c r="V159" s="127">
        <v>1.1472935259180188</v>
      </c>
      <c r="W159" s="127">
        <v>2.7239908204533135E-4</v>
      </c>
      <c r="X159" s="114" t="s">
        <v>394</v>
      </c>
      <c r="Y159" s="114" t="s">
        <v>394</v>
      </c>
      <c r="Z159" s="114" t="s">
        <v>394</v>
      </c>
      <c r="AA159" s="114" t="s">
        <v>394</v>
      </c>
      <c r="AB159" s="127">
        <v>8.3815102167794239E-2</v>
      </c>
      <c r="AC159" s="127">
        <v>1.6763020433558851E-4</v>
      </c>
      <c r="AD159" s="127">
        <v>7.9624347059404539E-5</v>
      </c>
      <c r="AE159" s="115"/>
      <c r="AF159" s="130">
        <v>86119.884202186076</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1204.4480000000001</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1.6034564130456734</v>
      </c>
      <c r="F163" s="128">
        <v>4.8029350321310815</v>
      </c>
      <c r="G163" s="128">
        <v>0.36593790720998715</v>
      </c>
      <c r="H163" s="128">
        <v>0.4116801456112355</v>
      </c>
      <c r="I163" s="128">
        <v>4.8103692391370201</v>
      </c>
      <c r="J163" s="128">
        <v>5.8793401811674686</v>
      </c>
      <c r="K163" s="128">
        <v>6.5326002012971864</v>
      </c>
      <c r="L163" s="128">
        <v>0.43293323152233182</v>
      </c>
      <c r="M163" s="128">
        <v>57.189945398629014</v>
      </c>
      <c r="N163" s="128" t="s">
        <v>381</v>
      </c>
      <c r="O163" s="128" t="s">
        <v>381</v>
      </c>
      <c r="P163" s="128" t="s">
        <v>381</v>
      </c>
      <c r="Q163" s="128" t="s">
        <v>381</v>
      </c>
      <c r="R163" s="128" t="s">
        <v>381</v>
      </c>
      <c r="S163" s="128" t="s">
        <v>381</v>
      </c>
      <c r="T163" s="128" t="s">
        <v>381</v>
      </c>
      <c r="U163" s="128" t="s">
        <v>381</v>
      </c>
      <c r="V163" s="128" t="s">
        <v>381</v>
      </c>
      <c r="W163" s="128">
        <v>5.3448547101522443</v>
      </c>
      <c r="X163" s="116" t="s">
        <v>394</v>
      </c>
      <c r="Y163" s="116" t="s">
        <v>394</v>
      </c>
      <c r="Z163" s="116" t="s">
        <v>394</v>
      </c>
      <c r="AA163" s="116" t="s">
        <v>394</v>
      </c>
      <c r="AB163" s="128">
        <v>7.8836606974745616</v>
      </c>
      <c r="AC163" s="128" t="s">
        <v>381</v>
      </c>
      <c r="AD163" s="128" t="s">
        <v>381</v>
      </c>
      <c r="AE163" s="115"/>
      <c r="AF163" s="133">
        <v>13578.674514005535</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2.2299997327409122</v>
      </c>
      <c r="F164" s="128">
        <v>1271.2546991207175</v>
      </c>
      <c r="G164" s="128">
        <v>0.558986599673722</v>
      </c>
      <c r="H164" s="128">
        <v>0.62885992463293727</v>
      </c>
      <c r="I164" s="128">
        <v>6.6899991982227363</v>
      </c>
      <c r="J164" s="128">
        <v>8.1766656867166798</v>
      </c>
      <c r="K164" s="128">
        <v>9.0851840963518651</v>
      </c>
      <c r="L164" s="128">
        <v>2.8097996632535494</v>
      </c>
      <c r="M164" s="128">
        <v>79.53665713442588</v>
      </c>
      <c r="N164" s="128" t="s">
        <v>381</v>
      </c>
      <c r="O164" s="128" t="s">
        <v>381</v>
      </c>
      <c r="P164" s="128" t="s">
        <v>381</v>
      </c>
      <c r="Q164" s="128" t="s">
        <v>381</v>
      </c>
      <c r="R164" s="128" t="s">
        <v>381</v>
      </c>
      <c r="S164" s="128" t="s">
        <v>381</v>
      </c>
      <c r="T164" s="128" t="s">
        <v>381</v>
      </c>
      <c r="U164" s="128" t="s">
        <v>381</v>
      </c>
      <c r="V164" s="128" t="s">
        <v>381</v>
      </c>
      <c r="W164" s="128">
        <v>7.433332442469708</v>
      </c>
      <c r="X164" s="116" t="s">
        <v>394</v>
      </c>
      <c r="Y164" s="116" t="s">
        <v>394</v>
      </c>
      <c r="Z164" s="116" t="s">
        <v>394</v>
      </c>
      <c r="AA164" s="116" t="s">
        <v>394</v>
      </c>
      <c r="AB164" s="128">
        <v>10.964165352642819</v>
      </c>
      <c r="AC164" s="128" t="s">
        <v>381</v>
      </c>
      <c r="AD164" s="128" t="s">
        <v>381</v>
      </c>
      <c r="AE164" s="117"/>
      <c r="AF164" s="133">
        <v>33977.817213767943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6498"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2006</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2006</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79.128095401181469</v>
      </c>
      <c r="F14" s="119">
        <v>4.0690613954770454</v>
      </c>
      <c r="G14" s="119">
        <v>115.721981</v>
      </c>
      <c r="H14" s="119">
        <v>0.20081788526523298</v>
      </c>
      <c r="I14" s="119">
        <v>1.8916236003458942</v>
      </c>
      <c r="J14" s="119">
        <v>3.2177103360000001</v>
      </c>
      <c r="K14" s="119">
        <v>3.3870635115789476</v>
      </c>
      <c r="L14" s="119">
        <v>6.6775669797479759E-2</v>
      </c>
      <c r="M14" s="119">
        <v>30.209006791284381</v>
      </c>
      <c r="N14" s="119">
        <v>3.2310910573441527</v>
      </c>
      <c r="O14" s="119">
        <v>0.13124755768678581</v>
      </c>
      <c r="P14" s="119">
        <v>0.88429469899175517</v>
      </c>
      <c r="Q14" s="119">
        <v>3.874797972982265</v>
      </c>
      <c r="R14" s="119">
        <v>10.747576500750307</v>
      </c>
      <c r="S14" s="119">
        <v>4.8298682525883283</v>
      </c>
      <c r="T14" s="119">
        <v>13.188001491126503</v>
      </c>
      <c r="U14" s="119">
        <v>3.2771710826508396</v>
      </c>
      <c r="V14" s="119">
        <v>5.0298835852008441</v>
      </c>
      <c r="W14" s="119">
        <v>8.3830209363538177</v>
      </c>
      <c r="X14" s="119">
        <v>0.10788914618637541</v>
      </c>
      <c r="Y14" s="119">
        <v>7.119820905467221E-2</v>
      </c>
      <c r="Z14" s="119">
        <v>8.1939941578433761E-2</v>
      </c>
      <c r="AA14" s="119">
        <v>0.10639388705531311</v>
      </c>
      <c r="AB14" s="119">
        <v>0.36742118387479444</v>
      </c>
      <c r="AC14" s="119">
        <v>0.41789567940005412</v>
      </c>
      <c r="AD14" s="119">
        <v>0.12637753696119847</v>
      </c>
      <c r="AE14" s="107"/>
      <c r="AF14" s="129">
        <v>263588.3114813104</v>
      </c>
      <c r="AG14" s="129">
        <v>418370.5943025687</v>
      </c>
      <c r="AH14" s="129">
        <v>1039583.0824183587</v>
      </c>
      <c r="AI14" s="129">
        <v>35713.404000000002</v>
      </c>
      <c r="AJ14" s="129">
        <v>2009.6640000000002</v>
      </c>
      <c r="AK14" s="106" t="s">
        <v>381</v>
      </c>
      <c r="AL14" s="97" t="s">
        <v>12</v>
      </c>
    </row>
    <row r="15" spans="1:39" s="1" customFormat="1" ht="24.75" customHeight="1" thickBot="1">
      <c r="A15" s="45" t="s">
        <v>112</v>
      </c>
      <c r="B15" s="45" t="s">
        <v>151</v>
      </c>
      <c r="C15" s="73" t="s">
        <v>48</v>
      </c>
      <c r="D15" s="64"/>
      <c r="E15" s="119">
        <v>22.31615</v>
      </c>
      <c r="F15" s="119">
        <v>0.94969335300000002</v>
      </c>
      <c r="G15" s="119">
        <v>53.517978135349303</v>
      </c>
      <c r="H15" s="119">
        <v>7.4128818112000006E-2</v>
      </c>
      <c r="I15" s="119">
        <v>1.0299523983126622</v>
      </c>
      <c r="J15" s="119">
        <v>1.4144740000000002</v>
      </c>
      <c r="K15" s="119">
        <v>1.7680925000000003</v>
      </c>
      <c r="L15" s="119">
        <v>5.021745332965695E-2</v>
      </c>
      <c r="M15" s="119">
        <v>4.5222933140000006</v>
      </c>
      <c r="N15" s="119">
        <v>0.52408985799193764</v>
      </c>
      <c r="O15" s="119">
        <v>2.9718279416632808E-2</v>
      </c>
      <c r="P15" s="119">
        <v>0.16263321938261721</v>
      </c>
      <c r="Q15" s="119">
        <v>0.1604495938426172</v>
      </c>
      <c r="R15" s="119">
        <v>1.0428782121375186</v>
      </c>
      <c r="S15" s="119">
        <v>1.0113405971523357</v>
      </c>
      <c r="T15" s="119">
        <v>5.907037593098015</v>
      </c>
      <c r="U15" s="119">
        <v>0.22596699476615628</v>
      </c>
      <c r="V15" s="119">
        <v>0.71142594955518978</v>
      </c>
      <c r="W15" s="119">
        <v>5.2715530754577555</v>
      </c>
      <c r="X15" s="119">
        <v>7.0188009987384456E-3</v>
      </c>
      <c r="Y15" s="119">
        <v>5.5411586832145622E-2</v>
      </c>
      <c r="Z15" s="119">
        <v>6.2799798409765017E-3</v>
      </c>
      <c r="AA15" s="119">
        <v>5.5411586832145622E-3</v>
      </c>
      <c r="AB15" s="119">
        <v>7.4251526355075134E-2</v>
      </c>
      <c r="AC15" s="119" t="s">
        <v>381</v>
      </c>
      <c r="AD15" s="119" t="s">
        <v>381</v>
      </c>
      <c r="AE15" s="107"/>
      <c r="AF15" s="129">
        <v>356086.58696000004</v>
      </c>
      <c r="AG15" s="129" t="s">
        <v>398</v>
      </c>
      <c r="AH15" s="129">
        <v>14557.5036</v>
      </c>
      <c r="AI15" s="129" t="s">
        <v>398</v>
      </c>
      <c r="AJ15" s="129" t="s">
        <v>398</v>
      </c>
      <c r="AK15" s="106" t="s">
        <v>381</v>
      </c>
      <c r="AL15" s="97" t="s">
        <v>12</v>
      </c>
    </row>
    <row r="16" spans="1:39" s="1" customFormat="1" ht="24.75" customHeight="1" thickBot="1">
      <c r="A16" s="45" t="s">
        <v>112</v>
      </c>
      <c r="B16" s="45" t="s">
        <v>152</v>
      </c>
      <c r="C16" s="73" t="s">
        <v>132</v>
      </c>
      <c r="D16" s="64"/>
      <c r="E16" s="119">
        <v>10.660416923111683</v>
      </c>
      <c r="F16" s="119">
        <v>0.65222973473411716</v>
      </c>
      <c r="G16" s="119">
        <v>14.815851546579935</v>
      </c>
      <c r="H16" s="119">
        <v>4.7328681691880217E-2</v>
      </c>
      <c r="I16" s="119">
        <v>0.59598603195275757</v>
      </c>
      <c r="J16" s="119">
        <v>0.91270382400000005</v>
      </c>
      <c r="K16" s="119">
        <v>1.1408797799999999</v>
      </c>
      <c r="L16" s="119">
        <v>0.18897720193583567</v>
      </c>
      <c r="M16" s="119">
        <v>19.92998296378682</v>
      </c>
      <c r="N16" s="119">
        <v>7.9217573376252001E-2</v>
      </c>
      <c r="O16" s="119">
        <v>4.1026315890519355E-3</v>
      </c>
      <c r="P16" s="119">
        <v>3.6566239699252878E-2</v>
      </c>
      <c r="Q16" s="119">
        <v>2.195945343063218E-2</v>
      </c>
      <c r="R16" s="119">
        <v>0.51235203471658264</v>
      </c>
      <c r="S16" s="119">
        <v>0.26245149983422444</v>
      </c>
      <c r="T16" s="119">
        <v>0.49770195813238011</v>
      </c>
      <c r="U16" s="119">
        <v>0.10977889334346365</v>
      </c>
      <c r="V16" s="119">
        <v>2.8700293940611906E-2</v>
      </c>
      <c r="W16" s="119">
        <v>0.20090205758428334</v>
      </c>
      <c r="X16" s="119">
        <v>4.762559999999999E-2</v>
      </c>
      <c r="Y16" s="119">
        <v>2.6552525587934936E-3</v>
      </c>
      <c r="Z16" s="119">
        <v>2.2486925587934937E-3</v>
      </c>
      <c r="AA16" s="119">
        <v>3.3062070459668833E-3</v>
      </c>
      <c r="AB16" s="119">
        <v>5.5835752163553853E-2</v>
      </c>
      <c r="AC16" s="119" t="s">
        <v>381</v>
      </c>
      <c r="AD16" s="119" t="s">
        <v>381</v>
      </c>
      <c r="AE16" s="107"/>
      <c r="AF16" s="129">
        <v>8243.14</v>
      </c>
      <c r="AG16" s="129">
        <v>68897.847999999998</v>
      </c>
      <c r="AH16" s="129">
        <v>38428.431124137998</v>
      </c>
      <c r="AI16" s="129" t="s">
        <v>398</v>
      </c>
      <c r="AJ16" s="129" t="s">
        <v>398</v>
      </c>
      <c r="AK16" s="106" t="s">
        <v>381</v>
      </c>
      <c r="AL16" s="97" t="s">
        <v>12</v>
      </c>
    </row>
    <row r="17" spans="1:39" s="1" customFormat="1" ht="24.75" customHeight="1" thickBot="1">
      <c r="A17" s="45" t="s">
        <v>112</v>
      </c>
      <c r="B17" s="45" t="s">
        <v>153</v>
      </c>
      <c r="C17" s="73" t="s">
        <v>49</v>
      </c>
      <c r="D17" s="64"/>
      <c r="E17" s="119">
        <v>10.191374339999999</v>
      </c>
      <c r="F17" s="119">
        <v>1.2192877046147046</v>
      </c>
      <c r="G17" s="119">
        <v>10.777553880000001</v>
      </c>
      <c r="H17" s="119">
        <v>6.0153071659990683E-2</v>
      </c>
      <c r="I17" s="119">
        <v>1.5059235352777778</v>
      </c>
      <c r="J17" s="119">
        <v>1.9293442000000001</v>
      </c>
      <c r="K17" s="119">
        <v>2.6874833308270678</v>
      </c>
      <c r="L17" s="119">
        <v>5.4777116440000006E-3</v>
      </c>
      <c r="M17" s="119">
        <v>252.24900964254115</v>
      </c>
      <c r="N17" s="119">
        <v>43.184947168093089</v>
      </c>
      <c r="O17" s="119">
        <v>1.0310390925808079</v>
      </c>
      <c r="P17" s="119">
        <v>1.0757910104119097</v>
      </c>
      <c r="Q17" s="119">
        <v>2.4057591706369221</v>
      </c>
      <c r="R17" s="119">
        <v>5.9515472048703648</v>
      </c>
      <c r="S17" s="119">
        <v>20.035701013409625</v>
      </c>
      <c r="T17" s="119">
        <v>1.5752461973417342</v>
      </c>
      <c r="U17" s="119">
        <v>0.69899020000000001</v>
      </c>
      <c r="V17" s="119">
        <v>118.22956516809309</v>
      </c>
      <c r="W17" s="119">
        <v>61.385760000000005</v>
      </c>
      <c r="X17" s="119">
        <v>0.63507323328785814</v>
      </c>
      <c r="Y17" s="119">
        <v>0.82210578990450223</v>
      </c>
      <c r="Z17" s="119">
        <v>0.33079638744884038</v>
      </c>
      <c r="AA17" s="119">
        <v>0.25821658935879949</v>
      </c>
      <c r="AB17" s="119">
        <v>2.046192</v>
      </c>
      <c r="AC17" s="119">
        <v>3.3036745415169473</v>
      </c>
      <c r="AD17" s="119">
        <v>29.783741915092488</v>
      </c>
      <c r="AE17" s="107"/>
      <c r="AF17" s="129">
        <v>4813.9826400000002</v>
      </c>
      <c r="AG17" s="129">
        <v>287100.76336000004</v>
      </c>
      <c r="AH17" s="129">
        <v>86907.5</v>
      </c>
      <c r="AI17" s="129" t="s">
        <v>398</v>
      </c>
      <c r="AJ17" s="129" t="s">
        <v>398</v>
      </c>
      <c r="AK17" s="106" t="s">
        <v>381</v>
      </c>
      <c r="AL17" s="97" t="s">
        <v>12</v>
      </c>
    </row>
    <row r="18" spans="1:39" s="1" customFormat="1" ht="24.75" customHeight="1" thickBot="1">
      <c r="A18" s="45" t="s">
        <v>112</v>
      </c>
      <c r="B18" s="45" t="s">
        <v>154</v>
      </c>
      <c r="C18" s="73" t="s">
        <v>266</v>
      </c>
      <c r="D18" s="64"/>
      <c r="E18" s="119">
        <v>2.7644636304092307</v>
      </c>
      <c r="F18" s="119">
        <v>3.903963791840769</v>
      </c>
      <c r="G18" s="119">
        <v>5.2055889199603538</v>
      </c>
      <c r="H18" s="119">
        <v>8.6459999999999992E-3</v>
      </c>
      <c r="I18" s="119">
        <v>0.79948760774134142</v>
      </c>
      <c r="J18" s="119">
        <v>1.1307778391042946</v>
      </c>
      <c r="K18" s="119">
        <v>1.6153969130061354</v>
      </c>
      <c r="L18" s="119">
        <v>5.9126125312825628E-2</v>
      </c>
      <c r="M18" s="119">
        <v>13.054127487403198</v>
      </c>
      <c r="N18" s="119">
        <v>20.921147296106231</v>
      </c>
      <c r="O18" s="119">
        <v>0.53746412805999999</v>
      </c>
      <c r="P18" s="119">
        <v>0.58544164200000004</v>
      </c>
      <c r="Q18" s="119">
        <v>2.0771159887000001</v>
      </c>
      <c r="R18" s="119">
        <v>1.4320752919000002</v>
      </c>
      <c r="S18" s="119">
        <v>1.6181307011363637</v>
      </c>
      <c r="T18" s="119">
        <v>0.68734331449999986</v>
      </c>
      <c r="U18" s="119" t="s">
        <v>381</v>
      </c>
      <c r="V18" s="119">
        <v>29.577766185390509</v>
      </c>
      <c r="W18" s="119">
        <v>48.784499999999994</v>
      </c>
      <c r="X18" s="119">
        <v>3.933343093451569E-2</v>
      </c>
      <c r="Y18" s="119">
        <v>5.0917342462482966E-2</v>
      </c>
      <c r="Z18" s="119">
        <v>2.0487962926330153E-2</v>
      </c>
      <c r="AA18" s="119">
        <v>1.5992713676671214E-2</v>
      </c>
      <c r="AB18" s="119">
        <v>0.12673145000000002</v>
      </c>
      <c r="AC18" s="119">
        <v>5.6610000000000005</v>
      </c>
      <c r="AD18" s="119">
        <v>4.9950000000000001</v>
      </c>
      <c r="AE18" s="107"/>
      <c r="AF18" s="129">
        <v>2926.5732000000003</v>
      </c>
      <c r="AG18" s="129">
        <v>517.17399999999998</v>
      </c>
      <c r="AH18" s="129">
        <v>16652.7</v>
      </c>
      <c r="AI18" s="129" t="s">
        <v>398</v>
      </c>
      <c r="AJ18" s="129" t="s">
        <v>398</v>
      </c>
      <c r="AK18" s="106" t="s">
        <v>381</v>
      </c>
      <c r="AL18" s="97" t="s">
        <v>12</v>
      </c>
    </row>
    <row r="19" spans="1:39" s="1" customFormat="1" ht="24.75" customHeight="1" thickBot="1">
      <c r="A19" s="45" t="s">
        <v>112</v>
      </c>
      <c r="B19" s="45" t="s">
        <v>155</v>
      </c>
      <c r="C19" s="73" t="s">
        <v>50</v>
      </c>
      <c r="D19" s="64"/>
      <c r="E19" s="119">
        <v>17.419538814713391</v>
      </c>
      <c r="F19" s="119">
        <v>0.75170213403606878</v>
      </c>
      <c r="G19" s="119">
        <v>10.697319250426848</v>
      </c>
      <c r="H19" s="119">
        <v>3.9880499999999999E-5</v>
      </c>
      <c r="I19" s="119">
        <v>3.8393661020106609</v>
      </c>
      <c r="J19" s="119">
        <v>4.9911032685141361</v>
      </c>
      <c r="K19" s="119">
        <v>5.2537929142254072</v>
      </c>
      <c r="L19" s="119">
        <v>0.2113060641846552</v>
      </c>
      <c r="M19" s="119">
        <v>3.1141986443868959</v>
      </c>
      <c r="N19" s="119">
        <v>0.44348076217307564</v>
      </c>
      <c r="O19" s="119">
        <v>2.4710458999020881E-2</v>
      </c>
      <c r="P19" s="119">
        <v>0.15002435279446427</v>
      </c>
      <c r="Q19" s="119">
        <v>0.13513411875843034</v>
      </c>
      <c r="R19" s="119">
        <v>1.2544168206510529</v>
      </c>
      <c r="S19" s="119">
        <v>0.96903261092037885</v>
      </c>
      <c r="T19" s="119">
        <v>4.5729677314285855</v>
      </c>
      <c r="U19" s="119">
        <v>0.2710911383760517</v>
      </c>
      <c r="V19" s="119">
        <v>0.52031434909811414</v>
      </c>
      <c r="W19" s="119">
        <v>3.6561164070082399</v>
      </c>
      <c r="X19" s="119">
        <v>5.301278386418487E-3</v>
      </c>
      <c r="Y19" s="119">
        <v>4.0581549582443525E-2</v>
      </c>
      <c r="Z19" s="119">
        <v>4.6712755990190218E-3</v>
      </c>
      <c r="AA19" s="119">
        <v>4.1115093113618141E-3</v>
      </c>
      <c r="AB19" s="119">
        <v>5.4665612879242848E-2</v>
      </c>
      <c r="AC19" s="119">
        <v>4.0641253463265499E-5</v>
      </c>
      <c r="AD19" s="119">
        <v>2.6321129999999999E-7</v>
      </c>
      <c r="AE19" s="107"/>
      <c r="AF19" s="129">
        <v>158565.64267868962</v>
      </c>
      <c r="AG19" s="129">
        <v>253.761</v>
      </c>
      <c r="AH19" s="129">
        <v>111991.3</v>
      </c>
      <c r="AI19" s="129" t="s">
        <v>398</v>
      </c>
      <c r="AJ19" s="129" t="s">
        <v>398</v>
      </c>
      <c r="AK19" s="106" t="s">
        <v>381</v>
      </c>
      <c r="AL19" s="97" t="s">
        <v>12</v>
      </c>
    </row>
    <row r="20" spans="1:39" s="1" customFormat="1" ht="24.75" customHeight="1" thickBot="1">
      <c r="A20" s="45" t="s">
        <v>112</v>
      </c>
      <c r="B20" s="45" t="s">
        <v>156</v>
      </c>
      <c r="C20" s="73" t="s">
        <v>51</v>
      </c>
      <c r="D20" s="64"/>
      <c r="E20" s="119">
        <v>4.6038639999999997</v>
      </c>
      <c r="F20" s="119">
        <v>5.0041999999999993E-5</v>
      </c>
      <c r="G20" s="119">
        <v>1.8029383182288985</v>
      </c>
      <c r="H20" s="119">
        <v>0.32527299999999998</v>
      </c>
      <c r="I20" s="119">
        <v>0.36780869999999999</v>
      </c>
      <c r="J20" s="119">
        <v>0.4904116</v>
      </c>
      <c r="K20" s="119">
        <v>0.7005880000000001</v>
      </c>
      <c r="L20" s="119">
        <v>9.5630261999999997E-3</v>
      </c>
      <c r="M20" s="119">
        <v>5.0042000000000001E-4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7512.7939200000001</v>
      </c>
      <c r="AG20" s="119" t="s">
        <v>398</v>
      </c>
      <c r="AH20" s="119">
        <v>82680.3</v>
      </c>
      <c r="AI20" s="119">
        <v>600</v>
      </c>
      <c r="AJ20" s="119" t="s">
        <v>398</v>
      </c>
      <c r="AK20" s="106" t="s">
        <v>381</v>
      </c>
      <c r="AL20" s="97" t="s">
        <v>12</v>
      </c>
    </row>
    <row r="21" spans="1:39" s="1" customFormat="1" ht="24.75" customHeight="1" thickBot="1">
      <c r="A21" s="45" t="s">
        <v>112</v>
      </c>
      <c r="B21" s="45" t="s">
        <v>157</v>
      </c>
      <c r="C21" s="73" t="s">
        <v>52</v>
      </c>
      <c r="D21" s="64"/>
      <c r="E21" s="119">
        <v>4.8393671666988647</v>
      </c>
      <c r="F21" s="119">
        <v>0.27113668832000004</v>
      </c>
      <c r="G21" s="119">
        <v>1.8759426098650791</v>
      </c>
      <c r="H21" s="119">
        <v>7.7616000000000143E-4</v>
      </c>
      <c r="I21" s="119">
        <v>0.33281811808258066</v>
      </c>
      <c r="J21" s="119">
        <v>0.42786697575999993</v>
      </c>
      <c r="K21" s="119">
        <v>0.45038629027368415</v>
      </c>
      <c r="L21" s="119">
        <v>1.7788684110645166E-2</v>
      </c>
      <c r="M21" s="119">
        <v>1.1137386584</v>
      </c>
      <c r="N21" s="119">
        <v>0.10156908183703704</v>
      </c>
      <c r="O21" s="119">
        <v>5.5130927407407411E-3</v>
      </c>
      <c r="P21" s="119">
        <v>3.9100147200000004E-2</v>
      </c>
      <c r="Q21" s="119">
        <v>2.9644627200000002E-2</v>
      </c>
      <c r="R21" s="119">
        <v>0.42652721365911794</v>
      </c>
      <c r="S21" s="119">
        <v>0.26532869594074071</v>
      </c>
      <c r="T21" s="119">
        <v>0.89478516764444449</v>
      </c>
      <c r="U21" s="119">
        <v>9.1636590933333345E-2</v>
      </c>
      <c r="V21" s="119">
        <v>8.7999999999999995E-2</v>
      </c>
      <c r="W21" s="119">
        <v>0.67861942103754658</v>
      </c>
      <c r="X21" s="119">
        <v>7.7041019593454873E-3</v>
      </c>
      <c r="Y21" s="119">
        <v>7.1165993590734848E-3</v>
      </c>
      <c r="Z21" s="119">
        <v>1.7228446594856458E-3</v>
      </c>
      <c r="AA21" s="119">
        <v>9.1368548211257883E-4</v>
      </c>
      <c r="AB21" s="119">
        <v>1.7457231460017198E-2</v>
      </c>
      <c r="AC21" s="119">
        <v>1.2971652622527946E-2</v>
      </c>
      <c r="AD21" s="119">
        <v>7.9201667999999996E-3</v>
      </c>
      <c r="AE21" s="107"/>
      <c r="AF21" s="129">
        <v>27163.121039999998</v>
      </c>
      <c r="AG21" s="129" t="s">
        <v>398</v>
      </c>
      <c r="AH21" s="129">
        <v>63036.800000000003</v>
      </c>
      <c r="AI21" s="129">
        <v>2262.9047999999998</v>
      </c>
      <c r="AJ21" s="129" t="s">
        <v>398</v>
      </c>
      <c r="AK21" s="106" t="s">
        <v>381</v>
      </c>
      <c r="AL21" s="97" t="s">
        <v>12</v>
      </c>
    </row>
    <row r="22" spans="1:39" s="1" customFormat="1" ht="24.75" customHeight="1" thickBot="1">
      <c r="A22" s="45" t="s">
        <v>112</v>
      </c>
      <c r="B22" s="59" t="s">
        <v>158</v>
      </c>
      <c r="C22" s="73" t="s">
        <v>288</v>
      </c>
      <c r="D22" s="64"/>
      <c r="E22" s="119">
        <v>104.10366747665365</v>
      </c>
      <c r="F22" s="119">
        <v>1.8514913716630002</v>
      </c>
      <c r="G22" s="119">
        <v>50.452600168895785</v>
      </c>
      <c r="H22" s="119">
        <v>2.4388125054901773</v>
      </c>
      <c r="I22" s="119">
        <v>6.3256493582345712</v>
      </c>
      <c r="J22" s="119">
        <v>8.0213505890825694</v>
      </c>
      <c r="K22" s="119">
        <v>11.45828433929089</v>
      </c>
      <c r="L22" s="119">
        <v>0.21599003502149478</v>
      </c>
      <c r="M22" s="119">
        <v>50.611458522854875</v>
      </c>
      <c r="N22" s="119">
        <v>19.870903777999995</v>
      </c>
      <c r="O22" s="119">
        <v>0.71879955999999989</v>
      </c>
      <c r="P22" s="119">
        <v>1.4431576240700901</v>
      </c>
      <c r="Q22" s="119">
        <v>17.825004900000003</v>
      </c>
      <c r="R22" s="119">
        <v>4.2596725399999995</v>
      </c>
      <c r="S22" s="119">
        <v>3.1038972</v>
      </c>
      <c r="T22" s="119">
        <v>7.9012277449999999</v>
      </c>
      <c r="U22" s="119">
        <v>1.6479195099999999</v>
      </c>
      <c r="V22" s="119">
        <v>24.406062315</v>
      </c>
      <c r="W22" s="119">
        <v>2.3992727500000002</v>
      </c>
      <c r="X22" s="119">
        <v>5.7747135061391548E-3</v>
      </c>
      <c r="Y22" s="119">
        <v>7.4753983628922261E-3</v>
      </c>
      <c r="Z22" s="119">
        <v>3.0079276944065493E-3</v>
      </c>
      <c r="AA22" s="119">
        <v>2.3479604365620739E-3</v>
      </c>
      <c r="AB22" s="119">
        <v>1.8606000000000001E-2</v>
      </c>
      <c r="AC22" s="119">
        <v>0.52784000499999995</v>
      </c>
      <c r="AD22" s="119" t="s">
        <v>381</v>
      </c>
      <c r="AE22" s="107"/>
      <c r="AF22" s="129">
        <v>146939.93280000001</v>
      </c>
      <c r="AG22" s="129">
        <v>4644.5989999999993</v>
      </c>
      <c r="AH22" s="129">
        <v>155848.70000000001</v>
      </c>
      <c r="AI22" s="129">
        <v>17803.818757492641</v>
      </c>
      <c r="AJ22" s="129">
        <v>3904.306263914902</v>
      </c>
      <c r="AK22" s="106" t="s">
        <v>381</v>
      </c>
      <c r="AL22" s="97" t="s">
        <v>12</v>
      </c>
    </row>
    <row r="23" spans="1:39" s="1" customFormat="1" ht="24.75" customHeight="1" thickBot="1">
      <c r="A23" s="45" t="s">
        <v>119</v>
      </c>
      <c r="B23" s="59" t="s">
        <v>322</v>
      </c>
      <c r="C23" s="73" t="s">
        <v>337</v>
      </c>
      <c r="D23" s="92"/>
      <c r="E23" s="119">
        <v>18.533449876751884</v>
      </c>
      <c r="F23" s="119">
        <v>3.0317686247247382</v>
      </c>
      <c r="G23" s="119">
        <v>3.9214504955350414E-2</v>
      </c>
      <c r="H23" s="119">
        <v>4.5559001665120497E-3</v>
      </c>
      <c r="I23" s="119">
        <v>1.6777243721435726</v>
      </c>
      <c r="J23" s="119">
        <v>1.6777243721435726</v>
      </c>
      <c r="K23" s="119">
        <v>1.7119636450444617</v>
      </c>
      <c r="L23" s="119">
        <v>1.0401891107290149</v>
      </c>
      <c r="M23" s="119">
        <v>10.551971744747036</v>
      </c>
      <c r="N23" s="119" t="s">
        <v>381</v>
      </c>
      <c r="O23" s="119">
        <v>1.1491461658315267E-3</v>
      </c>
      <c r="P23" s="119" t="s">
        <v>381</v>
      </c>
      <c r="Q23" s="119" t="s">
        <v>381</v>
      </c>
      <c r="R23" s="119">
        <v>3.3762311033043511E-3</v>
      </c>
      <c r="S23" s="119">
        <v>8.9648380493817903E-2</v>
      </c>
      <c r="T23" s="119">
        <v>6.2058172828890791E-3</v>
      </c>
      <c r="U23" s="119">
        <v>1.2411634565778158E-2</v>
      </c>
      <c r="V23" s="119">
        <v>1.9709533027989421E-2</v>
      </c>
      <c r="W23" s="119" t="s">
        <v>381</v>
      </c>
      <c r="X23" s="119">
        <v>1.8617451848667237E-2</v>
      </c>
      <c r="Y23" s="119">
        <v>3.1029086414445402E-2</v>
      </c>
      <c r="Z23" s="119" t="s">
        <v>394</v>
      </c>
      <c r="AA23" s="119" t="s">
        <v>394</v>
      </c>
      <c r="AB23" s="119">
        <v>4.9646538263112633E-2</v>
      </c>
      <c r="AC23" s="119" t="s">
        <v>381</v>
      </c>
      <c r="AD23" s="119" t="s">
        <v>381</v>
      </c>
      <c r="AE23" s="107"/>
      <c r="AF23" s="129">
        <v>26502.166115999997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8.8634480184637461</v>
      </c>
      <c r="F24" s="119">
        <v>0.63831168945235661</v>
      </c>
      <c r="G24" s="119">
        <v>2.9290591397080754</v>
      </c>
      <c r="H24" s="119">
        <v>4.3666236487156715E-3</v>
      </c>
      <c r="I24" s="119">
        <v>0.52554220494242732</v>
      </c>
      <c r="J24" s="119">
        <v>0.76821960731825445</v>
      </c>
      <c r="K24" s="119">
        <v>0.80865221822974165</v>
      </c>
      <c r="L24" s="119">
        <v>2.5094428587780819E-2</v>
      </c>
      <c r="M24" s="119">
        <v>2.5673273607349238</v>
      </c>
      <c r="N24" s="119">
        <v>0.20963516963825984</v>
      </c>
      <c r="O24" s="119">
        <v>1.0232161226264412E-2</v>
      </c>
      <c r="P24" s="119">
        <v>8.0133698993274688E-2</v>
      </c>
      <c r="Q24" s="119">
        <v>0.12105669575808591</v>
      </c>
      <c r="R24" s="119">
        <v>1.0268057986340771</v>
      </c>
      <c r="S24" s="119">
        <v>0.53569930237627383</v>
      </c>
      <c r="T24" s="119">
        <v>1.2991454152590791</v>
      </c>
      <c r="U24" s="119">
        <v>0.24047260522133357</v>
      </c>
      <c r="V24" s="119">
        <v>0.18254972544767945</v>
      </c>
      <c r="W24" s="119">
        <v>1.1284882332637238</v>
      </c>
      <c r="X24" s="119">
        <v>7.581050686860635E-3</v>
      </c>
      <c r="Y24" s="119">
        <v>1.612072931591213E-2</v>
      </c>
      <c r="Z24" s="119">
        <v>4.3060601927721832E-3</v>
      </c>
      <c r="AA24" s="119">
        <v>3.4482761313313951E-3</v>
      </c>
      <c r="AB24" s="119">
        <v>3.1456116326876338E-2</v>
      </c>
      <c r="AC24" s="119">
        <v>4.4499205999459085E-3</v>
      </c>
      <c r="AD24" s="119">
        <v>2.881971608152343E-5</v>
      </c>
      <c r="AE24" s="107"/>
      <c r="AF24" s="129">
        <v>33437.459520000004</v>
      </c>
      <c r="AG24" s="129">
        <v>8733.2472974313423</v>
      </c>
      <c r="AH24" s="129">
        <v>165047.71481235465</v>
      </c>
      <c r="AI24" s="129" t="s">
        <v>398</v>
      </c>
      <c r="AJ24" s="129" t="s">
        <v>398</v>
      </c>
      <c r="AK24" s="106" t="s">
        <v>381</v>
      </c>
      <c r="AL24" s="97" t="s">
        <v>12</v>
      </c>
    </row>
    <row r="25" spans="1:39" s="1" customFormat="1" ht="24.75" customHeight="1" thickBot="1">
      <c r="A25" s="45" t="s">
        <v>120</v>
      </c>
      <c r="B25" s="59" t="s">
        <v>160</v>
      </c>
      <c r="C25" s="74" t="s">
        <v>301</v>
      </c>
      <c r="D25" s="64"/>
      <c r="E25" s="119">
        <v>3.5366015555676085</v>
      </c>
      <c r="F25" s="119">
        <v>0.40153185125092217</v>
      </c>
      <c r="G25" s="119">
        <v>0.27337267448542124</v>
      </c>
      <c r="H25" s="119" t="s">
        <v>394</v>
      </c>
      <c r="I25" s="119">
        <v>4.5672444258058581E-2</v>
      </c>
      <c r="J25" s="119">
        <v>4.5672444258058581E-2</v>
      </c>
      <c r="K25" s="119">
        <v>4.6604534957202633E-2</v>
      </c>
      <c r="L25" s="119">
        <v>2.1921780603868117E-2</v>
      </c>
      <c r="M25" s="119">
        <v>2.8803431856731092</v>
      </c>
      <c r="N25" s="119">
        <v>0.54253088753219769</v>
      </c>
      <c r="O25" s="119">
        <v>1.6953153082298881E-4</v>
      </c>
      <c r="P25" s="119" t="s">
        <v>381</v>
      </c>
      <c r="Q25" s="119" t="s">
        <v>381</v>
      </c>
      <c r="R25" s="119">
        <v>1.5550395625371765E-4</v>
      </c>
      <c r="S25" s="119">
        <v>2.1388252876538023E-3</v>
      </c>
      <c r="T25" s="119">
        <v>5.0923459246896658E-4</v>
      </c>
      <c r="U25" s="119">
        <v>5.0813059246896629E-3</v>
      </c>
      <c r="V25" s="119">
        <v>1.0156273550372342E-2</v>
      </c>
      <c r="W25" s="119" t="s">
        <v>381</v>
      </c>
      <c r="X25" s="119" t="s">
        <v>394</v>
      </c>
      <c r="Y25" s="119" t="s">
        <v>394</v>
      </c>
      <c r="Z25" s="119" t="s">
        <v>394</v>
      </c>
      <c r="AA25" s="119" t="s">
        <v>394</v>
      </c>
      <c r="AB25" s="119">
        <v>4.3266785125092221E-4</v>
      </c>
      <c r="AC25" s="119" t="s">
        <v>381</v>
      </c>
      <c r="AD25" s="119" t="s">
        <v>381</v>
      </c>
      <c r="AE25" s="107"/>
      <c r="AF25" s="129">
        <v>12451.150581271826</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2.3249323143558711</v>
      </c>
      <c r="F26" s="119">
        <v>0.24518798982966875</v>
      </c>
      <c r="G26" s="119">
        <v>0.21304942859611195</v>
      </c>
      <c r="H26" s="119" t="s">
        <v>394</v>
      </c>
      <c r="I26" s="119">
        <v>2.3002164707512793E-2</v>
      </c>
      <c r="J26" s="119">
        <v>2.3002164707512793E-2</v>
      </c>
      <c r="K26" s="119">
        <v>2.3471596640319177E-2</v>
      </c>
      <c r="L26" s="119">
        <v>1.104103905960614E-2</v>
      </c>
      <c r="M26" s="119">
        <v>2.132604322094608</v>
      </c>
      <c r="N26" s="119">
        <v>0.35044823441783801</v>
      </c>
      <c r="O26" s="119">
        <v>1.0940566758798638E-4</v>
      </c>
      <c r="P26" s="119" t="s">
        <v>381</v>
      </c>
      <c r="Q26" s="119" t="s">
        <v>381</v>
      </c>
      <c r="R26" s="119">
        <v>9.9931136774866568E-5</v>
      </c>
      <c r="S26" s="119">
        <v>1.3640059410744911E-3</v>
      </c>
      <c r="T26" s="119">
        <v>3.2821700276395921E-4</v>
      </c>
      <c r="U26" s="119">
        <v>3.2821700276395912E-3</v>
      </c>
      <c r="V26" s="119">
        <v>6.5501173184927446E-3</v>
      </c>
      <c r="W26" s="119" t="s">
        <v>381</v>
      </c>
      <c r="X26" s="119" t="s">
        <v>394</v>
      </c>
      <c r="Y26" s="119" t="s">
        <v>394</v>
      </c>
      <c r="Z26" s="119" t="s">
        <v>394</v>
      </c>
      <c r="AA26" s="119" t="s">
        <v>394</v>
      </c>
      <c r="AB26" s="119">
        <v>2.4518798982966871E-4</v>
      </c>
      <c r="AC26" s="119" t="s">
        <v>381</v>
      </c>
      <c r="AD26" s="119" t="s">
        <v>381</v>
      </c>
      <c r="AE26" s="107"/>
      <c r="AF26" s="129">
        <v>11231.633872450995</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220.68078719799718</v>
      </c>
      <c r="F27" s="119">
        <v>97.799693685562445</v>
      </c>
      <c r="G27" s="119">
        <v>1.0893374334689097</v>
      </c>
      <c r="H27" s="119">
        <v>14.7894172364976</v>
      </c>
      <c r="I27" s="119">
        <v>8.9683601510323303</v>
      </c>
      <c r="J27" s="119">
        <v>8.9683601510323285</v>
      </c>
      <c r="K27" s="119">
        <v>8.9683601510323356</v>
      </c>
      <c r="L27" s="119">
        <v>5.9752015956622868</v>
      </c>
      <c r="M27" s="119">
        <v>868.50190113956205</v>
      </c>
      <c r="N27" s="119">
        <v>1.9066602813254576E-3</v>
      </c>
      <c r="O27" s="119">
        <v>0.26462772711296101</v>
      </c>
      <c r="P27" s="119">
        <v>0.15132234664712907</v>
      </c>
      <c r="Q27" s="119">
        <v>4.3775259183735787E-3</v>
      </c>
      <c r="R27" s="119">
        <v>1.2595725406724232</v>
      </c>
      <c r="S27" s="119">
        <v>44.788489207781069</v>
      </c>
      <c r="T27" s="119">
        <v>1.8592336389342878</v>
      </c>
      <c r="U27" s="119">
        <v>0.26398693022817354</v>
      </c>
      <c r="V27" s="119">
        <v>26.407391812455359</v>
      </c>
      <c r="W27" s="119">
        <v>15.814596707013726</v>
      </c>
      <c r="X27" s="119">
        <v>0.39029223214091885</v>
      </c>
      <c r="Y27" s="119">
        <v>0.44408859558853581</v>
      </c>
      <c r="Z27" s="119">
        <v>0.3367640294864222</v>
      </c>
      <c r="AA27" s="119">
        <v>0.39225593514014634</v>
      </c>
      <c r="AB27" s="119">
        <v>1.5634007923560229</v>
      </c>
      <c r="AC27" s="119">
        <v>1.5814596707013722E-2</v>
      </c>
      <c r="AD27" s="119">
        <v>3.1711557469747877E-3</v>
      </c>
      <c r="AE27" s="107"/>
      <c r="AF27" s="129">
        <v>969501.59629431251</v>
      </c>
      <c r="AG27" s="129" t="s">
        <v>398</v>
      </c>
      <c r="AH27" s="129">
        <v>16184.057598610098</v>
      </c>
      <c r="AI27" s="129">
        <v>3391.3642799005597</v>
      </c>
      <c r="AJ27" s="129" t="s">
        <v>398</v>
      </c>
      <c r="AK27" s="106" t="s">
        <v>381</v>
      </c>
      <c r="AL27" s="97" t="s">
        <v>12</v>
      </c>
    </row>
    <row r="28" spans="1:39" s="1" customFormat="1" ht="24.75" customHeight="1" thickBot="1">
      <c r="A28" s="45" t="s">
        <v>121</v>
      </c>
      <c r="B28" s="45" t="s">
        <v>162</v>
      </c>
      <c r="C28" s="73" t="s">
        <v>144</v>
      </c>
      <c r="D28" s="64"/>
      <c r="E28" s="119">
        <v>73.588813991265312</v>
      </c>
      <c r="F28" s="119">
        <v>9.6193641659619864</v>
      </c>
      <c r="G28" s="119">
        <v>0.32784723605702876</v>
      </c>
      <c r="H28" s="119">
        <v>0.31746342970929703</v>
      </c>
      <c r="I28" s="119">
        <v>7.5854783944106066</v>
      </c>
      <c r="J28" s="119">
        <v>7.5854783944106066</v>
      </c>
      <c r="K28" s="119">
        <v>7.5854783944106057</v>
      </c>
      <c r="L28" s="119">
        <v>4.722449108933545</v>
      </c>
      <c r="M28" s="119">
        <v>71.038336196927204</v>
      </c>
      <c r="N28" s="119">
        <v>3.2484145871876537E-4</v>
      </c>
      <c r="O28" s="119">
        <v>4.493809753282605E-2</v>
      </c>
      <c r="P28" s="119">
        <v>2.9464649081224575E-2</v>
      </c>
      <c r="Q28" s="119">
        <v>6.0587652589256895E-4</v>
      </c>
      <c r="R28" s="119">
        <v>0.23230147396183157</v>
      </c>
      <c r="S28" s="119">
        <v>7.6421516911119909</v>
      </c>
      <c r="T28" s="119">
        <v>0.31386061277567157</v>
      </c>
      <c r="U28" s="119">
        <v>4.499020636189164E-2</v>
      </c>
      <c r="V28" s="119">
        <v>4.5062663767737794</v>
      </c>
      <c r="W28" s="119">
        <v>3.5074460735696391</v>
      </c>
      <c r="X28" s="119">
        <v>0.11278607852863215</v>
      </c>
      <c r="Y28" s="119">
        <v>0.12662465298089803</v>
      </c>
      <c r="Z28" s="119">
        <v>9.9025306744511432E-2</v>
      </c>
      <c r="AA28" s="119">
        <v>0.10568518202168452</v>
      </c>
      <c r="AB28" s="119">
        <v>0.44412122027572609</v>
      </c>
      <c r="AC28" s="119">
        <v>3.5074460735696391E-3</v>
      </c>
      <c r="AD28" s="119">
        <v>7.2772912756368627E-4</v>
      </c>
      <c r="AE28" s="107"/>
      <c r="AF28" s="129">
        <v>226819.51837012809</v>
      </c>
      <c r="AG28" s="129" t="s">
        <v>398</v>
      </c>
      <c r="AH28" s="129" t="s">
        <v>394</v>
      </c>
      <c r="AI28" s="129">
        <v>1654.940056641175</v>
      </c>
      <c r="AJ28" s="129" t="s">
        <v>398</v>
      </c>
      <c r="AK28" s="106" t="s">
        <v>381</v>
      </c>
      <c r="AL28" s="97" t="s">
        <v>12</v>
      </c>
    </row>
    <row r="29" spans="1:39" s="1" customFormat="1" ht="24.75" customHeight="1" thickBot="1">
      <c r="A29" s="45" t="s">
        <v>121</v>
      </c>
      <c r="B29" s="45" t="s">
        <v>163</v>
      </c>
      <c r="C29" s="73" t="s">
        <v>145</v>
      </c>
      <c r="D29" s="64"/>
      <c r="E29" s="119">
        <v>300.42555879741849</v>
      </c>
      <c r="F29" s="119">
        <v>16.520953425774245</v>
      </c>
      <c r="G29" s="119">
        <v>0.5451010123472535</v>
      </c>
      <c r="H29" s="119">
        <v>0.12628198504556945</v>
      </c>
      <c r="I29" s="119">
        <v>8.6078706931010895</v>
      </c>
      <c r="J29" s="119">
        <v>8.6078706931010949</v>
      </c>
      <c r="K29" s="119">
        <v>8.6078706931010895</v>
      </c>
      <c r="L29" s="119">
        <v>4.9894666956305773</v>
      </c>
      <c r="M29" s="119">
        <v>69.439090760481633</v>
      </c>
      <c r="N29" s="119">
        <v>2.3413788694415417E-4</v>
      </c>
      <c r="O29" s="119">
        <v>3.2590953032814722E-2</v>
      </c>
      <c r="P29" s="119">
        <v>4.574960898059819E-2</v>
      </c>
      <c r="Q29" s="119">
        <v>8.639549870772356E-4</v>
      </c>
      <c r="R29" s="119">
        <v>0.20873453605991063</v>
      </c>
      <c r="S29" s="119">
        <v>5.5359006068633319</v>
      </c>
      <c r="T29" s="119">
        <v>0.22663666936953819</v>
      </c>
      <c r="U29" s="119">
        <v>3.2881050162040598E-2</v>
      </c>
      <c r="V29" s="119">
        <v>3.3303613811388297</v>
      </c>
      <c r="W29" s="119">
        <v>2.6271619207741219</v>
      </c>
      <c r="X29" s="119">
        <v>3.7604355012302068E-2</v>
      </c>
      <c r="Y29" s="119">
        <v>0.22771526090782923</v>
      </c>
      <c r="Z29" s="119">
        <v>0.25445613558324393</v>
      </c>
      <c r="AA29" s="119">
        <v>5.8495663352469848E-2</v>
      </c>
      <c r="AB29" s="119">
        <v>0.57827141485584499</v>
      </c>
      <c r="AC29" s="119">
        <v>1.8686045757620791E-3</v>
      </c>
      <c r="AD29" s="119">
        <v>5.0058826894471865E-4</v>
      </c>
      <c r="AE29" s="107"/>
      <c r="AF29" s="129">
        <v>366864.26866641449</v>
      </c>
      <c r="AG29" s="129" t="s">
        <v>398</v>
      </c>
      <c r="AH29" s="129">
        <v>2058.0424013899033</v>
      </c>
      <c r="AI29" s="129">
        <v>2879.4502228367533</v>
      </c>
      <c r="AJ29" s="129" t="s">
        <v>398</v>
      </c>
      <c r="AK29" s="106" t="s">
        <v>381</v>
      </c>
      <c r="AL29" s="97" t="s">
        <v>12</v>
      </c>
    </row>
    <row r="30" spans="1:39" s="1" customFormat="1" ht="24.75" customHeight="1" thickBot="1">
      <c r="A30" s="45" t="s">
        <v>121</v>
      </c>
      <c r="B30" s="45" t="s">
        <v>164</v>
      </c>
      <c r="C30" s="73" t="s">
        <v>54</v>
      </c>
      <c r="D30" s="64"/>
      <c r="E30" s="119">
        <v>6.4378630365924128</v>
      </c>
      <c r="F30" s="119">
        <v>131.42848118066328</v>
      </c>
      <c r="G30" s="119">
        <v>4.1172805463489566E-2</v>
      </c>
      <c r="H30" s="119">
        <v>6.2404228594870916E-2</v>
      </c>
      <c r="I30" s="119">
        <v>2.6922336580241346</v>
      </c>
      <c r="J30" s="119">
        <v>2.6922336580241351</v>
      </c>
      <c r="K30" s="119">
        <v>2.6922336580241355</v>
      </c>
      <c r="L30" s="119">
        <v>0.46100008547200744</v>
      </c>
      <c r="M30" s="119">
        <v>378.13952280564735</v>
      </c>
      <c r="N30" s="119">
        <v>7.1631036405244688E-4</v>
      </c>
      <c r="O30" s="119">
        <v>9.8590969071271933E-2</v>
      </c>
      <c r="P30" s="119">
        <v>8.9684855192870769E-3</v>
      </c>
      <c r="Q30" s="119">
        <v>3.0925812135472697E-4</v>
      </c>
      <c r="R30" s="119">
        <v>0.42074619735000202</v>
      </c>
      <c r="S30" s="119">
        <v>16.790466077633244</v>
      </c>
      <c r="T30" s="119">
        <v>0.69041728946171543</v>
      </c>
      <c r="U30" s="119">
        <v>9.8159456803770292E-2</v>
      </c>
      <c r="V30" s="119">
        <v>9.7473595348104318</v>
      </c>
      <c r="W30" s="119">
        <v>0.71478546480376715</v>
      </c>
      <c r="X30" s="119">
        <v>8.8615765158867252E-3</v>
      </c>
      <c r="Y30" s="119">
        <v>1.2325218772715026E-2</v>
      </c>
      <c r="Z30" s="119">
        <v>6.5763983682437833E-3</v>
      </c>
      <c r="AA30" s="119">
        <v>1.3883562880479285E-2</v>
      </c>
      <c r="AB30" s="119">
        <v>4.1646756537324817E-2</v>
      </c>
      <c r="AC30" s="119">
        <v>7.1478546480376742E-4</v>
      </c>
      <c r="AD30" s="119">
        <v>3.1757420721672402E-4</v>
      </c>
      <c r="AE30" s="107"/>
      <c r="AF30" s="129">
        <v>46299.152381287269</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52.103885387653158</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553936.61661770626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6.3440153669007664</v>
      </c>
      <c r="J32" s="119">
        <v>12.222888974749109</v>
      </c>
      <c r="K32" s="119">
        <v>15.638583945184482</v>
      </c>
      <c r="L32" s="119">
        <v>1.4443801085887149</v>
      </c>
      <c r="M32" s="119" t="s">
        <v>381</v>
      </c>
      <c r="N32" s="119">
        <v>46.813177170763268</v>
      </c>
      <c r="O32" s="119">
        <v>0.20577337968762996</v>
      </c>
      <c r="P32" s="119" t="s">
        <v>381</v>
      </c>
      <c r="Q32" s="119">
        <v>0.53545648558792969</v>
      </c>
      <c r="R32" s="119">
        <v>17.46443551734426</v>
      </c>
      <c r="S32" s="119">
        <v>383.38060096405525</v>
      </c>
      <c r="T32" s="119">
        <v>2.687820871354099</v>
      </c>
      <c r="U32" s="119">
        <v>0.31277167890368984</v>
      </c>
      <c r="V32" s="119">
        <v>125.53869449767753</v>
      </c>
      <c r="W32" s="119" t="s">
        <v>394</v>
      </c>
      <c r="X32" s="119">
        <v>3.7375808964805315E-2</v>
      </c>
      <c r="Y32" s="119">
        <v>3.1386584610740339E-3</v>
      </c>
      <c r="Z32" s="119">
        <v>4.6332577282521461E-3</v>
      </c>
      <c r="AA32" s="119" t="s">
        <v>394</v>
      </c>
      <c r="AB32" s="119">
        <v>4.5147725154131499E-2</v>
      </c>
      <c r="AC32" s="119" t="s">
        <v>381</v>
      </c>
      <c r="AD32" s="119" t="s">
        <v>394</v>
      </c>
      <c r="AE32" s="107"/>
      <c r="AF32" s="106" t="s">
        <v>381</v>
      </c>
      <c r="AG32" s="106" t="s">
        <v>381</v>
      </c>
      <c r="AH32" s="106" t="s">
        <v>381</v>
      </c>
      <c r="AI32" s="106" t="s">
        <v>381</v>
      </c>
      <c r="AJ32" s="106" t="s">
        <v>381</v>
      </c>
      <c r="AK32" s="129">
        <v>560542.90426568699</v>
      </c>
      <c r="AL32" s="97" t="s">
        <v>355</v>
      </c>
    </row>
    <row r="33" spans="1:38" s="1" customFormat="1" ht="24.75" customHeight="1" thickBot="1">
      <c r="A33" s="45" t="s">
        <v>121</v>
      </c>
      <c r="B33" s="45" t="s">
        <v>167</v>
      </c>
      <c r="C33" s="73" t="s">
        <v>57</v>
      </c>
      <c r="D33" s="64"/>
      <c r="E33" s="119" t="s">
        <v>381</v>
      </c>
      <c r="F33" s="119" t="s">
        <v>381</v>
      </c>
      <c r="G33" s="119" t="s">
        <v>381</v>
      </c>
      <c r="H33" s="119" t="s">
        <v>381</v>
      </c>
      <c r="I33" s="119">
        <v>2.9052411227576416</v>
      </c>
      <c r="J33" s="119">
        <v>5.380076153254894</v>
      </c>
      <c r="K33" s="119">
        <v>10.760152306509788</v>
      </c>
      <c r="L33" s="119">
        <v>0.11405761444900374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560542.90426568699</v>
      </c>
      <c r="AL33" s="97" t="s">
        <v>355</v>
      </c>
    </row>
    <row r="34" spans="1:38" s="1" customFormat="1" ht="24.75" customHeight="1" thickBot="1">
      <c r="A34" s="45" t="s">
        <v>119</v>
      </c>
      <c r="B34" s="45" t="s">
        <v>168</v>
      </c>
      <c r="C34" s="73" t="s">
        <v>58</v>
      </c>
      <c r="D34" s="64"/>
      <c r="E34" s="119">
        <v>5.8688000000000002</v>
      </c>
      <c r="F34" s="119">
        <v>0.52080000000000004</v>
      </c>
      <c r="G34" s="119">
        <v>7.0772701721481682E-3</v>
      </c>
      <c r="H34" s="119">
        <v>7.8400000000000019E-4</v>
      </c>
      <c r="I34" s="119">
        <v>0.15344000000000002</v>
      </c>
      <c r="J34" s="119">
        <v>0.16128000000000001</v>
      </c>
      <c r="K34" s="119">
        <v>0.16457142857142859</v>
      </c>
      <c r="L34" s="119">
        <v>0.10483199999999999</v>
      </c>
      <c r="M34" s="119">
        <v>1.1984000000000001</v>
      </c>
      <c r="N34" s="119" t="s">
        <v>381</v>
      </c>
      <c r="O34" s="119">
        <v>2.0739310344827536E-4</v>
      </c>
      <c r="P34" s="119" t="s">
        <v>381</v>
      </c>
      <c r="Q34" s="119" t="s">
        <v>381</v>
      </c>
      <c r="R34" s="119">
        <v>6.0932809706258011E-4</v>
      </c>
      <c r="S34" s="119">
        <v>1.6179365517241362E-2</v>
      </c>
      <c r="T34" s="119">
        <v>1.1200000000000003E-3</v>
      </c>
      <c r="U34" s="119">
        <v>2.2400000000000007E-3</v>
      </c>
      <c r="V34" s="119">
        <v>3.55709425287356E-3</v>
      </c>
      <c r="W34" s="119" t="s">
        <v>381</v>
      </c>
      <c r="X34" s="119">
        <v>3.3599999999999997E-3</v>
      </c>
      <c r="Y34" s="119">
        <v>5.6000000000000008E-3</v>
      </c>
      <c r="Z34" s="119" t="s">
        <v>394</v>
      </c>
      <c r="AA34" s="119" t="s">
        <v>394</v>
      </c>
      <c r="AB34" s="119">
        <v>8.9600000000000009E-3</v>
      </c>
      <c r="AC34" s="119" t="s">
        <v>381</v>
      </c>
      <c r="AD34" s="119" t="s">
        <v>381</v>
      </c>
      <c r="AE34" s="107"/>
      <c r="AF34" s="129">
        <v>4783.0003200000001</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93.318960632127769</v>
      </c>
      <c r="F36" s="119">
        <v>41.996126494074538</v>
      </c>
      <c r="G36" s="119">
        <v>47.650604771982572</v>
      </c>
      <c r="H36" s="119">
        <v>1.1032632986949734E-2</v>
      </c>
      <c r="I36" s="119">
        <v>8.7598750749035617</v>
      </c>
      <c r="J36" s="119">
        <v>8.7922645486353108</v>
      </c>
      <c r="K36" s="119">
        <v>8.9716985190156233</v>
      </c>
      <c r="L36" s="119">
        <v>1.3763265236815694</v>
      </c>
      <c r="M36" s="119">
        <v>125.45596871153172</v>
      </c>
      <c r="N36" s="119">
        <v>0.14961903708370158</v>
      </c>
      <c r="O36" s="119">
        <v>1.8439143602063678E-2</v>
      </c>
      <c r="P36" s="119" t="s">
        <v>381</v>
      </c>
      <c r="Q36" s="119">
        <v>0.14435464859775465</v>
      </c>
      <c r="R36" s="119">
        <v>8.5485807799621949E-2</v>
      </c>
      <c r="S36" s="119">
        <v>0.14559515646292318</v>
      </c>
      <c r="T36" s="119">
        <v>4.6104351857698189</v>
      </c>
      <c r="U36" s="119">
        <v>0.33969172601702879</v>
      </c>
      <c r="V36" s="119">
        <v>0.83267912553563173</v>
      </c>
      <c r="W36" s="119">
        <v>0.18670168691884115</v>
      </c>
      <c r="X36" s="119" t="s">
        <v>394</v>
      </c>
      <c r="Y36" s="119" t="s">
        <v>394</v>
      </c>
      <c r="Z36" s="119" t="s">
        <v>394</v>
      </c>
      <c r="AA36" s="119" t="s">
        <v>394</v>
      </c>
      <c r="AB36" s="119">
        <v>7.6315872898104972E-2</v>
      </c>
      <c r="AC36" s="119">
        <v>0.11489334579620991</v>
      </c>
      <c r="AD36" s="119">
        <v>5.4574339253199711E-2</v>
      </c>
      <c r="AE36" s="107"/>
      <c r="AF36" s="129">
        <v>71976.155996771326</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2.6810256401955392</v>
      </c>
      <c r="F37" s="119">
        <v>4.6660179024652138E-2</v>
      </c>
      <c r="G37" s="119">
        <v>6.7252484703292439E-3</v>
      </c>
      <c r="H37" s="119" t="s">
        <v>394</v>
      </c>
      <c r="I37" s="119">
        <v>2.9569743274304772E-2</v>
      </c>
      <c r="J37" s="119">
        <v>2.9569743274304772E-2</v>
      </c>
      <c r="K37" s="119">
        <v>3.6962179092880965E-2</v>
      </c>
      <c r="L37" s="119">
        <v>7.3924358185761937E-4</v>
      </c>
      <c r="M37" s="119">
        <v>0.58968686587458319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18664.071609860857</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32.272060173178367</v>
      </c>
      <c r="F39" s="119">
        <v>14.532871847089421</v>
      </c>
      <c r="G39" s="119">
        <v>4.9954620772068674</v>
      </c>
      <c r="H39" s="119">
        <v>1.2190656000000001E-2</v>
      </c>
      <c r="I39" s="119">
        <v>0.67780391844744747</v>
      </c>
      <c r="J39" s="119">
        <v>0.84007285972164558</v>
      </c>
      <c r="K39" s="119">
        <v>0.98832101143723017</v>
      </c>
      <c r="L39" s="119">
        <v>7.2480754262797847E-2</v>
      </c>
      <c r="M39" s="119">
        <v>18.247215454635704</v>
      </c>
      <c r="N39" s="119">
        <v>32.425071223523332</v>
      </c>
      <c r="O39" s="119">
        <v>1.59731879875381</v>
      </c>
      <c r="P39" s="119">
        <v>1.4050595133025368</v>
      </c>
      <c r="Q39" s="119">
        <v>0.30722963864067809</v>
      </c>
      <c r="R39" s="119">
        <v>3.0829531157709478</v>
      </c>
      <c r="S39" s="119">
        <v>4.0766033763218781</v>
      </c>
      <c r="T39" s="119">
        <v>42.397386577192684</v>
      </c>
      <c r="U39" s="119">
        <v>5.644009176307796E-2</v>
      </c>
      <c r="V39" s="119">
        <v>15.333361736233972</v>
      </c>
      <c r="W39" s="119">
        <v>6.9209877518722873</v>
      </c>
      <c r="X39" s="119">
        <v>0.27125036641847455</v>
      </c>
      <c r="Y39" s="119">
        <v>0.11210834740377823</v>
      </c>
      <c r="Z39" s="119">
        <v>0.30415007930182453</v>
      </c>
      <c r="AA39" s="119">
        <v>9.373883548212697E-2</v>
      </c>
      <c r="AB39" s="119">
        <v>0.78124762860620434</v>
      </c>
      <c r="AC39" s="119">
        <v>11.445616524799998</v>
      </c>
      <c r="AD39" s="119">
        <v>21.145235582120009</v>
      </c>
      <c r="AE39" s="107"/>
      <c r="AF39" s="129">
        <v>44054.142693987116</v>
      </c>
      <c r="AG39" s="129" t="s">
        <v>398</v>
      </c>
      <c r="AH39" s="129">
        <v>316679.26455987402</v>
      </c>
      <c r="AI39" s="129">
        <v>36254.867541620297</v>
      </c>
      <c r="AJ39" s="129">
        <v>29888.880352399286</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41.858096675330934</v>
      </c>
      <c r="F41" s="119">
        <v>125.84093868301601</v>
      </c>
      <c r="G41" s="119">
        <v>16.361644970297146</v>
      </c>
      <c r="H41" s="119">
        <v>1.14124137936</v>
      </c>
      <c r="I41" s="119">
        <v>78.774223632911486</v>
      </c>
      <c r="J41" s="119">
        <v>79.607394404022685</v>
      </c>
      <c r="K41" s="119">
        <v>93.655758122379623</v>
      </c>
      <c r="L41" s="119">
        <v>6.6689759994914199</v>
      </c>
      <c r="M41" s="119">
        <v>1075.2412826579705</v>
      </c>
      <c r="N41" s="119">
        <v>8.0328881041641882</v>
      </c>
      <c r="O41" s="119">
        <v>0.58045116608311176</v>
      </c>
      <c r="P41" s="119">
        <v>0.25168946592039687</v>
      </c>
      <c r="Q41" s="119">
        <v>0.39946258888311181</v>
      </c>
      <c r="R41" s="119">
        <v>1.0164358623772967</v>
      </c>
      <c r="S41" s="119">
        <v>1.532926524083112</v>
      </c>
      <c r="T41" s="119">
        <v>5.4861925993471106</v>
      </c>
      <c r="U41" s="119">
        <v>0.10770462769845186</v>
      </c>
      <c r="V41" s="119">
        <v>18.879101513957966</v>
      </c>
      <c r="W41" s="119">
        <v>90.920783737580265</v>
      </c>
      <c r="X41" s="119">
        <v>13.355899733377997</v>
      </c>
      <c r="Y41" s="119">
        <v>15.771733918529268</v>
      </c>
      <c r="Z41" s="119">
        <v>7.2254733242559945</v>
      </c>
      <c r="AA41" s="119">
        <v>9.0775958379365314</v>
      </c>
      <c r="AB41" s="119">
        <v>45.430702814099782</v>
      </c>
      <c r="AC41" s="119">
        <v>1.1705090179293653</v>
      </c>
      <c r="AD41" s="119">
        <v>12.253111292633992</v>
      </c>
      <c r="AE41" s="107"/>
      <c r="AF41" s="129">
        <v>199706.34292548272</v>
      </c>
      <c r="AG41" s="129">
        <v>292.45699999999999</v>
      </c>
      <c r="AH41" s="129">
        <v>712549.0477219841</v>
      </c>
      <c r="AI41" s="129">
        <v>195060</v>
      </c>
      <c r="AJ41" s="129" t="s">
        <v>398</v>
      </c>
      <c r="AK41" s="106" t="s">
        <v>381</v>
      </c>
      <c r="AL41" s="97" t="s">
        <v>12</v>
      </c>
    </row>
    <row r="42" spans="1:38" s="1" customFormat="1" ht="24.75" customHeight="1" thickBot="1">
      <c r="A42" s="45" t="s">
        <v>119</v>
      </c>
      <c r="B42" s="45" t="s">
        <v>176</v>
      </c>
      <c r="C42" s="73" t="s">
        <v>60</v>
      </c>
      <c r="D42" s="64"/>
      <c r="E42" s="119">
        <v>4.5551470588235301E-3</v>
      </c>
      <c r="F42" s="119">
        <v>2.0922794117647059</v>
      </c>
      <c r="G42" s="119">
        <v>9.9850584238004493E-5</v>
      </c>
      <c r="H42" s="119">
        <v>1.0294117647058824E-5</v>
      </c>
      <c r="I42" s="119">
        <v>2.56075155E-3</v>
      </c>
      <c r="J42" s="119">
        <v>2.56075155E-3</v>
      </c>
      <c r="K42" s="119">
        <v>2.6130117857142859E-3</v>
      </c>
      <c r="L42" s="119">
        <v>1.280375775E-4</v>
      </c>
      <c r="M42" s="119">
        <v>4.0455882352941179</v>
      </c>
      <c r="N42" s="119" t="s">
        <v>381</v>
      </c>
      <c r="O42" s="119">
        <v>1.2500000000000003E-6</v>
      </c>
      <c r="P42" s="119" t="s">
        <v>381</v>
      </c>
      <c r="Q42" s="119" t="s">
        <v>381</v>
      </c>
      <c r="R42" s="119">
        <v>1.1417499999999976E-6</v>
      </c>
      <c r="S42" s="119">
        <v>1.5584269662921352E-5</v>
      </c>
      <c r="T42" s="119">
        <v>3.7500000000000001E-6</v>
      </c>
      <c r="U42" s="119">
        <v>3.7499999999999997E-5</v>
      </c>
      <c r="V42" s="119">
        <v>7.4837499999999996E-5</v>
      </c>
      <c r="W42" s="119" t="s">
        <v>381</v>
      </c>
      <c r="X42" s="119">
        <v>1.0000000000000002E-4</v>
      </c>
      <c r="Y42" s="119">
        <v>1.0000000000000002E-4</v>
      </c>
      <c r="Z42" s="119" t="s">
        <v>394</v>
      </c>
      <c r="AA42" s="119" t="s">
        <v>394</v>
      </c>
      <c r="AB42" s="119">
        <v>2.0000000000000004E-4</v>
      </c>
      <c r="AC42" s="119" t="s">
        <v>381</v>
      </c>
      <c r="AD42" s="119" t="s">
        <v>381</v>
      </c>
      <c r="AE42" s="107"/>
      <c r="AF42" s="129">
        <v>109.90349999999999</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1.1570665457609057</v>
      </c>
      <c r="F43" s="119">
        <v>0.11228066163162144</v>
      </c>
      <c r="G43" s="119">
        <v>9.7775283544808932E-3</v>
      </c>
      <c r="H43" s="119">
        <v>1.8134999999999999E-4</v>
      </c>
      <c r="I43" s="119">
        <v>2.0186412794082391E-2</v>
      </c>
      <c r="J43" s="119">
        <v>2.0364196843162142E-2</v>
      </c>
      <c r="K43" s="119">
        <v>2.3957878639014281E-2</v>
      </c>
      <c r="L43" s="119">
        <v>2.1347593905517775E-3</v>
      </c>
      <c r="M43" s="119">
        <v>0.79053334275700493</v>
      </c>
      <c r="N43" s="119">
        <v>2.24822506E-2</v>
      </c>
      <c r="O43" s="119">
        <v>5.266146E-4</v>
      </c>
      <c r="P43" s="119">
        <v>1.5395677146519686E-3</v>
      </c>
      <c r="Q43" s="119">
        <v>5.3808000000000002E-6</v>
      </c>
      <c r="R43" s="119">
        <v>1.5133120000000001E-4</v>
      </c>
      <c r="S43" s="119">
        <v>8.2348519999999985E-4</v>
      </c>
      <c r="T43" s="119">
        <v>1.5447E-4</v>
      </c>
      <c r="U43" s="119">
        <v>1.4475480000000003E-5</v>
      </c>
      <c r="V43" s="119">
        <v>7.4244817999999995E-3</v>
      </c>
      <c r="W43" s="119">
        <v>8.0937850589850202E-2</v>
      </c>
      <c r="X43" s="119">
        <v>2.1202953750000001E-3</v>
      </c>
      <c r="Y43" s="119">
        <v>2.5063926249999998E-3</v>
      </c>
      <c r="Z43" s="119">
        <v>1.143717875E-3</v>
      </c>
      <c r="AA43" s="119">
        <v>1.44025225E-3</v>
      </c>
      <c r="AB43" s="119">
        <v>7.2106581249999999E-3</v>
      </c>
      <c r="AC43" s="119">
        <v>1.8600000000000002E-4</v>
      </c>
      <c r="AD43" s="119">
        <v>1.8600000000000001E-3</v>
      </c>
      <c r="AE43" s="107"/>
      <c r="AF43" s="129">
        <v>3109.0276425508673</v>
      </c>
      <c r="AG43" s="129" t="s">
        <v>398</v>
      </c>
      <c r="AH43" s="129">
        <v>6209.8385732598417</v>
      </c>
      <c r="AI43" s="129">
        <v>851.61279999999999</v>
      </c>
      <c r="AJ43" s="129" t="s">
        <v>398</v>
      </c>
      <c r="AK43" s="106" t="s">
        <v>381</v>
      </c>
      <c r="AL43" s="97" t="s">
        <v>12</v>
      </c>
    </row>
    <row r="44" spans="1:38" s="1" customFormat="1" ht="24.75" customHeight="1" thickBot="1">
      <c r="A44" s="45" t="s">
        <v>119</v>
      </c>
      <c r="B44" s="45" t="s">
        <v>178</v>
      </c>
      <c r="C44" s="73" t="s">
        <v>62</v>
      </c>
      <c r="D44" s="64"/>
      <c r="E44" s="119">
        <v>71.628147172183731</v>
      </c>
      <c r="F44" s="119">
        <v>16.391610129371045</v>
      </c>
      <c r="G44" s="119">
        <v>0.1404649085578703</v>
      </c>
      <c r="H44" s="119">
        <v>1.5105478092086542E-2</v>
      </c>
      <c r="I44" s="119">
        <v>9.3596028093133672</v>
      </c>
      <c r="J44" s="119">
        <v>9.3596028093133672</v>
      </c>
      <c r="K44" s="119">
        <v>9.5506151115442517</v>
      </c>
      <c r="L44" s="119">
        <v>5.3283156472786199</v>
      </c>
      <c r="M44" s="119">
        <v>56.334062098476728</v>
      </c>
      <c r="N44" s="119" t="s">
        <v>381</v>
      </c>
      <c r="O44" s="119">
        <v>4.1078189655172313E-3</v>
      </c>
      <c r="P44" s="119" t="s">
        <v>381</v>
      </c>
      <c r="Q44" s="119" t="s">
        <v>381</v>
      </c>
      <c r="R44" s="119">
        <v>1.2056259955300134E-2</v>
      </c>
      <c r="S44" s="119">
        <v>0.32005376617590042</v>
      </c>
      <c r="T44" s="119">
        <v>2.2168750000000004E-2</v>
      </c>
      <c r="U44" s="119">
        <v>4.4487500000000006E-2</v>
      </c>
      <c r="V44" s="119">
        <v>7.0722078304597646E-2</v>
      </c>
      <c r="W44" s="119" t="s">
        <v>381</v>
      </c>
      <c r="X44" s="119">
        <v>6.695000000000001E-2</v>
      </c>
      <c r="Y44" s="119">
        <v>0.11125000000000002</v>
      </c>
      <c r="Z44" s="119" t="s">
        <v>394</v>
      </c>
      <c r="AA44" s="119" t="s">
        <v>394</v>
      </c>
      <c r="AB44" s="119">
        <v>0.1782</v>
      </c>
      <c r="AC44" s="119" t="s">
        <v>381</v>
      </c>
      <c r="AD44" s="119" t="s">
        <v>381</v>
      </c>
      <c r="AE44" s="107"/>
      <c r="AF44" s="129">
        <v>95141.889900000009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10.072500000000002</v>
      </c>
      <c r="F45" s="119">
        <v>1.1186400000000001</v>
      </c>
      <c r="G45" s="119">
        <v>1.4976009203563534E-2</v>
      </c>
      <c r="H45" s="119">
        <v>1.6590000000000003E-3</v>
      </c>
      <c r="I45" s="119">
        <v>1.0617600000000003</v>
      </c>
      <c r="J45" s="119">
        <v>1.0617600000000003</v>
      </c>
      <c r="K45" s="119">
        <v>1.0834285714285716</v>
      </c>
      <c r="L45" s="119">
        <v>0.58396800000000004</v>
      </c>
      <c r="M45" s="119">
        <v>2.5833000000000004</v>
      </c>
      <c r="N45" s="119" t="s">
        <v>381</v>
      </c>
      <c r="O45" s="119">
        <v>2.8786705614949198E-3</v>
      </c>
      <c r="P45" s="119" t="s">
        <v>381</v>
      </c>
      <c r="Q45" s="119">
        <v>2.2658536138976022E-2</v>
      </c>
      <c r="R45" s="119">
        <v>1.3403960327259663E-2</v>
      </c>
      <c r="S45" s="119">
        <v>2.2658536138976022E-2</v>
      </c>
      <c r="T45" s="119">
        <v>0.72362718980536811</v>
      </c>
      <c r="U45" s="119">
        <v>5.2850958343241154E-2</v>
      </c>
      <c r="V45" s="119">
        <v>0.12976590548000341</v>
      </c>
      <c r="W45" s="119">
        <v>1.3157521416</v>
      </c>
      <c r="X45" s="119" t="s">
        <v>394</v>
      </c>
      <c r="Y45" s="119" t="s">
        <v>394</v>
      </c>
      <c r="Z45" s="119" t="s">
        <v>394</v>
      </c>
      <c r="AA45" s="119" t="s">
        <v>394</v>
      </c>
      <c r="AB45" s="119">
        <v>9.4800000000000006E-3</v>
      </c>
      <c r="AC45" s="119">
        <v>0.80969362560000002</v>
      </c>
      <c r="AD45" s="119">
        <v>0.38460447215999999</v>
      </c>
      <c r="AE45" s="107"/>
      <c r="AF45" s="129">
        <v>10121.170320000001</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11.032646688235296</v>
      </c>
      <c r="F47" s="119">
        <v>2.3872490752941178</v>
      </c>
      <c r="G47" s="119">
        <v>0.14376109402930592</v>
      </c>
      <c r="H47" s="119">
        <v>1.2786741470588235E-3</v>
      </c>
      <c r="I47" s="119">
        <v>1.3170621889342806</v>
      </c>
      <c r="J47" s="119">
        <v>1.3170621889342806</v>
      </c>
      <c r="K47" s="119">
        <v>1.3439410091166129</v>
      </c>
      <c r="L47" s="119">
        <v>0.76142899694551469</v>
      </c>
      <c r="M47" s="119">
        <v>42.348678029411765</v>
      </c>
      <c r="N47" s="119">
        <v>5.6000000000000006E-4</v>
      </c>
      <c r="O47" s="119">
        <v>3.81771531034482E-4</v>
      </c>
      <c r="P47" s="119" t="s">
        <v>381</v>
      </c>
      <c r="Q47" s="119" t="s">
        <v>381</v>
      </c>
      <c r="R47" s="119">
        <v>9.6099610143544076E-4</v>
      </c>
      <c r="S47" s="119">
        <v>2.4581881629329685E-2</v>
      </c>
      <c r="T47" s="119">
        <v>1.8712304999999997E-3</v>
      </c>
      <c r="U47" s="119">
        <v>5.6469449999999996E-3</v>
      </c>
      <c r="V47" s="119">
        <v>9.9378044208620637E-3</v>
      </c>
      <c r="W47" s="119" t="s">
        <v>381</v>
      </c>
      <c r="X47" s="119">
        <v>5.9521499999999998E-3</v>
      </c>
      <c r="Y47" s="119">
        <v>9.2184900000000011E-3</v>
      </c>
      <c r="Z47" s="119" t="s">
        <v>394</v>
      </c>
      <c r="AA47" s="119" t="s">
        <v>394</v>
      </c>
      <c r="AB47" s="119">
        <v>1.5171196603999999E-2</v>
      </c>
      <c r="AC47" s="119" t="s">
        <v>381</v>
      </c>
      <c r="AD47" s="119" t="s">
        <v>381</v>
      </c>
      <c r="AE47" s="107"/>
      <c r="AF47" s="129">
        <v>13896.064143719999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6.3E-2</v>
      </c>
      <c r="G48" s="119" t="s">
        <v>381</v>
      </c>
      <c r="H48" s="119" t="s">
        <v>381</v>
      </c>
      <c r="I48" s="119">
        <v>7.8138900000000011E-2</v>
      </c>
      <c r="J48" s="119">
        <v>0.781389</v>
      </c>
      <c r="K48" s="119">
        <v>1.562778</v>
      </c>
      <c r="L48" s="119">
        <v>6.6418064999999998E-2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2.1000000000000001E-2</v>
      </c>
      <c r="AL48" s="97" t="s">
        <v>357</v>
      </c>
    </row>
    <row r="49" spans="1:38" s="1" customFormat="1" ht="24.75" customHeight="1" thickBot="1">
      <c r="A49" s="45" t="s">
        <v>114</v>
      </c>
      <c r="B49" s="45" t="s">
        <v>183</v>
      </c>
      <c r="C49" s="73" t="s">
        <v>66</v>
      </c>
      <c r="D49" s="64"/>
      <c r="E49" s="119" t="s">
        <v>413</v>
      </c>
      <c r="F49" s="119">
        <v>2.3439999999999999</v>
      </c>
      <c r="G49" s="119" t="s">
        <v>413</v>
      </c>
      <c r="H49" s="119" t="s">
        <v>413</v>
      </c>
      <c r="I49" s="119">
        <v>9.9235584000000002E-2</v>
      </c>
      <c r="J49" s="119">
        <v>0.23627519999999999</v>
      </c>
      <c r="K49" s="119">
        <v>0.29534399999999994</v>
      </c>
      <c r="L49" s="119">
        <v>4.8625436160000007E-2</v>
      </c>
      <c r="M49" s="119" t="s">
        <v>381</v>
      </c>
      <c r="N49" s="119">
        <v>1.0313599999999998</v>
      </c>
      <c r="O49" s="119">
        <v>0.23440000000000003</v>
      </c>
      <c r="P49" s="119">
        <v>0.14063999999999999</v>
      </c>
      <c r="Q49" s="119">
        <v>9.3759999999999996E-2</v>
      </c>
      <c r="R49" s="119">
        <v>0.79696</v>
      </c>
      <c r="S49" s="119">
        <v>0.42191999999999996</v>
      </c>
      <c r="T49" s="119">
        <v>0.30471999999999999</v>
      </c>
      <c r="U49" s="119" t="s">
        <v>381</v>
      </c>
      <c r="V49" s="119">
        <v>1.0313599999999998</v>
      </c>
      <c r="W49" s="119" t="s">
        <v>381</v>
      </c>
      <c r="X49" s="119" t="s">
        <v>381</v>
      </c>
      <c r="Y49" s="119" t="s">
        <v>381</v>
      </c>
      <c r="Z49" s="119" t="s">
        <v>381</v>
      </c>
      <c r="AA49" s="119" t="s">
        <v>381</v>
      </c>
      <c r="AB49" s="119">
        <v>2.4846399999999997E-6</v>
      </c>
      <c r="AC49" s="119" t="s">
        <v>381</v>
      </c>
      <c r="AD49" s="119" t="s">
        <v>381</v>
      </c>
      <c r="AE49" s="107"/>
      <c r="AF49" s="106" t="s">
        <v>381</v>
      </c>
      <c r="AG49" s="106" t="s">
        <v>381</v>
      </c>
      <c r="AH49" s="106" t="s">
        <v>381</v>
      </c>
      <c r="AI49" s="106" t="s">
        <v>381</v>
      </c>
      <c r="AJ49" s="106" t="s">
        <v>381</v>
      </c>
      <c r="AK49" s="106">
        <v>4.6879999999999997</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1.9251027689022095</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5.7813714759999995</v>
      </c>
      <c r="AL51" s="97" t="s">
        <v>359</v>
      </c>
    </row>
    <row r="52" spans="1:38" s="1" customFormat="1" ht="24.75" customHeight="1" thickBot="1">
      <c r="A52" s="45" t="s">
        <v>114</v>
      </c>
      <c r="B52" s="59" t="s">
        <v>316</v>
      </c>
      <c r="C52" s="74" t="s">
        <v>131</v>
      </c>
      <c r="D52" s="94"/>
      <c r="E52" s="119">
        <v>6.6870000000000003</v>
      </c>
      <c r="F52" s="119">
        <v>24.409758360000001</v>
      </c>
      <c r="G52" s="119">
        <v>26.547875000000001</v>
      </c>
      <c r="H52" s="119">
        <v>0.10905180000000002</v>
      </c>
      <c r="I52" s="119">
        <v>0.26209236363636357</v>
      </c>
      <c r="J52" s="119">
        <v>0.59745599999999999</v>
      </c>
      <c r="K52" s="119">
        <v>0.76039854545454533</v>
      </c>
      <c r="L52" s="119">
        <v>3.4072007272727259E-2</v>
      </c>
      <c r="M52" s="119">
        <v>0.39206000000000002</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104.38800000000001</v>
      </c>
      <c r="AL52" s="97" t="s">
        <v>360</v>
      </c>
    </row>
    <row r="53" spans="1:38" s="1" customFormat="1" ht="24.75" customHeight="1" thickBot="1">
      <c r="A53" s="45" t="s">
        <v>114</v>
      </c>
      <c r="B53" s="59" t="s">
        <v>317</v>
      </c>
      <c r="C53" s="74" t="s">
        <v>68</v>
      </c>
      <c r="D53" s="94"/>
      <c r="E53" s="119" t="s">
        <v>381</v>
      </c>
      <c r="F53" s="119">
        <v>20.763983011200001</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28.102002228819455</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87.99</v>
      </c>
      <c r="AL54" s="97" t="s">
        <v>356</v>
      </c>
    </row>
    <row r="55" spans="1:38" s="1" customFormat="1" ht="24.75" customHeight="1" thickBot="1">
      <c r="A55" s="45" t="s">
        <v>114</v>
      </c>
      <c r="B55" s="59" t="s">
        <v>187</v>
      </c>
      <c r="C55" s="74" t="s">
        <v>260</v>
      </c>
      <c r="D55" s="94"/>
      <c r="E55" s="119">
        <v>0.29426413043478256</v>
      </c>
      <c r="F55" s="119">
        <v>0.27561358695652172</v>
      </c>
      <c r="G55" s="119">
        <v>8.9154057140069725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82.891304347826079</v>
      </c>
      <c r="AL55" s="97" t="s">
        <v>361</v>
      </c>
    </row>
    <row r="56" spans="1:38" s="1" customFormat="1" ht="24.75" customHeight="1" thickBot="1">
      <c r="A56" s="59" t="s">
        <v>114</v>
      </c>
      <c r="B56" s="59" t="s">
        <v>315</v>
      </c>
      <c r="C56" s="74" t="s">
        <v>146</v>
      </c>
      <c r="D56" s="94" t="s">
        <v>303</v>
      </c>
      <c r="E56" s="119" t="s">
        <v>381</v>
      </c>
      <c r="F56" s="119" t="s">
        <v>381</v>
      </c>
      <c r="G56" s="119" t="s">
        <v>381</v>
      </c>
      <c r="H56" s="119">
        <v>11.814791037916502</v>
      </c>
      <c r="I56" s="119" t="s">
        <v>381</v>
      </c>
      <c r="J56" s="119" t="s">
        <v>381</v>
      </c>
      <c r="K56" s="119" t="s">
        <v>381</v>
      </c>
      <c r="L56" s="119" t="s">
        <v>381</v>
      </c>
      <c r="M56" s="119" t="s">
        <v>381</v>
      </c>
      <c r="N56" s="119">
        <v>7.852803964757709E-4</v>
      </c>
      <c r="O56" s="119">
        <v>1.4305495594713652E-4</v>
      </c>
      <c r="P56" s="119">
        <v>2.5187669551895824</v>
      </c>
      <c r="Q56" s="119">
        <v>0.11693065453849097</v>
      </c>
      <c r="R56" s="119">
        <v>4.1698997797356827E-4</v>
      </c>
      <c r="S56" s="119">
        <v>8.4311112334801768E-4</v>
      </c>
      <c r="T56" s="119">
        <v>3.1380778634361225E-3</v>
      </c>
      <c r="U56" s="119">
        <v>0.11591342490842491</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5527.4</v>
      </c>
      <c r="AL56" s="97" t="s">
        <v>411</v>
      </c>
    </row>
    <row r="57" spans="1:38" s="1" customFormat="1" ht="24.75" customHeight="1" thickBot="1">
      <c r="A57" s="45" t="s">
        <v>112</v>
      </c>
      <c r="B57" s="45" t="s">
        <v>188</v>
      </c>
      <c r="C57" s="73" t="s">
        <v>69</v>
      </c>
      <c r="D57" s="64"/>
      <c r="E57" s="119" t="s">
        <v>381</v>
      </c>
      <c r="F57" s="119" t="s">
        <v>381</v>
      </c>
      <c r="G57" s="119" t="s">
        <v>381</v>
      </c>
      <c r="H57" s="119" t="s">
        <v>381</v>
      </c>
      <c r="I57" s="119">
        <v>4.3173227500000007</v>
      </c>
      <c r="J57" s="119">
        <v>7.7711809499999998</v>
      </c>
      <c r="K57" s="119">
        <v>8.6346455000000013</v>
      </c>
      <c r="L57" s="119">
        <v>0.12951968249999998</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33210.175000000003</v>
      </c>
      <c r="AL57" s="97" t="s">
        <v>362</v>
      </c>
    </row>
    <row r="58" spans="1:38" s="1" customFormat="1" ht="24.75" customHeight="1" thickBot="1">
      <c r="A58" s="45" t="s">
        <v>112</v>
      </c>
      <c r="B58" s="45" t="s">
        <v>189</v>
      </c>
      <c r="C58" s="73" t="s">
        <v>70</v>
      </c>
      <c r="D58" s="64"/>
      <c r="E58" s="119" t="s">
        <v>381</v>
      </c>
      <c r="F58" s="119" t="s">
        <v>381</v>
      </c>
      <c r="G58" s="119" t="s">
        <v>381</v>
      </c>
      <c r="H58" s="119" t="s">
        <v>381</v>
      </c>
      <c r="I58" s="119">
        <v>0.41281348472880008</v>
      </c>
      <c r="J58" s="119">
        <v>2.1039594812439999</v>
      </c>
      <c r="K58" s="119">
        <v>5.4101815231988573</v>
      </c>
      <c r="L58" s="119">
        <v>1.89894202975248E-3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3657.7370870000004</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5326.991</v>
      </c>
      <c r="AL59" s="97" t="s">
        <v>364</v>
      </c>
    </row>
    <row r="60" spans="1:38" s="1" customFormat="1" ht="24.75" customHeight="1" thickBot="1">
      <c r="A60" s="45" t="s">
        <v>112</v>
      </c>
      <c r="B60" s="68" t="s">
        <v>323</v>
      </c>
      <c r="C60" s="73" t="s">
        <v>73</v>
      </c>
      <c r="D60" s="92"/>
      <c r="E60" s="119" t="s">
        <v>381</v>
      </c>
      <c r="F60" s="119" t="s">
        <v>381</v>
      </c>
      <c r="G60" s="119" t="s">
        <v>381</v>
      </c>
      <c r="H60" s="119" t="s">
        <v>381</v>
      </c>
      <c r="I60" s="119">
        <v>1.0026318459536361</v>
      </c>
      <c r="J60" s="119">
        <v>10.026318459536361</v>
      </c>
      <c r="K60" s="119">
        <v>20.453689657454177</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200526.36919072722</v>
      </c>
      <c r="AL60" s="97" t="s">
        <v>448</v>
      </c>
    </row>
    <row r="61" spans="1:38" s="1" customFormat="1" ht="24.75" customHeight="1" thickBot="1">
      <c r="A61" s="45" t="s">
        <v>112</v>
      </c>
      <c r="B61" s="68" t="s">
        <v>324</v>
      </c>
      <c r="C61" s="73" t="s">
        <v>74</v>
      </c>
      <c r="D61" s="64"/>
      <c r="E61" s="119" t="s">
        <v>381</v>
      </c>
      <c r="F61" s="119" t="s">
        <v>381</v>
      </c>
      <c r="G61" s="119" t="s">
        <v>381</v>
      </c>
      <c r="H61" s="119" t="s">
        <v>381</v>
      </c>
      <c r="I61" s="119">
        <v>2.6931156014285711</v>
      </c>
      <c r="J61" s="119">
        <v>26.931156014285712</v>
      </c>
      <c r="K61" s="119">
        <v>89.291838854285714</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70263.272314285714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0.72729999999999995</v>
      </c>
      <c r="F64" s="119">
        <v>0.11746854000000001</v>
      </c>
      <c r="G64" s="119">
        <v>1.1277701612903224E-2</v>
      </c>
      <c r="H64" s="119">
        <v>1.1746854000000001E-2</v>
      </c>
      <c r="I64" s="119" t="s">
        <v>381</v>
      </c>
      <c r="J64" s="119" t="s">
        <v>381</v>
      </c>
      <c r="K64" s="119" t="s">
        <v>381</v>
      </c>
      <c r="L64" s="119" t="s">
        <v>381</v>
      </c>
      <c r="M64" s="119">
        <v>8.6838302419354849E-2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559.37400000000002</v>
      </c>
      <c r="AL64" s="97" t="s">
        <v>365</v>
      </c>
    </row>
    <row r="65" spans="1:38" s="1" customFormat="1" ht="24.75" customHeight="1" thickBot="1">
      <c r="A65" s="45" t="s">
        <v>112</v>
      </c>
      <c r="B65" s="59" t="s">
        <v>192</v>
      </c>
      <c r="C65" s="73" t="s">
        <v>77</v>
      </c>
      <c r="D65" s="64"/>
      <c r="E65" s="119">
        <v>0.472448127</v>
      </c>
      <c r="F65" s="119" t="s">
        <v>381</v>
      </c>
      <c r="G65" s="119" t="s">
        <v>381</v>
      </c>
      <c r="H65" s="119">
        <v>3.6827804999999998E-3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526.11149999999998</v>
      </c>
      <c r="AL65" s="97" t="s">
        <v>366</v>
      </c>
    </row>
    <row r="66" spans="1:38" s="1" customFormat="1" ht="24.75" customHeight="1" thickBot="1">
      <c r="A66" s="45" t="s">
        <v>112</v>
      </c>
      <c r="B66" s="59" t="s">
        <v>193</v>
      </c>
      <c r="C66" s="73" t="s">
        <v>78</v>
      </c>
      <c r="D66" s="64"/>
      <c r="E66" s="119">
        <v>2.0300000000000002E-2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84.034000000000006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7.9720000000000004</v>
      </c>
      <c r="AL67" s="97" t="s">
        <v>368</v>
      </c>
    </row>
    <row r="68" spans="1:38" s="1" customFormat="1" ht="24.75" customHeight="1" thickBot="1">
      <c r="A68" s="45" t="s">
        <v>112</v>
      </c>
      <c r="B68" s="59" t="s">
        <v>195</v>
      </c>
      <c r="C68" s="73" t="s">
        <v>267</v>
      </c>
      <c r="D68" s="64"/>
      <c r="E68" s="119">
        <v>3.0384179416352991E-2</v>
      </c>
      <c r="F68" s="119" t="s">
        <v>381</v>
      </c>
      <c r="G68" s="119">
        <v>0.42299999999999999</v>
      </c>
      <c r="H68" s="119" t="s">
        <v>381</v>
      </c>
      <c r="I68" s="119">
        <v>1.2943287E-2</v>
      </c>
      <c r="J68" s="119">
        <v>1.4381430000000001E-2</v>
      </c>
      <c r="K68" s="119">
        <v>2.0544900000000001E-2</v>
      </c>
      <c r="L68" s="119">
        <v>2.3297916599999995E-4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68.483000000000004</v>
      </c>
      <c r="AL68" s="97" t="s">
        <v>369</v>
      </c>
    </row>
    <row r="69" spans="1:38" s="1" customFormat="1" ht="24.75" customHeight="1" thickBot="1">
      <c r="A69" s="45" t="s">
        <v>112</v>
      </c>
      <c r="B69" s="45" t="s">
        <v>196</v>
      </c>
      <c r="C69" s="73" t="s">
        <v>149</v>
      </c>
      <c r="D69" s="93"/>
      <c r="E69" s="120">
        <v>0.09</v>
      </c>
      <c r="F69" s="119" t="s">
        <v>381</v>
      </c>
      <c r="G69" s="119">
        <v>0.16900000000000001</v>
      </c>
      <c r="H69" s="119">
        <v>0.46160000000000007</v>
      </c>
      <c r="I69" s="119">
        <v>1.9857307500000001E-2</v>
      </c>
      <c r="J69" s="119">
        <v>2.2063675000000001E-2</v>
      </c>
      <c r="K69" s="119">
        <v>3.1519535714285715E-2</v>
      </c>
      <c r="L69" s="119">
        <v>3.5743153500000004E-4</v>
      </c>
      <c r="M69" s="119">
        <v>20.574999999999996</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882.54700000000003</v>
      </c>
      <c r="AL69" s="97" t="s">
        <v>370</v>
      </c>
    </row>
    <row r="70" spans="1:38" s="1" customFormat="1" ht="24.75" customHeight="1" thickBot="1">
      <c r="A70" s="45" t="s">
        <v>112</v>
      </c>
      <c r="B70" s="45" t="s">
        <v>197</v>
      </c>
      <c r="C70" s="73" t="s">
        <v>326</v>
      </c>
      <c r="D70" s="93"/>
      <c r="E70" s="120">
        <v>1.8876699999999995</v>
      </c>
      <c r="F70" s="119">
        <v>3.6593703318661772</v>
      </c>
      <c r="G70" s="119">
        <v>7.5488233340000006</v>
      </c>
      <c r="H70" s="119">
        <v>0.15006375800000002</v>
      </c>
      <c r="I70" s="119">
        <v>0.32324578457399999</v>
      </c>
      <c r="J70" s="119">
        <v>0.7035231221599999</v>
      </c>
      <c r="K70" s="119">
        <v>1.0050330316571428</v>
      </c>
      <c r="L70" s="119">
        <v>5.8184241223320013E-3</v>
      </c>
      <c r="M70" s="119">
        <v>15.041010194580071</v>
      </c>
      <c r="N70" s="119" t="s">
        <v>381</v>
      </c>
      <c r="O70" s="119">
        <v>9.3429499999999999E-2</v>
      </c>
      <c r="P70" s="119">
        <v>0.45519999999999999</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11377.587030000002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13498.136530000002</v>
      </c>
      <c r="AL71" s="97" t="s">
        <v>397</v>
      </c>
    </row>
    <row r="72" spans="1:38" s="1" customFormat="1" ht="24.75" customHeight="1" thickBot="1">
      <c r="A72" s="45" t="s">
        <v>112</v>
      </c>
      <c r="B72" s="45" t="s">
        <v>199</v>
      </c>
      <c r="C72" s="73" t="s">
        <v>80</v>
      </c>
      <c r="D72" s="64"/>
      <c r="E72" s="119">
        <v>2.584353346604543</v>
      </c>
      <c r="F72" s="119">
        <v>3.704057533526584</v>
      </c>
      <c r="G72" s="119">
        <v>1.6369402155153692</v>
      </c>
      <c r="H72" s="119" t="s">
        <v>381</v>
      </c>
      <c r="I72" s="119">
        <v>5.7389462979147554</v>
      </c>
      <c r="J72" s="119">
        <v>7.1157652879618256</v>
      </c>
      <c r="K72" s="119">
        <v>8.89470660995228</v>
      </c>
      <c r="L72" s="119">
        <v>3.5275286175293102E-2</v>
      </c>
      <c r="M72" s="119">
        <v>83.89394114000001</v>
      </c>
      <c r="N72" s="119">
        <v>78.351328200000012</v>
      </c>
      <c r="O72" s="119">
        <v>1.2873036500000001</v>
      </c>
      <c r="P72" s="119">
        <v>2.9986578540000002</v>
      </c>
      <c r="Q72" s="119">
        <v>0.18875456999999995</v>
      </c>
      <c r="R72" s="119">
        <v>11.035753947999998</v>
      </c>
      <c r="S72" s="119">
        <v>7.2808913999999998</v>
      </c>
      <c r="T72" s="119">
        <v>4.4420763900000004</v>
      </c>
      <c r="U72" s="119">
        <v>1.0221905540000003</v>
      </c>
      <c r="V72" s="119">
        <v>679.18253300000003</v>
      </c>
      <c r="W72" s="119">
        <v>87.799309899999997</v>
      </c>
      <c r="X72" s="119" t="s">
        <v>394</v>
      </c>
      <c r="Y72" s="119" t="s">
        <v>394</v>
      </c>
      <c r="Z72" s="119" t="s">
        <v>394</v>
      </c>
      <c r="AA72" s="119" t="s">
        <v>394</v>
      </c>
      <c r="AB72" s="119">
        <v>18.14289986116</v>
      </c>
      <c r="AC72" s="119" t="s">
        <v>413</v>
      </c>
      <c r="AD72" s="119">
        <v>113.8464</v>
      </c>
      <c r="AE72" s="107"/>
      <c r="AF72" s="106" t="s">
        <v>381</v>
      </c>
      <c r="AG72" s="106" t="s">
        <v>381</v>
      </c>
      <c r="AH72" s="106" t="s">
        <v>381</v>
      </c>
      <c r="AI72" s="106" t="s">
        <v>381</v>
      </c>
      <c r="AJ72" s="106" t="s">
        <v>381</v>
      </c>
      <c r="AK72" s="106">
        <v>31624000</v>
      </c>
      <c r="AL72" s="97" t="s">
        <v>371</v>
      </c>
    </row>
    <row r="73" spans="1:38" s="1" customFormat="1" ht="24.75" customHeight="1" thickBot="1">
      <c r="A73" s="45" t="s">
        <v>112</v>
      </c>
      <c r="B73" s="45" t="s">
        <v>200</v>
      </c>
      <c r="C73" s="73" t="s">
        <v>81</v>
      </c>
      <c r="D73" s="64"/>
      <c r="E73" s="119">
        <v>2.8562280000000002E-3</v>
      </c>
      <c r="F73" s="119" t="s">
        <v>381</v>
      </c>
      <c r="G73" s="119">
        <v>1.9993595999999998E-3</v>
      </c>
      <c r="H73" s="119" t="s">
        <v>381</v>
      </c>
      <c r="I73" s="119">
        <v>2.6754159248482009E-2</v>
      </c>
      <c r="J73" s="119">
        <v>3.5672212331309336E-2</v>
      </c>
      <c r="K73" s="119">
        <v>5.0960303330441908E-2</v>
      </c>
      <c r="L73" s="119">
        <v>2.6754159248482011E-3</v>
      </c>
      <c r="M73" s="119">
        <v>9.2541787200000003E-2</v>
      </c>
      <c r="N73" s="119" t="s">
        <v>381</v>
      </c>
      <c r="O73" s="119" t="s">
        <v>381</v>
      </c>
      <c r="P73" s="119">
        <v>4.4249013517020847E-2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57.124559999999995</v>
      </c>
      <c r="AL73" s="97" t="s">
        <v>372</v>
      </c>
    </row>
    <row r="74" spans="1:38" s="1" customFormat="1" ht="24.75" customHeight="1" thickBot="1">
      <c r="A74" s="45" t="s">
        <v>112</v>
      </c>
      <c r="B74" s="45" t="s">
        <v>201</v>
      </c>
      <c r="C74" s="73" t="s">
        <v>290</v>
      </c>
      <c r="D74" s="64"/>
      <c r="E74" s="119">
        <v>0.54655166845889858</v>
      </c>
      <c r="F74" s="119">
        <v>9.7110119999999994E-2</v>
      </c>
      <c r="G74" s="119">
        <v>3.6337949376387879</v>
      </c>
      <c r="H74" s="119" t="s">
        <v>381</v>
      </c>
      <c r="I74" s="119">
        <v>0.23456799688790847</v>
      </c>
      <c r="J74" s="119">
        <v>0.312757329183878</v>
      </c>
      <c r="K74" s="119">
        <v>0.4467961845483972</v>
      </c>
      <c r="L74" s="119">
        <v>5.3950639284218961E-3</v>
      </c>
      <c r="M74" s="119">
        <v>26.297420496000001</v>
      </c>
      <c r="N74" s="119" t="s">
        <v>381</v>
      </c>
      <c r="O74" s="119">
        <v>1.9422024E-2</v>
      </c>
      <c r="P74" s="119" t="s">
        <v>381</v>
      </c>
      <c r="Q74" s="119" t="s">
        <v>381</v>
      </c>
      <c r="R74" s="119" t="s">
        <v>381</v>
      </c>
      <c r="S74" s="119" t="s">
        <v>381</v>
      </c>
      <c r="T74" s="119">
        <v>0.1009945248</v>
      </c>
      <c r="U74" s="119" t="s">
        <v>381</v>
      </c>
      <c r="V74" s="119">
        <v>0.38844047999999998</v>
      </c>
      <c r="W74" s="119" t="s">
        <v>413</v>
      </c>
      <c r="X74" s="119" t="s">
        <v>394</v>
      </c>
      <c r="Y74" s="119" t="s">
        <v>394</v>
      </c>
      <c r="Z74" s="119" t="s">
        <v>394</v>
      </c>
      <c r="AA74" s="119" t="s">
        <v>394</v>
      </c>
      <c r="AB74" s="119">
        <v>9.3225715199999989E-2</v>
      </c>
      <c r="AC74" s="119" t="s">
        <v>413</v>
      </c>
      <c r="AD74" s="119" t="s">
        <v>413</v>
      </c>
      <c r="AE74" s="107"/>
      <c r="AF74" s="106" t="s">
        <v>381</v>
      </c>
      <c r="AG74" s="106" t="s">
        <v>381</v>
      </c>
      <c r="AH74" s="106" t="s">
        <v>381</v>
      </c>
      <c r="AI74" s="106" t="s">
        <v>381</v>
      </c>
      <c r="AJ74" s="106" t="s">
        <v>381</v>
      </c>
      <c r="AK74" s="106">
        <v>194.22023999999999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190.5</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109.2</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36.4</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188.74337931290904</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2854.5871175340235</v>
      </c>
      <c r="AL82" s="97" t="s">
        <v>380</v>
      </c>
    </row>
    <row r="83" spans="1:38" s="1" customFormat="1" ht="24.75" customHeight="1" thickBot="1">
      <c r="A83" s="45" t="s">
        <v>115</v>
      </c>
      <c r="B83" s="83" t="s">
        <v>216</v>
      </c>
      <c r="C83" s="65" t="s">
        <v>72</v>
      </c>
      <c r="D83" s="64"/>
      <c r="E83" s="119" t="s">
        <v>381</v>
      </c>
      <c r="F83" s="119">
        <v>0.70879999999999999</v>
      </c>
      <c r="G83" s="119" t="s">
        <v>381</v>
      </c>
      <c r="H83" s="119" t="s">
        <v>381</v>
      </c>
      <c r="I83" s="119">
        <v>0.3543114</v>
      </c>
      <c r="J83" s="119">
        <v>2.6579999999999999</v>
      </c>
      <c r="K83" s="119">
        <v>2.6579999999999999</v>
      </c>
      <c r="L83" s="119">
        <v>2.0195749800000003E-2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44300</v>
      </c>
      <c r="AL83" s="97" t="s">
        <v>395</v>
      </c>
    </row>
    <row r="84" spans="1:38" s="1" customFormat="1" ht="24.75" customHeight="1" thickBot="1">
      <c r="A84" s="45" t="s">
        <v>112</v>
      </c>
      <c r="B84" s="83" t="s">
        <v>217</v>
      </c>
      <c r="C84" s="65" t="s">
        <v>71</v>
      </c>
      <c r="D84" s="64"/>
      <c r="E84" s="119" t="s">
        <v>381</v>
      </c>
      <c r="F84" s="119">
        <v>2.0399999999999998E-2</v>
      </c>
      <c r="G84" s="119" t="s">
        <v>381</v>
      </c>
      <c r="H84" s="119" t="s">
        <v>381</v>
      </c>
      <c r="I84" s="119">
        <v>1.968E-2</v>
      </c>
      <c r="J84" s="119">
        <v>9.8400000000000001E-2</v>
      </c>
      <c r="K84" s="119">
        <v>9.8400000000000001E-2</v>
      </c>
      <c r="L84" s="119">
        <v>2.5584000000000004E-6</v>
      </c>
      <c r="M84" s="119">
        <v>9.1199999999999996E-3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240</v>
      </c>
      <c r="AL84" s="97" t="s">
        <v>396</v>
      </c>
    </row>
    <row r="85" spans="1:38" s="1" customFormat="1" ht="24.75" customHeight="1" thickBot="1">
      <c r="A85" s="45" t="s">
        <v>112</v>
      </c>
      <c r="B85" s="74" t="s">
        <v>218</v>
      </c>
      <c r="C85" s="65" t="s">
        <v>342</v>
      </c>
      <c r="D85" s="64"/>
      <c r="E85" s="119" t="s">
        <v>381</v>
      </c>
      <c r="F85" s="119">
        <v>215.90324202575437</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942.82835214807506</v>
      </c>
      <c r="AL85" s="97" t="s">
        <v>379</v>
      </c>
    </row>
    <row r="86" spans="1:38" s="1" customFormat="1" ht="24.75" customHeight="1" thickBot="1">
      <c r="A86" s="45" t="s">
        <v>115</v>
      </c>
      <c r="B86" s="74" t="s">
        <v>219</v>
      </c>
      <c r="C86" s="63" t="s">
        <v>88</v>
      </c>
      <c r="D86" s="64"/>
      <c r="E86" s="119" t="s">
        <v>381</v>
      </c>
      <c r="F86" s="119">
        <v>9.921951345893131</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21.569459447593761</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62.285221892810107</v>
      </c>
      <c r="G88" s="119" t="s">
        <v>381</v>
      </c>
      <c r="H88" s="119" t="s">
        <v>381</v>
      </c>
      <c r="I88" s="119">
        <v>1.0282506761178404E-2</v>
      </c>
      <c r="J88" s="119">
        <v>1.3710009014904536E-2</v>
      </c>
      <c r="K88" s="119">
        <v>1.7137511268630671E-2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16.552428710931405</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95.005113082352935</v>
      </c>
      <c r="AL89" s="97" t="s">
        <v>400</v>
      </c>
    </row>
    <row r="90" spans="1:38" s="8" customFormat="1" ht="24.75" customHeight="1" thickBot="1">
      <c r="A90" s="45" t="s">
        <v>115</v>
      </c>
      <c r="B90" s="74" t="s">
        <v>223</v>
      </c>
      <c r="C90" s="63" t="s">
        <v>280</v>
      </c>
      <c r="D90" s="64"/>
      <c r="E90" s="119" t="s">
        <v>381</v>
      </c>
      <c r="F90" s="119">
        <v>35.318170175179915</v>
      </c>
      <c r="G90" s="119" t="s">
        <v>381</v>
      </c>
      <c r="H90" s="119" t="s">
        <v>381</v>
      </c>
      <c r="I90" s="119">
        <v>2.1635871600000001</v>
      </c>
      <c r="J90" s="119">
        <v>3.2453807399999999</v>
      </c>
      <c r="K90" s="119">
        <v>3.9665764600000002</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0.17565213399999999</v>
      </c>
      <c r="F91" s="119">
        <v>15.819628109060815</v>
      </c>
      <c r="G91" s="119">
        <v>3.6690885999999999E-2</v>
      </c>
      <c r="H91" s="119">
        <v>0.39769292300000003</v>
      </c>
      <c r="I91" s="119">
        <v>3.1636346419999999</v>
      </c>
      <c r="J91" s="119">
        <v>3.746558056</v>
      </c>
      <c r="K91" s="119">
        <v>3.8669576189999999</v>
      </c>
      <c r="L91" s="119" t="s">
        <v>381</v>
      </c>
      <c r="M91" s="119">
        <v>5.3670795570000003</v>
      </c>
      <c r="N91" s="119">
        <v>9.5250512000000001</v>
      </c>
      <c r="O91" s="119">
        <v>0.52450096400000001</v>
      </c>
      <c r="P91" s="119" t="s">
        <v>381</v>
      </c>
      <c r="Q91" s="119" t="s">
        <v>381</v>
      </c>
      <c r="R91" s="119" t="s">
        <v>381</v>
      </c>
      <c r="S91" s="119" t="s">
        <v>381</v>
      </c>
      <c r="T91" s="119" t="s">
        <v>381</v>
      </c>
      <c r="U91" s="119" t="s">
        <v>381</v>
      </c>
      <c r="V91" s="119" t="s">
        <v>381</v>
      </c>
      <c r="W91" s="119">
        <v>9.5829620000000004E-3</v>
      </c>
      <c r="X91" s="119">
        <v>1.063708782E-2</v>
      </c>
      <c r="Y91" s="119" t="s">
        <v>394</v>
      </c>
      <c r="Z91" s="119" t="s">
        <v>394</v>
      </c>
      <c r="AA91" s="119" t="s">
        <v>394</v>
      </c>
      <c r="AB91" s="119">
        <v>1.063708782E-2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0.13443749999999999</v>
      </c>
      <c r="F92" s="119">
        <v>1.870255</v>
      </c>
      <c r="G92" s="119">
        <v>0.15665000000000001</v>
      </c>
      <c r="H92" s="119" t="s">
        <v>381</v>
      </c>
      <c r="I92" s="119">
        <v>9.5377500000000011E-3</v>
      </c>
      <c r="J92" s="119">
        <v>1.2717000000000001E-2</v>
      </c>
      <c r="K92" s="119">
        <v>2.3550000000000001E-2</v>
      </c>
      <c r="L92" s="119">
        <v>2.4798149999999999E-4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84.45</v>
      </c>
      <c r="AL92" s="97" t="s">
        <v>382</v>
      </c>
    </row>
    <row r="93" spans="1:38" s="1" customFormat="1" ht="24.75" customHeight="1" thickBot="1">
      <c r="A93" s="45" t="s">
        <v>112</v>
      </c>
      <c r="B93" s="59" t="s">
        <v>210</v>
      </c>
      <c r="C93" s="73" t="s">
        <v>110</v>
      </c>
      <c r="D93" s="93"/>
      <c r="E93" s="120" t="s">
        <v>381</v>
      </c>
      <c r="F93" s="119">
        <v>29.804772277500003</v>
      </c>
      <c r="G93" s="119" t="s">
        <v>381</v>
      </c>
      <c r="H93" s="119" t="s">
        <v>381</v>
      </c>
      <c r="I93" s="119" t="s">
        <v>381</v>
      </c>
      <c r="J93" s="119">
        <v>1.3176903999999998E-2</v>
      </c>
      <c r="K93" s="119">
        <v>1.3176903999999998E-2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10876.5357</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7.5373767060000008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7537376.7060000012</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2.2831199999999998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211.4</v>
      </c>
      <c r="AL98" s="97" t="s">
        <v>405</v>
      </c>
    </row>
    <row r="99" spans="1:38" s="1" customFormat="1" ht="24.75" customHeight="1" thickBot="1">
      <c r="A99" s="45" t="s">
        <v>116</v>
      </c>
      <c r="B99" s="45" t="s">
        <v>224</v>
      </c>
      <c r="C99" s="73" t="s">
        <v>278</v>
      </c>
      <c r="D99" s="96"/>
      <c r="E99" s="122">
        <v>0.56593646152418564</v>
      </c>
      <c r="F99" s="119">
        <v>37.720387871476369</v>
      </c>
      <c r="G99" s="119" t="s">
        <v>381</v>
      </c>
      <c r="H99" s="119">
        <v>61.180786577552922</v>
      </c>
      <c r="I99" s="119">
        <v>0.71844823506080668</v>
      </c>
      <c r="J99" s="119">
        <v>1.1038976184281639</v>
      </c>
      <c r="K99" s="119">
        <v>1.6983040283510213</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1821.37</v>
      </c>
      <c r="AL99" s="97" t="s">
        <v>384</v>
      </c>
    </row>
    <row r="100" spans="1:38" s="1" customFormat="1" ht="24.75" customHeight="1" thickBot="1">
      <c r="A100" s="45" t="s">
        <v>116</v>
      </c>
      <c r="B100" s="45" t="s">
        <v>225</v>
      </c>
      <c r="C100" s="73" t="s">
        <v>277</v>
      </c>
      <c r="D100" s="96"/>
      <c r="E100" s="122">
        <v>0.45715826968046636</v>
      </c>
      <c r="F100" s="119">
        <v>38.595721852366331</v>
      </c>
      <c r="G100" s="119" t="s">
        <v>381</v>
      </c>
      <c r="H100" s="119">
        <v>71.329589566807684</v>
      </c>
      <c r="I100" s="119">
        <v>0.88344106011024925</v>
      </c>
      <c r="J100" s="119">
        <v>1.3375074247081635</v>
      </c>
      <c r="K100" s="119">
        <v>2.0577037303202514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4295.7653999999993</v>
      </c>
      <c r="AL100" s="97" t="s">
        <v>384</v>
      </c>
    </row>
    <row r="101" spans="1:38" s="1" customFormat="1" ht="24.75" customHeight="1" thickBot="1">
      <c r="A101" s="45" t="s">
        <v>116</v>
      </c>
      <c r="B101" s="45" t="s">
        <v>227</v>
      </c>
      <c r="C101" s="73" t="s">
        <v>270</v>
      </c>
      <c r="D101" s="96"/>
      <c r="E101" s="122">
        <v>0.15589998437657143</v>
      </c>
      <c r="F101" s="119">
        <v>1.001654837439</v>
      </c>
      <c r="G101" s="119" t="s">
        <v>381</v>
      </c>
      <c r="H101" s="119">
        <v>4.0848537674828567</v>
      </c>
      <c r="I101" s="119">
        <v>0.13334757561776789</v>
      </c>
      <c r="J101" s="119">
        <v>0.43926260203500017</v>
      </c>
      <c r="K101" s="119">
        <v>0.67578861851538485</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8227.1849999999995</v>
      </c>
      <c r="AL101" s="97" t="s">
        <v>384</v>
      </c>
    </row>
    <row r="102" spans="1:38" s="1" customFormat="1" ht="24.75" customHeight="1" thickBot="1">
      <c r="A102" s="45" t="s">
        <v>116</v>
      </c>
      <c r="B102" s="45" t="s">
        <v>228</v>
      </c>
      <c r="C102" s="73" t="s">
        <v>271</v>
      </c>
      <c r="D102" s="96"/>
      <c r="E102" s="122">
        <v>1.7746211917551134E-2</v>
      </c>
      <c r="F102" s="119">
        <v>3.5777934054573808</v>
      </c>
      <c r="G102" s="119" t="s">
        <v>381</v>
      </c>
      <c r="H102" s="119">
        <v>38.040229051295263</v>
      </c>
      <c r="I102" s="119">
        <v>0.41523462204297756</v>
      </c>
      <c r="J102" s="119">
        <v>2.8766975354104081</v>
      </c>
      <c r="K102" s="119">
        <v>4.4256885160160122</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9281.1029999999992</v>
      </c>
      <c r="AL102" s="97" t="s">
        <v>384</v>
      </c>
    </row>
    <row r="103" spans="1:38" s="1" customFormat="1" ht="24.75" customHeight="1" thickBot="1">
      <c r="A103" s="45" t="s">
        <v>116</v>
      </c>
      <c r="B103" s="45" t="s">
        <v>226</v>
      </c>
      <c r="C103" s="73" t="s">
        <v>272</v>
      </c>
      <c r="D103" s="96"/>
      <c r="E103" s="123">
        <v>7.5316239186520126E-2</v>
      </c>
      <c r="F103" s="119">
        <v>4.318979091049604</v>
      </c>
      <c r="G103" s="119" t="s">
        <v>381</v>
      </c>
      <c r="H103" s="119">
        <v>7.1397044843658888</v>
      </c>
      <c r="I103" s="119">
        <v>7.3868117591860891E-2</v>
      </c>
      <c r="J103" s="119">
        <v>0.11283655772415348</v>
      </c>
      <c r="K103" s="119">
        <v>0.17359470419100534</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230.63299999999998</v>
      </c>
      <c r="AL103" s="97" t="s">
        <v>384</v>
      </c>
    </row>
    <row r="104" spans="1:38" s="1" customFormat="1" ht="24.75" customHeight="1" thickBot="1">
      <c r="A104" s="45" t="s">
        <v>116</v>
      </c>
      <c r="B104" s="45" t="s">
        <v>344</v>
      </c>
      <c r="C104" s="73" t="s">
        <v>273</v>
      </c>
      <c r="D104" s="96"/>
      <c r="E104" s="122">
        <v>1.8102637715657146E-2</v>
      </c>
      <c r="F104" s="119">
        <v>8.7231862357799991E-2</v>
      </c>
      <c r="G104" s="119" t="s">
        <v>381</v>
      </c>
      <c r="H104" s="119">
        <v>0.44087041852457148</v>
      </c>
      <c r="I104" s="119">
        <v>1.5539790625964079E-2</v>
      </c>
      <c r="J104" s="119">
        <v>5.1189898532587555E-2</v>
      </c>
      <c r="K104" s="119">
        <v>7.8753690050134703E-2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955.31600000000003</v>
      </c>
      <c r="AL104" s="97" t="s">
        <v>384</v>
      </c>
    </row>
    <row r="105" spans="1:38" s="1" customFormat="1" ht="24.75" customHeight="1" thickBot="1">
      <c r="A105" s="45" t="s">
        <v>116</v>
      </c>
      <c r="B105" s="45" t="s">
        <v>345</v>
      </c>
      <c r="C105" s="73" t="s">
        <v>274</v>
      </c>
      <c r="D105" s="96"/>
      <c r="E105" s="122">
        <v>3.2754991840000004E-2</v>
      </c>
      <c r="F105" s="119">
        <v>0.74458522839305996</v>
      </c>
      <c r="G105" s="119" t="s">
        <v>381</v>
      </c>
      <c r="H105" s="119">
        <v>2.1914703992571427</v>
      </c>
      <c r="I105" s="119">
        <v>4.4216942000000009E-2</v>
      </c>
      <c r="J105" s="119">
        <v>6.9483766000000002E-2</v>
      </c>
      <c r="K105" s="119">
        <v>0.10689810153846153</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287.12299999999999</v>
      </c>
      <c r="AL105" s="97" t="s">
        <v>384</v>
      </c>
    </row>
    <row r="106" spans="1:38" s="1" customFormat="1" ht="24.75" customHeight="1" thickBot="1">
      <c r="A106" s="45" t="s">
        <v>116</v>
      </c>
      <c r="B106" s="45" t="s">
        <v>247</v>
      </c>
      <c r="C106" s="73" t="s">
        <v>275</v>
      </c>
      <c r="D106" s="96"/>
      <c r="E106" s="122">
        <v>3.5379630400000001E-3</v>
      </c>
      <c r="F106" s="119">
        <v>3.549265293667999E-2</v>
      </c>
      <c r="G106" s="119" t="s">
        <v>381</v>
      </c>
      <c r="H106" s="119">
        <v>0.23670716554285715</v>
      </c>
      <c r="I106" s="119">
        <v>2.658257142857143E-3</v>
      </c>
      <c r="J106" s="119">
        <v>4.2532114285714281E-3</v>
      </c>
      <c r="K106" s="119">
        <v>6.5434021978021967E-3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31.013000000000002</v>
      </c>
      <c r="AL106" s="97" t="s">
        <v>384</v>
      </c>
    </row>
    <row r="107" spans="1:38" s="1" customFormat="1" ht="24.75" customHeight="1" thickBot="1">
      <c r="A107" s="66" t="s">
        <v>116</v>
      </c>
      <c r="B107" s="45" t="s">
        <v>346</v>
      </c>
      <c r="C107" s="66" t="s">
        <v>327</v>
      </c>
      <c r="D107" s="96"/>
      <c r="E107" s="122">
        <v>0.16344171800242266</v>
      </c>
      <c r="F107" s="119">
        <v>3.1832024289400338</v>
      </c>
      <c r="G107" s="119" t="s">
        <v>381</v>
      </c>
      <c r="H107" s="119">
        <v>6.5498794254972443</v>
      </c>
      <c r="I107" s="119">
        <v>0.11101840795161293</v>
      </c>
      <c r="J107" s="119">
        <v>1.0957661044574782</v>
      </c>
      <c r="K107" s="119">
        <v>1.6857940068576587</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45523.421249999999</v>
      </c>
      <c r="AL107" s="97" t="s">
        <v>384</v>
      </c>
    </row>
    <row r="108" spans="1:38" s="1" customFormat="1" ht="24.75" customHeight="1" thickBot="1">
      <c r="A108" s="66" t="s">
        <v>116</v>
      </c>
      <c r="B108" s="45" t="s">
        <v>347</v>
      </c>
      <c r="C108" s="66" t="s">
        <v>328</v>
      </c>
      <c r="D108" s="96"/>
      <c r="E108" s="122">
        <v>0.13233022165398237</v>
      </c>
      <c r="F108" s="119">
        <v>4.6018800648508549</v>
      </c>
      <c r="G108" s="119" t="s">
        <v>381</v>
      </c>
      <c r="H108" s="119">
        <v>11.02690769750299</v>
      </c>
      <c r="I108" s="119">
        <v>0.70239948391777984</v>
      </c>
      <c r="J108" s="119">
        <v>5.5354661315374711</v>
      </c>
      <c r="K108" s="119">
        <v>8.516101740826878</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87218.478963300498</v>
      </c>
      <c r="AL108" s="97" t="s">
        <v>384</v>
      </c>
    </row>
    <row r="109" spans="1:38" s="1" customFormat="1" ht="24.75" customHeight="1" thickBot="1">
      <c r="A109" s="66" t="s">
        <v>116</v>
      </c>
      <c r="B109" s="45" t="s">
        <v>348</v>
      </c>
      <c r="C109" s="66" t="s">
        <v>313</v>
      </c>
      <c r="D109" s="96"/>
      <c r="E109" s="122">
        <v>7.1675645133303101E-2</v>
      </c>
      <c r="F109" s="119">
        <v>2.4703967679590551</v>
      </c>
      <c r="G109" s="119" t="s">
        <v>381</v>
      </c>
      <c r="H109" s="119">
        <v>5.9726396069263092</v>
      </c>
      <c r="I109" s="119">
        <v>0.20577894325768045</v>
      </c>
      <c r="J109" s="119">
        <v>1.1317841879172423</v>
      </c>
      <c r="K109" s="119">
        <v>1.7412064429496037</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10763.821647324823</v>
      </c>
      <c r="AL109" s="97" t="s">
        <v>384</v>
      </c>
    </row>
    <row r="110" spans="1:38" s="1" customFormat="1" ht="24.75" customHeight="1" thickBot="1">
      <c r="A110" s="66" t="s">
        <v>116</v>
      </c>
      <c r="B110" s="45" t="s">
        <v>349</v>
      </c>
      <c r="C110" s="67" t="s">
        <v>314</v>
      </c>
      <c r="D110" s="96"/>
      <c r="E110" s="122">
        <v>4.3097816655574411E-2</v>
      </c>
      <c r="F110" s="119">
        <v>5.9144506910380503</v>
      </c>
      <c r="G110" s="119" t="s">
        <v>381</v>
      </c>
      <c r="H110" s="119">
        <v>3.59128580217733</v>
      </c>
      <c r="I110" s="119">
        <v>0.17745055693491099</v>
      </c>
      <c r="J110" s="119">
        <v>1.1609238392935908</v>
      </c>
      <c r="K110" s="119">
        <v>1.7860366758362936</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25769.986913003355</v>
      </c>
      <c r="AL110" s="97" t="s">
        <v>384</v>
      </c>
    </row>
    <row r="111" spans="1:38" s="1" customFormat="1" ht="24.75" customHeight="1" thickBot="1">
      <c r="A111" s="45" t="s">
        <v>116</v>
      </c>
      <c r="B111" s="45" t="s">
        <v>350</v>
      </c>
      <c r="C111" s="73" t="s">
        <v>276</v>
      </c>
      <c r="D111" s="96"/>
      <c r="E111" s="122">
        <v>0.12726488890794144</v>
      </c>
      <c r="F111" s="119">
        <v>1.7171678548306426</v>
      </c>
      <c r="G111" s="119" t="s">
        <v>381</v>
      </c>
      <c r="H111" s="119">
        <v>9.8428982726164325</v>
      </c>
      <c r="I111" s="119">
        <v>2.9314285714285705E-4</v>
      </c>
      <c r="J111" s="119">
        <v>5.6534693877551012E-4</v>
      </c>
      <c r="K111" s="119">
        <v>8.6976452119309246E-4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20418.088501206534</v>
      </c>
      <c r="AL111" s="97" t="s">
        <v>384</v>
      </c>
    </row>
    <row r="112" spans="1:38" s="1" customFormat="1" ht="24.75" customHeight="1" thickBot="1">
      <c r="A112" s="45" t="s">
        <v>126</v>
      </c>
      <c r="B112" s="45" t="s">
        <v>294</v>
      </c>
      <c r="C112" s="73" t="s">
        <v>295</v>
      </c>
      <c r="D112" s="64"/>
      <c r="E112" s="119">
        <v>31.41058000000001</v>
      </c>
      <c r="F112" s="119" t="s">
        <v>381</v>
      </c>
      <c r="G112" s="119" t="s">
        <v>381</v>
      </c>
      <c r="H112" s="119">
        <v>113.54298095344471</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785264500.00000012</v>
      </c>
      <c r="AL112" s="97" t="s">
        <v>393</v>
      </c>
    </row>
    <row r="113" spans="1:38" s="1" customFormat="1" ht="24.75" customHeight="1" thickBot="1">
      <c r="A113" s="45" t="s">
        <v>126</v>
      </c>
      <c r="B113" s="61" t="s">
        <v>244</v>
      </c>
      <c r="C113" s="75" t="s">
        <v>133</v>
      </c>
      <c r="D113" s="64"/>
      <c r="E113" s="119">
        <v>18.095487980010056</v>
      </c>
      <c r="F113" s="119">
        <v>15.88707762813662</v>
      </c>
      <c r="G113" s="119" t="s">
        <v>381</v>
      </c>
      <c r="H113" s="119">
        <v>68.312542514618912</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452387199.50025153</v>
      </c>
      <c r="AL113" s="97" t="s">
        <v>402</v>
      </c>
    </row>
    <row r="114" spans="1:38" s="1" customFormat="1" ht="24.75" customHeight="1" thickBot="1">
      <c r="A114" s="45" t="s">
        <v>126</v>
      </c>
      <c r="B114" s="61" t="s">
        <v>245</v>
      </c>
      <c r="C114" s="75" t="s">
        <v>134</v>
      </c>
      <c r="D114" s="64"/>
      <c r="E114" s="119">
        <v>0.31110822338400002</v>
      </c>
      <c r="F114" s="119" t="s">
        <v>381</v>
      </c>
      <c r="G114" s="119" t="s">
        <v>381</v>
      </c>
      <c r="H114" s="119">
        <v>1.011101725998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7777705.5845999997</v>
      </c>
      <c r="AL114" s="97" t="s">
        <v>402</v>
      </c>
    </row>
    <row r="115" spans="1:38" s="1" customFormat="1" ht="24.75" customHeight="1" thickBot="1">
      <c r="A115" s="45" t="s">
        <v>126</v>
      </c>
      <c r="B115" s="61" t="s">
        <v>246</v>
      </c>
      <c r="C115" s="75" t="s">
        <v>351</v>
      </c>
      <c r="D115" s="64"/>
      <c r="E115" s="119">
        <v>1.3256697200000001</v>
      </c>
      <c r="F115" s="119" t="s">
        <v>381</v>
      </c>
      <c r="G115" s="119" t="s">
        <v>381</v>
      </c>
      <c r="H115" s="119">
        <v>2.6513394400000001</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33141743.000000004</v>
      </c>
      <c r="AL115" s="97" t="s">
        <v>401</v>
      </c>
    </row>
    <row r="116" spans="1:38" s="1" customFormat="1" ht="24.75" customHeight="1" thickBot="1">
      <c r="A116" s="45" t="s">
        <v>126</v>
      </c>
      <c r="B116" s="45" t="s">
        <v>250</v>
      </c>
      <c r="C116" s="74" t="s">
        <v>293</v>
      </c>
      <c r="D116" s="64"/>
      <c r="E116" s="119">
        <v>6.3410062661236477</v>
      </c>
      <c r="F116" s="119">
        <v>0.13672595951095698</v>
      </c>
      <c r="G116" s="119" t="s">
        <v>381</v>
      </c>
      <c r="H116" s="119">
        <v>8.8968017952717169</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159739173.17646727</v>
      </c>
      <c r="AL116" s="97" t="s">
        <v>402</v>
      </c>
    </row>
    <row r="117" spans="1:38" s="1" customFormat="1" ht="24.75" customHeight="1" thickBot="1">
      <c r="A117" s="45" t="s">
        <v>126</v>
      </c>
      <c r="B117" s="45" t="s">
        <v>297</v>
      </c>
      <c r="C117" s="74" t="s">
        <v>298</v>
      </c>
      <c r="D117" s="64"/>
      <c r="E117" s="119" t="s">
        <v>394</v>
      </c>
      <c r="F117" s="119" t="s">
        <v>381</v>
      </c>
      <c r="G117" s="119" t="s">
        <v>381</v>
      </c>
      <c r="H117" s="119">
        <v>4.3520699884627749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8715066.6999999993</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0.41665003619999996</v>
      </c>
      <c r="J119" s="119">
        <v>10.8329009412</v>
      </c>
      <c r="K119" s="119">
        <v>10.8329009412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6944167.2699999996</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7.11675886</v>
      </c>
      <c r="G121" s="119" t="s">
        <v>381</v>
      </c>
      <c r="H121" s="119">
        <v>1.4235030871428573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175319272.20000002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1.5440400000000001</v>
      </c>
      <c r="AD122" s="119" t="s">
        <v>381</v>
      </c>
      <c r="AE122" s="107"/>
      <c r="AF122" s="106" t="s">
        <v>381</v>
      </c>
      <c r="AG122" s="106" t="s">
        <v>381</v>
      </c>
      <c r="AH122" s="106" t="s">
        <v>381</v>
      </c>
      <c r="AI122" s="106" t="s">
        <v>381</v>
      </c>
      <c r="AJ122" s="106" t="s">
        <v>381</v>
      </c>
      <c r="AK122" s="129">
        <v>37956</v>
      </c>
      <c r="AL122" s="97" t="s">
        <v>408</v>
      </c>
    </row>
    <row r="123" spans="1:38" s="1" customFormat="1" ht="24.75" customHeight="1" thickBot="1">
      <c r="A123" s="45" t="s">
        <v>126</v>
      </c>
      <c r="B123" s="45" t="s">
        <v>229</v>
      </c>
      <c r="C123" s="73" t="s">
        <v>299</v>
      </c>
      <c r="D123" s="64"/>
      <c r="E123" s="119">
        <v>0.55546593420046131</v>
      </c>
      <c r="F123" s="119">
        <v>0.71299326339723312</v>
      </c>
      <c r="G123" s="119">
        <v>9.0010665676329871E-2</v>
      </c>
      <c r="H123" s="119">
        <v>0.53324729683244232</v>
      </c>
      <c r="I123" s="119">
        <v>1.253066345818719</v>
      </c>
      <c r="J123" s="119">
        <v>1.3197222579227743</v>
      </c>
      <c r="K123" s="119">
        <v>1.466358064358638</v>
      </c>
      <c r="L123" s="119">
        <v>0.12770600192603102</v>
      </c>
      <c r="M123" s="119">
        <v>20.441146378576924</v>
      </c>
      <c r="N123" s="119">
        <v>2.2483197817607731E-2</v>
      </c>
      <c r="O123" s="119">
        <v>0.15530217270014202</v>
      </c>
      <c r="P123" s="119">
        <v>2.6778352673462728E-2</v>
      </c>
      <c r="Q123" s="119">
        <v>7.5906753527199096E-3</v>
      </c>
      <c r="R123" s="119">
        <v>2.3424618465140611E-2</v>
      </c>
      <c r="S123" s="119">
        <v>1.7865773602423494E-2</v>
      </c>
      <c r="T123" s="119">
        <v>1.1667752685430062E-2</v>
      </c>
      <c r="U123" s="119">
        <v>7.6276211282528348E-3</v>
      </c>
      <c r="V123" s="119">
        <v>0.16698679131703076</v>
      </c>
      <c r="W123" s="119">
        <v>0.1274610006458653</v>
      </c>
      <c r="X123" s="119">
        <v>8.6852546977805839E-2</v>
      </c>
      <c r="Y123" s="119">
        <v>0.24312447078895796</v>
      </c>
      <c r="Z123" s="119">
        <v>9.5268505754146887E-2</v>
      </c>
      <c r="AA123" s="119">
        <v>6.4275805767249103E-2</v>
      </c>
      <c r="AB123" s="119">
        <v>0.48952132928815983</v>
      </c>
      <c r="AC123" s="119" t="s">
        <v>381</v>
      </c>
      <c r="AD123" s="119" t="s">
        <v>381</v>
      </c>
      <c r="AE123" s="107"/>
      <c r="AF123" s="106" t="s">
        <v>381</v>
      </c>
      <c r="AG123" s="106" t="s">
        <v>381</v>
      </c>
      <c r="AH123" s="106" t="s">
        <v>381</v>
      </c>
      <c r="AI123" s="106" t="s">
        <v>381</v>
      </c>
      <c r="AJ123" s="106" t="s">
        <v>381</v>
      </c>
      <c r="AK123" s="106">
        <v>314.62585700000005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8.655780552837685</v>
      </c>
      <c r="G125" s="119" t="s">
        <v>381</v>
      </c>
      <c r="H125" s="119">
        <v>7.0178405405314779</v>
      </c>
      <c r="I125" s="119">
        <v>4.7418340165302706E-4</v>
      </c>
      <c r="J125" s="119">
        <v>3.1468534836973619E-3</v>
      </c>
      <c r="K125" s="119">
        <v>3.1468534836973619E-3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20532.128000000001</v>
      </c>
      <c r="AL125" s="97" t="s">
        <v>392</v>
      </c>
    </row>
    <row r="126" spans="1:38" s="1" customFormat="1" ht="24.75" customHeight="1" thickBot="1">
      <c r="A126" s="45" t="s">
        <v>117</v>
      </c>
      <c r="B126" s="45" t="s">
        <v>102</v>
      </c>
      <c r="C126" s="73" t="s">
        <v>257</v>
      </c>
      <c r="D126" s="64"/>
      <c r="E126" s="119" t="s">
        <v>381</v>
      </c>
      <c r="F126" s="119">
        <v>0.29971600331904003</v>
      </c>
      <c r="G126" s="119" t="s">
        <v>381</v>
      </c>
      <c r="H126" s="119">
        <v>0.70794596399999987</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5899.5496999999996</v>
      </c>
      <c r="AL126" s="97" t="s">
        <v>403</v>
      </c>
    </row>
    <row r="127" spans="1:38" s="1" customFormat="1" ht="24.75" customHeight="1" thickBot="1">
      <c r="A127" s="45" t="s">
        <v>117</v>
      </c>
      <c r="B127" s="45" t="s">
        <v>103</v>
      </c>
      <c r="C127" s="73" t="s">
        <v>258</v>
      </c>
      <c r="D127" s="64"/>
      <c r="E127" s="119" t="s">
        <v>381</v>
      </c>
      <c r="F127" s="119" t="s">
        <v>381</v>
      </c>
      <c r="G127" s="119" t="s">
        <v>381</v>
      </c>
      <c r="H127" s="119">
        <v>0.27815117395600214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7989828.6786102206</v>
      </c>
      <c r="AL127" s="144" t="s">
        <v>409</v>
      </c>
    </row>
    <row r="128" spans="1:38" s="1" customFormat="1" ht="24.75" customHeight="1" thickBot="1">
      <c r="A128" s="45" t="s">
        <v>117</v>
      </c>
      <c r="B128" s="59" t="s">
        <v>232</v>
      </c>
      <c r="C128" s="74" t="s">
        <v>99</v>
      </c>
      <c r="D128" s="64" t="s">
        <v>97</v>
      </c>
      <c r="E128" s="119">
        <v>2.6261399999999994E-2</v>
      </c>
      <c r="F128" s="119">
        <v>1.0515064559999999E-2</v>
      </c>
      <c r="G128" s="119">
        <v>8.9060399999999987E-3</v>
      </c>
      <c r="H128" s="119">
        <v>6.8508000000000002E-5</v>
      </c>
      <c r="I128" s="119">
        <v>5.8291980397135042E-4</v>
      </c>
      <c r="J128" s="119">
        <v>8.6804362113125015E-4</v>
      </c>
      <c r="K128" s="119">
        <v>8.8575879707270423E-4</v>
      </c>
      <c r="L128" s="119">
        <v>2.0402193138997266E-5</v>
      </c>
      <c r="M128" s="119">
        <v>1.59852E-3</v>
      </c>
      <c r="N128" s="119">
        <v>2.9412767999999999E-2</v>
      </c>
      <c r="O128" s="119">
        <v>4.6137237897013704E-3</v>
      </c>
      <c r="P128" s="119">
        <v>2.8911308900813936E-3</v>
      </c>
      <c r="Q128" s="119">
        <v>1.0111780799999998E-3</v>
      </c>
      <c r="R128" s="119">
        <v>8.2294093200000005E-3</v>
      </c>
      <c r="S128" s="119">
        <v>1.8273047495999995E-2</v>
      </c>
      <c r="T128" s="119">
        <v>0.29870036064000005</v>
      </c>
      <c r="U128" s="119">
        <v>2.9686799999999999E-4</v>
      </c>
      <c r="V128" s="119">
        <v>3.8821199999999998E-4</v>
      </c>
      <c r="W128" s="119">
        <v>1.0780066343274814E-2</v>
      </c>
      <c r="X128" s="119">
        <v>1.6231212250901762E-4</v>
      </c>
      <c r="Y128" s="119">
        <v>3.4587940391802565E-4</v>
      </c>
      <c r="Z128" s="119">
        <v>1.8356728140900803E-4</v>
      </c>
      <c r="AA128" s="119">
        <v>2.2414531203626245E-4</v>
      </c>
      <c r="AB128" s="119">
        <v>9.1590411987231373E-4</v>
      </c>
      <c r="AC128" s="119">
        <v>1.8360143999999998E-2</v>
      </c>
      <c r="AD128" s="119">
        <v>9.1586061599999991E-2</v>
      </c>
      <c r="AE128" s="107"/>
      <c r="AF128" s="106" t="s">
        <v>381</v>
      </c>
      <c r="AG128" s="106" t="s">
        <v>381</v>
      </c>
      <c r="AH128" s="106" t="s">
        <v>381</v>
      </c>
      <c r="AI128" s="106" t="s">
        <v>381</v>
      </c>
      <c r="AJ128" s="106" t="s">
        <v>381</v>
      </c>
      <c r="AK128" s="106">
        <v>22.835999999999999</v>
      </c>
      <c r="AL128" s="97" t="s">
        <v>385</v>
      </c>
    </row>
    <row r="129" spans="1:67" s="1" customFormat="1" ht="24.75" customHeight="1" thickBot="1">
      <c r="A129" s="45" t="s">
        <v>117</v>
      </c>
      <c r="B129" s="59" t="s">
        <v>329</v>
      </c>
      <c r="C129" s="65" t="s">
        <v>98</v>
      </c>
      <c r="D129" s="64" t="s">
        <v>97</v>
      </c>
      <c r="E129" s="119">
        <v>0.33631</v>
      </c>
      <c r="F129" s="119">
        <v>1.2443469999999999</v>
      </c>
      <c r="G129" s="119">
        <v>0.21523840000000002</v>
      </c>
      <c r="H129" s="119" t="s">
        <v>381</v>
      </c>
      <c r="I129" s="119">
        <v>1.8583529714285719E-2</v>
      </c>
      <c r="J129" s="119">
        <v>3.2521176999999998E-2</v>
      </c>
      <c r="K129" s="119">
        <v>3.3184874489795922E-2</v>
      </c>
      <c r="L129" s="119">
        <v>6.5042354000000014E-4</v>
      </c>
      <c r="M129" s="119">
        <v>9.4166800000000009E-2</v>
      </c>
      <c r="N129" s="119">
        <v>3.2329480300000002</v>
      </c>
      <c r="O129" s="119">
        <v>0.10795551</v>
      </c>
      <c r="P129" s="119">
        <v>0.10780753360000001</v>
      </c>
      <c r="Q129" s="119">
        <v>1.6196689599999998E-2</v>
      </c>
      <c r="R129" s="119">
        <v>0.22061935999999999</v>
      </c>
      <c r="S129" s="119">
        <v>0.16546452</v>
      </c>
      <c r="T129" s="119">
        <v>0.108090034</v>
      </c>
      <c r="U129" s="119">
        <v>8.2732260000000001E-4</v>
      </c>
      <c r="V129" s="119">
        <v>1.7373774599999998</v>
      </c>
      <c r="W129" s="119">
        <v>0.12442783560670301</v>
      </c>
      <c r="X129" s="119">
        <v>2.5554867302325576E-2</v>
      </c>
      <c r="Y129" s="119">
        <v>3.5075308062015504E-3</v>
      </c>
      <c r="Z129" s="119">
        <v>3.0565625596899217E-2</v>
      </c>
      <c r="AA129" s="119">
        <v>5.010758294573643E-3</v>
      </c>
      <c r="AB129" s="119">
        <v>6.4638781999999992E-2</v>
      </c>
      <c r="AC129" s="119">
        <v>2.0178600000000001E-2</v>
      </c>
      <c r="AD129" s="119">
        <v>0.68943549999999987</v>
      </c>
      <c r="AE129" s="107"/>
      <c r="AF129" s="106" t="s">
        <v>381</v>
      </c>
      <c r="AG129" s="106" t="s">
        <v>381</v>
      </c>
      <c r="AH129" s="106" t="s">
        <v>381</v>
      </c>
      <c r="AI129" s="106" t="s">
        <v>381</v>
      </c>
      <c r="AJ129" s="106" t="s">
        <v>381</v>
      </c>
      <c r="AK129" s="106">
        <v>168.155</v>
      </c>
      <c r="AL129" s="97" t="s">
        <v>386</v>
      </c>
    </row>
    <row r="130" spans="1:67" s="1" customFormat="1" ht="24.75" customHeight="1" thickBot="1">
      <c r="A130" s="45" t="s">
        <v>117</v>
      </c>
      <c r="B130" s="59" t="s">
        <v>330</v>
      </c>
      <c r="C130" s="84" t="s">
        <v>331</v>
      </c>
      <c r="D130" s="64" t="s">
        <v>97</v>
      </c>
      <c r="E130" s="119">
        <v>1.5799999999999999E-4</v>
      </c>
      <c r="F130" s="119">
        <v>5.8460000000000001E-4</v>
      </c>
      <c r="G130" s="119">
        <v>1.0112000000000001E-4</v>
      </c>
      <c r="H130" s="119" t="s">
        <v>381</v>
      </c>
      <c r="I130" s="119">
        <v>8.6680605714285736E-6</v>
      </c>
      <c r="J130" s="119">
        <v>1.5169106000000002E-5</v>
      </c>
      <c r="K130" s="119">
        <v>1.5478679591836737E-5</v>
      </c>
      <c r="L130" s="119">
        <v>3.0338212000000007E-7</v>
      </c>
      <c r="M130" s="119">
        <v>5.9581799999999986E-6</v>
      </c>
      <c r="N130" s="119">
        <v>1.5170054E-3</v>
      </c>
      <c r="O130" s="119">
        <v>5.0575799999999998E-5</v>
      </c>
      <c r="P130" s="119">
        <v>5.064848E-5</v>
      </c>
      <c r="Q130" s="119">
        <v>7.5865279999999992E-6</v>
      </c>
      <c r="R130" s="119">
        <v>1.0137280000000001E-4</v>
      </c>
      <c r="S130" s="119">
        <v>7.6029599999999988E-5</v>
      </c>
      <c r="T130" s="119">
        <v>5.0582119999999993E-5</v>
      </c>
      <c r="U130" s="119">
        <v>3.8014800000000002E-7</v>
      </c>
      <c r="V130" s="119">
        <v>7.9831079999999994E-4</v>
      </c>
      <c r="W130" s="119">
        <v>5.8459999999999999E-5</v>
      </c>
      <c r="X130" s="119">
        <v>1.1994551627906975E-5</v>
      </c>
      <c r="Y130" s="119">
        <v>1.6463110077519381E-6</v>
      </c>
      <c r="Z130" s="119">
        <v>1.4346424496124029E-5</v>
      </c>
      <c r="AA130" s="119">
        <v>2.351872868217054E-6</v>
      </c>
      <c r="AB130" s="119">
        <v>3.033916E-5</v>
      </c>
      <c r="AC130" s="119" t="s">
        <v>381</v>
      </c>
      <c r="AD130" s="119" t="s">
        <v>381</v>
      </c>
      <c r="AE130" s="107"/>
      <c r="AF130" s="106" t="s">
        <v>381</v>
      </c>
      <c r="AG130" s="106" t="s">
        <v>381</v>
      </c>
      <c r="AH130" s="106" t="s">
        <v>381</v>
      </c>
      <c r="AI130" s="106" t="s">
        <v>381</v>
      </c>
      <c r="AJ130" s="106" t="s">
        <v>381</v>
      </c>
      <c r="AK130" s="106">
        <v>7.9000000000000001E-2</v>
      </c>
      <c r="AL130" s="97" t="s">
        <v>386</v>
      </c>
    </row>
    <row r="131" spans="1:67" s="1" customFormat="1" ht="24.75" customHeight="1" thickBot="1">
      <c r="A131" s="45" t="s">
        <v>117</v>
      </c>
      <c r="B131" s="59" t="s">
        <v>332</v>
      </c>
      <c r="C131" s="65" t="s">
        <v>148</v>
      </c>
      <c r="D131" s="64" t="s">
        <v>97</v>
      </c>
      <c r="E131" s="119">
        <v>1.5904888776000003E-2</v>
      </c>
      <c r="F131" s="119">
        <v>1.8444299999999997E-2</v>
      </c>
      <c r="G131" s="119">
        <v>6.8349306000000006E-4</v>
      </c>
      <c r="H131" s="119" t="s">
        <v>381</v>
      </c>
      <c r="I131" s="119">
        <v>6.7653692400000015E-4</v>
      </c>
      <c r="J131" s="119">
        <v>6.7653692400000015E-4</v>
      </c>
      <c r="K131" s="119">
        <v>6.9034380000000011E-4</v>
      </c>
      <c r="L131" s="119">
        <v>2.3678792340000003E-5</v>
      </c>
      <c r="M131" s="119">
        <v>1.9872415799999997E-3</v>
      </c>
      <c r="N131" s="119">
        <v>6.4818540000000004E-4</v>
      </c>
      <c r="O131" s="119">
        <v>2.9721672E-5</v>
      </c>
      <c r="P131" s="119">
        <v>9.7069715999999998E-4</v>
      </c>
      <c r="Q131" s="119">
        <v>1.106658E-4</v>
      </c>
      <c r="R131" s="119">
        <v>3.0775631999999998E-4</v>
      </c>
      <c r="S131" s="119">
        <v>1.4860835999999999E-2</v>
      </c>
      <c r="T131" s="119">
        <v>6.5977895999999993E-4</v>
      </c>
      <c r="U131" s="119">
        <v>9.8439863999999987E-4</v>
      </c>
      <c r="V131" s="119" t="s">
        <v>381</v>
      </c>
      <c r="W131" s="119">
        <v>1.9498260000000003E-2</v>
      </c>
      <c r="X131" s="119">
        <v>1.4715119902325583E-6</v>
      </c>
      <c r="Y131" s="119">
        <v>2.0197223395348842E-7</v>
      </c>
      <c r="Z131" s="119">
        <v>1.7600437530232558E-6</v>
      </c>
      <c r="AA131" s="119">
        <v>2.8853176279069768E-7</v>
      </c>
      <c r="AB131" s="119">
        <v>3.7220597400000004E-6</v>
      </c>
      <c r="AC131" s="119">
        <v>0.50063099999999994</v>
      </c>
      <c r="AD131" s="119">
        <v>0.52698</v>
      </c>
      <c r="AE131" s="107"/>
      <c r="AF131" s="106" t="s">
        <v>381</v>
      </c>
      <c r="AG131" s="106" t="s">
        <v>381</v>
      </c>
      <c r="AH131" s="106" t="s">
        <v>381</v>
      </c>
      <c r="AI131" s="106" t="s">
        <v>381</v>
      </c>
      <c r="AJ131" s="106" t="s">
        <v>381</v>
      </c>
      <c r="AK131" s="106">
        <v>26.349</v>
      </c>
      <c r="AL131" s="97" t="s">
        <v>386</v>
      </c>
    </row>
    <row r="132" spans="1:67" s="1" customFormat="1" ht="24.75" customHeight="1" thickBot="1">
      <c r="A132" s="45" t="s">
        <v>117</v>
      </c>
      <c r="B132" s="59" t="s">
        <v>333</v>
      </c>
      <c r="C132" s="65" t="s">
        <v>104</v>
      </c>
      <c r="D132" s="64" t="s">
        <v>97</v>
      </c>
      <c r="E132" s="119">
        <v>7.7927999999999997E-2</v>
      </c>
      <c r="F132" s="119">
        <v>6.5241321599999996E-3</v>
      </c>
      <c r="G132" s="119">
        <v>4.6756800000000001E-2</v>
      </c>
      <c r="H132" s="119" t="s">
        <v>381</v>
      </c>
      <c r="I132" s="119">
        <v>2.2591698285714286E-3</v>
      </c>
      <c r="J132" s="119">
        <v>3.9535471999999992E-3</v>
      </c>
      <c r="K132" s="119">
        <v>4.0342318367346929E-3</v>
      </c>
      <c r="L132" s="119">
        <v>7.9070944000000023E-5</v>
      </c>
      <c r="M132" s="119">
        <v>1.55856E-2</v>
      </c>
      <c r="N132" s="119">
        <v>6.4420480000000002E-2</v>
      </c>
      <c r="O132" s="119">
        <v>2.9093119999999997E-2</v>
      </c>
      <c r="P132" s="119">
        <v>3.0911439999999998E-2</v>
      </c>
      <c r="Q132" s="119">
        <v>1.1611271999999999E-2</v>
      </c>
      <c r="R132" s="119">
        <v>6.5979040000000003E-2</v>
      </c>
      <c r="S132" s="119">
        <v>0.21819839999999999</v>
      </c>
      <c r="T132" s="119">
        <v>6.4420480000000002E-2</v>
      </c>
      <c r="U132" s="119">
        <v>3.8964000000000002E-5</v>
      </c>
      <c r="V132" s="119">
        <v>0.22495215999999998</v>
      </c>
      <c r="W132" s="119">
        <v>1.5066079999999997E-2</v>
      </c>
      <c r="X132" s="119">
        <v>4.932048621767441E-3</v>
      </c>
      <c r="Y132" s="119">
        <v>6.769478500465116E-4</v>
      </c>
      <c r="Z132" s="119">
        <v>5.8991169789767428E-3</v>
      </c>
      <c r="AA132" s="119">
        <v>9.6706835720930225E-4</v>
      </c>
      <c r="AB132" s="119">
        <v>1.2475181807999999E-2</v>
      </c>
      <c r="AC132" s="119">
        <v>10.414817439999998</v>
      </c>
      <c r="AD132" s="119">
        <v>0.12728239999999999</v>
      </c>
      <c r="AE132" s="107"/>
      <c r="AF132" s="106" t="s">
        <v>381</v>
      </c>
      <c r="AG132" s="106" t="s">
        <v>381</v>
      </c>
      <c r="AH132" s="106" t="s">
        <v>381</v>
      </c>
      <c r="AI132" s="106" t="s">
        <v>381</v>
      </c>
      <c r="AJ132" s="106" t="s">
        <v>381</v>
      </c>
      <c r="AK132" s="106">
        <v>25.975999999999999</v>
      </c>
      <c r="AL132" s="97" t="s">
        <v>386</v>
      </c>
    </row>
    <row r="133" spans="1:67" s="1" customFormat="1" ht="24.75" customHeight="1" thickBot="1">
      <c r="A133" s="45" t="s">
        <v>117</v>
      </c>
      <c r="B133" s="59" t="s">
        <v>334</v>
      </c>
      <c r="C133" s="65" t="s">
        <v>94</v>
      </c>
      <c r="D133" s="64" t="s">
        <v>97</v>
      </c>
      <c r="E133" s="119">
        <v>5.0680162500000001E-2</v>
      </c>
      <c r="F133" s="119">
        <v>7.985965E-4</v>
      </c>
      <c r="G133" s="119">
        <v>6.9416464999999998E-3</v>
      </c>
      <c r="H133" s="119" t="s">
        <v>381</v>
      </c>
      <c r="I133" s="119">
        <v>2.3687600799999998E-3</v>
      </c>
      <c r="J133" s="119">
        <v>2.3687600799999998E-3</v>
      </c>
      <c r="K133" s="119">
        <v>2.4171021224489797E-3</v>
      </c>
      <c r="L133" s="119" t="s">
        <v>381</v>
      </c>
      <c r="M133" s="119">
        <v>8.6002700000000001E-3</v>
      </c>
      <c r="N133" s="119">
        <v>1.8447579150000001E-3</v>
      </c>
      <c r="O133" s="119">
        <v>3.0899541500000003E-4</v>
      </c>
      <c r="P133" s="119">
        <v>9.1531445000000003E-2</v>
      </c>
      <c r="Q133" s="119">
        <v>8.3606910499999995E-4</v>
      </c>
      <c r="R133" s="119">
        <v>8.329975800000001E-4</v>
      </c>
      <c r="S133" s="119">
        <v>7.6358111500000002E-4</v>
      </c>
      <c r="T133" s="119">
        <v>1.0645905649999999E-3</v>
      </c>
      <c r="U133" s="119">
        <v>1.2150952899999999E-3</v>
      </c>
      <c r="V133" s="119">
        <v>2.8390105574999998E-2</v>
      </c>
      <c r="W133" s="119">
        <v>1.9780621000000001E-3</v>
      </c>
      <c r="X133" s="119">
        <v>2.3896464499999997E-6</v>
      </c>
      <c r="Y133" s="119">
        <v>4.2049177250000008E-6</v>
      </c>
      <c r="Z133" s="119">
        <v>1.9584043399999998E-6</v>
      </c>
      <c r="AA133" s="119">
        <v>2.2710855849999999E-6</v>
      </c>
      <c r="AB133" s="119">
        <v>1.0824054099999999E-5</v>
      </c>
      <c r="AC133" s="119">
        <v>9.2145749999999992E-3</v>
      </c>
      <c r="AD133" s="119">
        <v>2.5186504999999998E-2</v>
      </c>
      <c r="AE133" s="107"/>
      <c r="AF133" s="106" t="s">
        <v>381</v>
      </c>
      <c r="AG133" s="106" t="s">
        <v>381</v>
      </c>
      <c r="AH133" s="106" t="s">
        <v>381</v>
      </c>
      <c r="AI133" s="106" t="s">
        <v>381</v>
      </c>
      <c r="AJ133" s="106" t="s">
        <v>381</v>
      </c>
      <c r="AK133" s="129">
        <v>63611</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2.4304158297776639</v>
      </c>
      <c r="F135" s="119">
        <v>1.3946229928956337</v>
      </c>
      <c r="G135" s="119">
        <v>0.10693829651021702</v>
      </c>
      <c r="H135" s="119" t="s">
        <v>381</v>
      </c>
      <c r="I135" s="119">
        <v>5.4348962724543686</v>
      </c>
      <c r="J135" s="119">
        <v>5.7282779431054482</v>
      </c>
      <c r="K135" s="119">
        <v>6.3647532701171645</v>
      </c>
      <c r="L135" s="119">
        <v>1.154933602310344</v>
      </c>
      <c r="M135" s="119">
        <v>89.439302535817788</v>
      </c>
      <c r="N135" s="119">
        <v>0.19212866601964809</v>
      </c>
      <c r="O135" s="119">
        <v>0.4423150331212935</v>
      </c>
      <c r="P135" s="119">
        <v>7.8181958225944079E-2</v>
      </c>
      <c r="Q135" s="119">
        <v>5.3253196321703902E-2</v>
      </c>
      <c r="R135" s="119">
        <v>9.4571383756616056E-2</v>
      </c>
      <c r="S135" s="119">
        <v>9.4296414954892258E-2</v>
      </c>
      <c r="T135" s="119">
        <v>4.2249589649678461E-2</v>
      </c>
      <c r="U135" s="119">
        <v>3.9933717973387919E-2</v>
      </c>
      <c r="V135" s="119">
        <v>3.8302767069168389</v>
      </c>
      <c r="W135" s="119">
        <v>9.7216633191106396</v>
      </c>
      <c r="X135" s="119">
        <v>0.26376259819370346</v>
      </c>
      <c r="Y135" s="119">
        <v>0.72169617924950313</v>
      </c>
      <c r="Z135" s="119">
        <v>0.28589783980363148</v>
      </c>
      <c r="AA135" s="119">
        <v>0.1830580207532346</v>
      </c>
      <c r="AB135" s="119">
        <v>1.4544146380000726</v>
      </c>
      <c r="AC135" s="119" t="s">
        <v>381</v>
      </c>
      <c r="AD135" s="119" t="s">
        <v>381</v>
      </c>
      <c r="AE135" s="107"/>
      <c r="AF135" s="106" t="s">
        <v>381</v>
      </c>
      <c r="AG135" s="106" t="s">
        <v>381</v>
      </c>
      <c r="AH135" s="106" t="s">
        <v>381</v>
      </c>
      <c r="AI135" s="106" t="s">
        <v>381</v>
      </c>
      <c r="AJ135" s="106" t="s">
        <v>381</v>
      </c>
      <c r="AK135" s="129">
        <v>1133.8398316224666</v>
      </c>
      <c r="AL135" s="97" t="s">
        <v>404</v>
      </c>
    </row>
    <row r="136" spans="1:67" s="1" customFormat="1" ht="24.75" customHeight="1" thickBot="1">
      <c r="A136" s="45" t="s">
        <v>117</v>
      </c>
      <c r="B136" s="45" t="s">
        <v>105</v>
      </c>
      <c r="C136" s="73" t="s">
        <v>107</v>
      </c>
      <c r="D136" s="64"/>
      <c r="E136" s="119" t="s">
        <v>381</v>
      </c>
      <c r="F136" s="119">
        <v>0.10281793338706871</v>
      </c>
      <c r="G136" s="119" t="s">
        <v>381</v>
      </c>
      <c r="H136" s="119">
        <v>3.7903199045458225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2045.9260023238578</v>
      </c>
      <c r="AL136" s="97" t="s">
        <v>388</v>
      </c>
    </row>
    <row r="137" spans="1:67" s="1" customFormat="1" ht="24.75" customHeight="1" thickBot="1">
      <c r="A137" s="45" t="s">
        <v>117</v>
      </c>
      <c r="B137" s="45" t="s">
        <v>106</v>
      </c>
      <c r="C137" s="73" t="s">
        <v>108</v>
      </c>
      <c r="D137" s="64"/>
      <c r="E137" s="119" t="s">
        <v>381</v>
      </c>
      <c r="F137" s="119">
        <v>1.3018073463955178E-2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237.10337461270203</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2.6894218277328594</v>
      </c>
      <c r="J139" s="119">
        <v>2.6894218277328594</v>
      </c>
      <c r="K139" s="119">
        <v>2.6894218277328594</v>
      </c>
      <c r="L139" s="119">
        <v>0.49754303813057899</v>
      </c>
      <c r="M139" s="119" t="s">
        <v>398</v>
      </c>
      <c r="N139" s="119">
        <v>1.5583946346144028E-2</v>
      </c>
      <c r="O139" s="119">
        <v>7.7470105896446477E-3</v>
      </c>
      <c r="P139" s="119">
        <v>1.5583946346144028E-2</v>
      </c>
      <c r="Q139" s="119" t="s">
        <v>398</v>
      </c>
      <c r="R139" s="119" t="s">
        <v>398</v>
      </c>
      <c r="S139" s="119" t="s">
        <v>398</v>
      </c>
      <c r="T139" s="119" t="s">
        <v>398</v>
      </c>
      <c r="U139" s="119" t="s">
        <v>398</v>
      </c>
      <c r="V139" s="119" t="s">
        <v>398</v>
      </c>
      <c r="W139" s="119">
        <v>27.521170068906137</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58510.724999999999</v>
      </c>
      <c r="AL139" s="97" t="s">
        <v>412</v>
      </c>
    </row>
    <row r="140" spans="1:67" s="1" customFormat="1" ht="24.75" customHeight="1" thickBot="1">
      <c r="A140" s="45" t="s">
        <v>118</v>
      </c>
      <c r="B140" s="47" t="s">
        <v>235</v>
      </c>
      <c r="C140" s="73" t="s">
        <v>284</v>
      </c>
      <c r="D140" s="64"/>
      <c r="E140" s="119" t="s">
        <v>381</v>
      </c>
      <c r="F140" s="119" t="s">
        <v>381</v>
      </c>
      <c r="G140" s="119" t="s">
        <v>381</v>
      </c>
      <c r="H140" s="119">
        <v>10.67196266889149</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21914768.013138708</v>
      </c>
      <c r="AL140" s="97" t="s">
        <v>450</v>
      </c>
    </row>
    <row r="141" spans="1:67" s="7" customFormat="1" ht="23.75" customHeight="1" thickBot="1">
      <c r="A141" s="36"/>
      <c r="B141" s="85" t="s">
        <v>19</v>
      </c>
      <c r="C141" s="158" t="s">
        <v>432</v>
      </c>
      <c r="D141" s="36"/>
      <c r="E141" s="134">
        <v>1236.8067079835728</v>
      </c>
      <c r="F141" s="134">
        <v>1335.5666355983976</v>
      </c>
      <c r="G141" s="134">
        <v>389.21353540336713</v>
      </c>
      <c r="H141" s="134">
        <v>477.41027582174792</v>
      </c>
      <c r="I141" s="134">
        <v>190.46522276312916</v>
      </c>
      <c r="J141" s="134">
        <v>273.67254890026089</v>
      </c>
      <c r="K141" s="134">
        <v>400.51790958000134</v>
      </c>
      <c r="L141" s="134">
        <v>36.66104504619576</v>
      </c>
      <c r="M141" s="134">
        <v>3368.6475341378318</v>
      </c>
      <c r="N141" s="134">
        <v>271.65867231993059</v>
      </c>
      <c r="O141" s="134">
        <v>8.2517038553452586</v>
      </c>
      <c r="P141" s="134">
        <v>12.863157245791424</v>
      </c>
      <c r="Q141" s="134">
        <v>28.556308972836021</v>
      </c>
      <c r="R141" s="134">
        <v>62.70252822850243</v>
      </c>
      <c r="S141" s="134">
        <v>505.23510042221636</v>
      </c>
      <c r="T141" s="134">
        <v>100.9292608782027</v>
      </c>
      <c r="U141" s="134">
        <v>9.1347336192587161</v>
      </c>
      <c r="V141" s="134">
        <v>1070.1988849025736</v>
      </c>
      <c r="W141" s="134">
        <v>379.32838223014045</v>
      </c>
      <c r="X141" s="134">
        <v>15.570888720877116</v>
      </c>
      <c r="Y141" s="134">
        <v>18.902628140416056</v>
      </c>
      <c r="Z141" s="134">
        <v>9.1077660421302031</v>
      </c>
      <c r="AA141" s="134">
        <v>10.399157966219288</v>
      </c>
      <c r="AB141" s="134">
        <v>72.30304321598588</v>
      </c>
      <c r="AC141" s="134">
        <v>35.997918146339657</v>
      </c>
      <c r="AD141" s="134">
        <v>184.06404190189897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1236.8067079835728</v>
      </c>
      <c r="F152" s="131">
        <f t="shared" ref="F152:AD152" si="0">SUM(F$141, F$151, IF(AND(ISNUMBER(SEARCH($B$4,"AT|BE|CH|GB|IE|LT|LU|NL")),SUM(F$143:F$149)&gt;0),SUM(F$143:F$149)-SUM(F$27:F$33),0))</f>
        <v>1335.5666355983976</v>
      </c>
      <c r="G152" s="131">
        <f t="shared" si="0"/>
        <v>389.21353540336713</v>
      </c>
      <c r="H152" s="131">
        <f t="shared" si="0"/>
        <v>477.41027582174792</v>
      </c>
      <c r="I152" s="131">
        <f t="shared" si="0"/>
        <v>190.46522276312916</v>
      </c>
      <c r="J152" s="131">
        <f t="shared" si="0"/>
        <v>273.67254890026089</v>
      </c>
      <c r="K152" s="131">
        <f t="shared" si="0"/>
        <v>400.51790958000134</v>
      </c>
      <c r="L152" s="131">
        <f t="shared" si="0"/>
        <v>36.66104504619576</v>
      </c>
      <c r="M152" s="131">
        <f t="shared" si="0"/>
        <v>3368.6475341378318</v>
      </c>
      <c r="N152" s="131">
        <f t="shared" si="0"/>
        <v>271.65867231993059</v>
      </c>
      <c r="O152" s="131">
        <f t="shared" si="0"/>
        <v>8.2517038553452586</v>
      </c>
      <c r="P152" s="131">
        <f t="shared" si="0"/>
        <v>12.863157245791424</v>
      </c>
      <c r="Q152" s="131">
        <f t="shared" si="0"/>
        <v>28.556308972836021</v>
      </c>
      <c r="R152" s="131">
        <f t="shared" si="0"/>
        <v>62.70252822850243</v>
      </c>
      <c r="S152" s="131">
        <f t="shared" si="0"/>
        <v>505.23510042221636</v>
      </c>
      <c r="T152" s="131">
        <f t="shared" si="0"/>
        <v>100.9292608782027</v>
      </c>
      <c r="U152" s="131">
        <f t="shared" si="0"/>
        <v>9.1347336192587161</v>
      </c>
      <c r="V152" s="131">
        <f t="shared" si="0"/>
        <v>1070.1988849025736</v>
      </c>
      <c r="W152" s="131">
        <f t="shared" si="0"/>
        <v>379.32838223014045</v>
      </c>
      <c r="X152" s="131">
        <f t="shared" si="0"/>
        <v>15.570888720877116</v>
      </c>
      <c r="Y152" s="131">
        <f t="shared" si="0"/>
        <v>18.902628140416056</v>
      </c>
      <c r="Z152" s="131">
        <f t="shared" si="0"/>
        <v>9.1077660421302031</v>
      </c>
      <c r="AA152" s="131">
        <f t="shared" si="0"/>
        <v>10.399157966219288</v>
      </c>
      <c r="AB152" s="131">
        <f t="shared" si="0"/>
        <v>72.30304321598588</v>
      </c>
      <c r="AC152" s="131">
        <f t="shared" si="0"/>
        <v>35.997918146339657</v>
      </c>
      <c r="AD152" s="131">
        <f t="shared" si="0"/>
        <v>184.06404190189897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1236.8067079835728</v>
      </c>
      <c r="F154" s="131">
        <f>SUM(F$141, F$153, -1 * IF(OR($B$6=2005,$B$6&gt;=2020),SUM(F$99:F$122),0), IF(AND(ISNUMBER(SEARCH($B$4,"AT|BE|CH|GB|IE|LT|LU|NL")),SUM(F$143:F$149)&gt;0),SUM(F$143:F$149)-SUM(F$27:F$33),0))</f>
        <v>1335.5666355983976</v>
      </c>
      <c r="G154" s="131">
        <f>SUM(G$141, G$153, IF(AND(ISNUMBER(SEARCH($B$4,"AT|BE|CH|GB|IE|LT|LU|NL")),SUM(G$143:G$149)&gt;0),SUM(G$143:G$149)-SUM(G$27:G$33),0))</f>
        <v>389.21353540336713</v>
      </c>
      <c r="H154" s="131">
        <f>SUM(H$141, H$153, IF(AND(ISNUMBER(SEARCH($B$4,"AT|BE|CH|GB|IE|LT|LU|NL")),SUM(H$143:H$149)&gt;0),SUM(H$143:H$149)-SUM(H$27:H$33),0))</f>
        <v>477.41027582174792</v>
      </c>
      <c r="I154" s="131">
        <f t="shared" ref="I154:AD154" si="1">SUM(I$141, I$153, IF(AND(ISNUMBER(SEARCH($B$4,"AT|BE|CH|GB|IE|LT|LU|NL")),SUM(I$143:I$149)&gt;0),SUM(I$143:I$149)-SUM(I$27:I$33),0))</f>
        <v>190.46522276312916</v>
      </c>
      <c r="J154" s="131">
        <f t="shared" si="1"/>
        <v>273.67254890026089</v>
      </c>
      <c r="K154" s="131">
        <f t="shared" si="1"/>
        <v>400.51790958000134</v>
      </c>
      <c r="L154" s="131">
        <f t="shared" si="1"/>
        <v>36.66104504619576</v>
      </c>
      <c r="M154" s="131">
        <f t="shared" si="1"/>
        <v>3368.6475341378318</v>
      </c>
      <c r="N154" s="131">
        <f t="shared" si="1"/>
        <v>271.65867231993059</v>
      </c>
      <c r="O154" s="131">
        <f t="shared" si="1"/>
        <v>8.2517038553452586</v>
      </c>
      <c r="P154" s="131">
        <f t="shared" si="1"/>
        <v>12.863157245791424</v>
      </c>
      <c r="Q154" s="131">
        <f t="shared" si="1"/>
        <v>28.556308972836021</v>
      </c>
      <c r="R154" s="131">
        <f t="shared" si="1"/>
        <v>62.70252822850243</v>
      </c>
      <c r="S154" s="131">
        <f t="shared" si="1"/>
        <v>505.23510042221636</v>
      </c>
      <c r="T154" s="131">
        <f t="shared" si="1"/>
        <v>100.9292608782027</v>
      </c>
      <c r="U154" s="131">
        <f t="shared" si="1"/>
        <v>9.1347336192587161</v>
      </c>
      <c r="V154" s="131">
        <f t="shared" si="1"/>
        <v>1070.1988849025736</v>
      </c>
      <c r="W154" s="131">
        <f t="shared" si="1"/>
        <v>379.32838223014045</v>
      </c>
      <c r="X154" s="131">
        <f t="shared" si="1"/>
        <v>15.570888720877116</v>
      </c>
      <c r="Y154" s="131">
        <f t="shared" si="1"/>
        <v>18.902628140416056</v>
      </c>
      <c r="Z154" s="131">
        <f t="shared" si="1"/>
        <v>9.1077660421302031</v>
      </c>
      <c r="AA154" s="131">
        <f t="shared" si="1"/>
        <v>10.399157966219288</v>
      </c>
      <c r="AB154" s="131">
        <f t="shared" si="1"/>
        <v>72.30304321598588</v>
      </c>
      <c r="AC154" s="131">
        <f t="shared" si="1"/>
        <v>35.997918146339657</v>
      </c>
      <c r="AD154" s="131">
        <f t="shared" si="1"/>
        <v>184.06404190189897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36.577781428061897</v>
      </c>
      <c r="F157" s="127">
        <v>0.7065721042003289</v>
      </c>
      <c r="G157" s="127">
        <v>2.4445851638653338</v>
      </c>
      <c r="H157" s="127" t="s">
        <v>381</v>
      </c>
      <c r="I157" s="127">
        <v>0.70687309620032879</v>
      </c>
      <c r="J157" s="127">
        <v>0.70687309620032879</v>
      </c>
      <c r="K157" s="127">
        <v>0.72129907775543745</v>
      </c>
      <c r="L157" s="127">
        <v>0.33930007881615787</v>
      </c>
      <c r="M157" s="127">
        <v>5.4520421806350292</v>
      </c>
      <c r="N157" s="127">
        <v>5.5335616255122044</v>
      </c>
      <c r="O157" s="127">
        <v>1.7273504974750888E-3</v>
      </c>
      <c r="P157" s="127" t="s">
        <v>381</v>
      </c>
      <c r="Q157" s="127" t="s">
        <v>381</v>
      </c>
      <c r="R157" s="127">
        <v>1.5771080883937424E-3</v>
      </c>
      <c r="S157" s="127">
        <v>2.1510391550543354E-2</v>
      </c>
      <c r="T157" s="127">
        <v>5.1814114924252658E-3</v>
      </c>
      <c r="U157" s="127">
        <v>5.1825154924252659E-2</v>
      </c>
      <c r="V157" s="127">
        <v>0.10341005348383356</v>
      </c>
      <c r="W157" s="127" t="s">
        <v>381</v>
      </c>
      <c r="X157" s="114" t="s">
        <v>394</v>
      </c>
      <c r="Y157" s="114" t="s">
        <v>394</v>
      </c>
      <c r="Z157" s="114" t="s">
        <v>394</v>
      </c>
      <c r="AA157" s="114" t="s">
        <v>394</v>
      </c>
      <c r="AB157" s="127">
        <v>6.7543610420032888E-4</v>
      </c>
      <c r="AC157" s="127" t="s">
        <v>381</v>
      </c>
      <c r="AD157" s="127" t="s">
        <v>381</v>
      </c>
      <c r="AE157" s="115"/>
      <c r="AF157" s="130">
        <v>116345.01087936414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7.8724034794100488</v>
      </c>
      <c r="F158" s="127">
        <v>0.18895860184489865</v>
      </c>
      <c r="G158" s="127">
        <v>0.60031382452382764</v>
      </c>
      <c r="H158" s="127" t="s">
        <v>381</v>
      </c>
      <c r="I158" s="127">
        <v>8.8045853753271189E-2</v>
      </c>
      <c r="J158" s="127">
        <v>8.8045853753271189E-2</v>
      </c>
      <c r="K158" s="127">
        <v>8.9842707911501202E-2</v>
      </c>
      <c r="L158" s="127">
        <v>4.2261017161570165E-2</v>
      </c>
      <c r="M158" s="127">
        <v>2.4501441327358711</v>
      </c>
      <c r="N158" s="127">
        <v>1.0794163786253457</v>
      </c>
      <c r="O158" s="127">
        <v>3.3714063768273776E-4</v>
      </c>
      <c r="P158" s="127" t="s">
        <v>381</v>
      </c>
      <c r="Q158" s="127" t="s">
        <v>381</v>
      </c>
      <c r="R158" s="127">
        <v>3.085981144594121E-4</v>
      </c>
      <c r="S158" s="127">
        <v>4.2284777030647848E-3</v>
      </c>
      <c r="T158" s="127">
        <v>1.0120619130482133E-3</v>
      </c>
      <c r="U158" s="127">
        <v>1.0109579130482133E-2</v>
      </c>
      <c r="V158" s="127">
        <v>2.019103077806551E-2</v>
      </c>
      <c r="W158" s="127" t="s">
        <v>381</v>
      </c>
      <c r="X158" s="114" t="s">
        <v>394</v>
      </c>
      <c r="Y158" s="114" t="s">
        <v>394</v>
      </c>
      <c r="Z158" s="114" t="s">
        <v>394</v>
      </c>
      <c r="AA158" s="114" t="s">
        <v>394</v>
      </c>
      <c r="AB158" s="127">
        <v>2.2009460184489865E-4</v>
      </c>
      <c r="AC158" s="127" t="s">
        <v>381</v>
      </c>
      <c r="AD158" s="127" t="s">
        <v>381</v>
      </c>
      <c r="AE158" s="115"/>
      <c r="AF158" s="130">
        <v>29664.883386913043</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136.62718463739253</v>
      </c>
      <c r="F159" s="127">
        <v>5.3874386103934953</v>
      </c>
      <c r="G159" s="127">
        <v>130.94708232675305</v>
      </c>
      <c r="H159" s="127">
        <v>1.5442832991545705E-2</v>
      </c>
      <c r="I159" s="127">
        <v>16.630901191187849</v>
      </c>
      <c r="J159" s="127">
        <v>16.634817572923076</v>
      </c>
      <c r="K159" s="127">
        <v>16.974303645839875</v>
      </c>
      <c r="L159" s="127">
        <v>2.0133428953504788</v>
      </c>
      <c r="M159" s="127">
        <v>16.587858682688672</v>
      </c>
      <c r="N159" s="127">
        <v>0.43538096291629841</v>
      </c>
      <c r="O159" s="127">
        <v>2.7451867017496856E-2</v>
      </c>
      <c r="P159" s="127" t="s">
        <v>381</v>
      </c>
      <c r="Q159" s="127">
        <v>0.21607860559608333</v>
      </c>
      <c r="R159" s="127">
        <v>0.12782419125467728</v>
      </c>
      <c r="S159" s="127">
        <v>0.21607860559608333</v>
      </c>
      <c r="T159" s="127">
        <v>6.900726206914725</v>
      </c>
      <c r="U159" s="127">
        <v>0.50400261134170155</v>
      </c>
      <c r="V159" s="127">
        <v>1.237486646888895</v>
      </c>
      <c r="W159" s="127">
        <v>2.9381341308115877E-4</v>
      </c>
      <c r="X159" s="114" t="s">
        <v>394</v>
      </c>
      <c r="Y159" s="114" t="s">
        <v>394</v>
      </c>
      <c r="Z159" s="114" t="s">
        <v>394</v>
      </c>
      <c r="AA159" s="114" t="s">
        <v>394</v>
      </c>
      <c r="AB159" s="127">
        <v>9.0404127101894993E-2</v>
      </c>
      <c r="AC159" s="127">
        <v>1.8080825420379001E-4</v>
      </c>
      <c r="AD159" s="127">
        <v>8.588392074680026E-5</v>
      </c>
      <c r="AE159" s="115"/>
      <c r="AF159" s="130">
        <v>92873.775546435354</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1308.4590000000001</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1.1248431627170834</v>
      </c>
      <c r="F163" s="128">
        <v>3.369314306215017</v>
      </c>
      <c r="G163" s="128">
        <v>0.25670966142590607</v>
      </c>
      <c r="H163" s="128">
        <v>0.2887983691041443</v>
      </c>
      <c r="I163" s="128">
        <v>3.3745294881512504</v>
      </c>
      <c r="J163" s="128">
        <v>4.1244249299626397</v>
      </c>
      <c r="K163" s="128">
        <v>4.5826943666251552</v>
      </c>
      <c r="L163" s="128">
        <v>0.30370765393361254</v>
      </c>
      <c r="M163" s="128">
        <v>40.119406136909312</v>
      </c>
      <c r="N163" s="128" t="s">
        <v>381</v>
      </c>
      <c r="O163" s="128" t="s">
        <v>381</v>
      </c>
      <c r="P163" s="128" t="s">
        <v>381</v>
      </c>
      <c r="Q163" s="128" t="s">
        <v>381</v>
      </c>
      <c r="R163" s="128" t="s">
        <v>381</v>
      </c>
      <c r="S163" s="128" t="s">
        <v>381</v>
      </c>
      <c r="T163" s="128" t="s">
        <v>381</v>
      </c>
      <c r="U163" s="128" t="s">
        <v>381</v>
      </c>
      <c r="V163" s="128" t="s">
        <v>381</v>
      </c>
      <c r="W163" s="128">
        <v>3.7494772090569448</v>
      </c>
      <c r="X163" s="116" t="s">
        <v>394</v>
      </c>
      <c r="Y163" s="116" t="s">
        <v>394</v>
      </c>
      <c r="Z163" s="116" t="s">
        <v>394</v>
      </c>
      <c r="AA163" s="116" t="s">
        <v>394</v>
      </c>
      <c r="AB163" s="128">
        <v>5.5304788833589944</v>
      </c>
      <c r="AC163" s="128" t="s">
        <v>381</v>
      </c>
      <c r="AD163" s="128" t="s">
        <v>381</v>
      </c>
      <c r="AE163" s="115"/>
      <c r="AF163" s="133">
        <v>10385.85208138801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1.923387255988406</v>
      </c>
      <c r="F164" s="128">
        <v>1281.7621440722019</v>
      </c>
      <c r="G164" s="128">
        <v>0.48212907216776035</v>
      </c>
      <c r="H164" s="128">
        <v>0.54239520618873038</v>
      </c>
      <c r="I164" s="128">
        <v>5.7701617679652175</v>
      </c>
      <c r="J164" s="128">
        <v>7.0524199386241531</v>
      </c>
      <c r="K164" s="128">
        <v>7.8360221540268364</v>
      </c>
      <c r="L164" s="128">
        <v>2.4234679425453911</v>
      </c>
      <c r="M164" s="128">
        <v>68.600812130253132</v>
      </c>
      <c r="N164" s="128" t="s">
        <v>381</v>
      </c>
      <c r="O164" s="128" t="s">
        <v>381</v>
      </c>
      <c r="P164" s="128" t="s">
        <v>381</v>
      </c>
      <c r="Q164" s="128" t="s">
        <v>381</v>
      </c>
      <c r="R164" s="128" t="s">
        <v>381</v>
      </c>
      <c r="S164" s="128" t="s">
        <v>381</v>
      </c>
      <c r="T164" s="128" t="s">
        <v>381</v>
      </c>
      <c r="U164" s="128" t="s">
        <v>381</v>
      </c>
      <c r="V164" s="128" t="s">
        <v>381</v>
      </c>
      <c r="W164" s="128">
        <v>6.4112908532946857</v>
      </c>
      <c r="X164" s="116" t="s">
        <v>394</v>
      </c>
      <c r="Y164" s="116" t="s">
        <v>394</v>
      </c>
      <c r="Z164" s="116" t="s">
        <v>394</v>
      </c>
      <c r="AA164" s="116" t="s">
        <v>394</v>
      </c>
      <c r="AB164" s="128">
        <v>9.4566540086096627</v>
      </c>
      <c r="AC164" s="128" t="s">
        <v>381</v>
      </c>
      <c r="AD164" s="128" t="s">
        <v>381</v>
      </c>
      <c r="AE164" s="117"/>
      <c r="AF164" s="133">
        <v>29543.119842166238</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7522"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2007</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2007</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68.772925384422621</v>
      </c>
      <c r="F14" s="119">
        <v>3.9714911709981147</v>
      </c>
      <c r="G14" s="119">
        <v>81.567234526000007</v>
      </c>
      <c r="H14" s="119">
        <v>0.19990539679682626</v>
      </c>
      <c r="I14" s="119">
        <v>1.3307986821000668</v>
      </c>
      <c r="J14" s="119">
        <v>2.3485734500000004</v>
      </c>
      <c r="K14" s="119">
        <v>2.4721825789473688</v>
      </c>
      <c r="L14" s="119">
        <v>4.268502622415974E-2</v>
      </c>
      <c r="M14" s="119">
        <v>30.308999989588816</v>
      </c>
      <c r="N14" s="119">
        <v>3.0222883368258309</v>
      </c>
      <c r="O14" s="119">
        <v>0.11927417119441121</v>
      </c>
      <c r="P14" s="119">
        <v>0.83140916228651274</v>
      </c>
      <c r="Q14" s="119">
        <v>3.7955857014179011</v>
      </c>
      <c r="R14" s="119">
        <v>10.649052808899617</v>
      </c>
      <c r="S14" s="119">
        <v>4.5373092527209575</v>
      </c>
      <c r="T14" s="119">
        <v>10.565162851996421</v>
      </c>
      <c r="U14" s="119">
        <v>3.2503413151650675</v>
      </c>
      <c r="V14" s="119">
        <v>4.6687139248029332</v>
      </c>
      <c r="W14" s="119">
        <v>5.9730879179541478</v>
      </c>
      <c r="X14" s="119">
        <v>0.10609315131738081</v>
      </c>
      <c r="Y14" s="119">
        <v>4.6371240478791896E-2</v>
      </c>
      <c r="Z14" s="119">
        <v>5.6933587904513985E-2</v>
      </c>
      <c r="AA14" s="119">
        <v>6.8263069911957699E-2</v>
      </c>
      <c r="AB14" s="119">
        <v>0.27766104961264437</v>
      </c>
      <c r="AC14" s="119">
        <v>0.41351903883828151</v>
      </c>
      <c r="AD14" s="119">
        <v>0.12429042400297817</v>
      </c>
      <c r="AE14" s="107"/>
      <c r="AF14" s="129">
        <v>164752.07979911991</v>
      </c>
      <c r="AG14" s="129">
        <v>416469.57666005474</v>
      </c>
      <c r="AH14" s="129">
        <v>1119781.3950573343</v>
      </c>
      <c r="AI14" s="129">
        <v>35118.878400000001</v>
      </c>
      <c r="AJ14" s="129">
        <v>2470.212</v>
      </c>
      <c r="AK14" s="106" t="s">
        <v>381</v>
      </c>
      <c r="AL14" s="97" t="s">
        <v>12</v>
      </c>
    </row>
    <row r="15" spans="1:39" s="1" customFormat="1" ht="24.75" customHeight="1" thickBot="1">
      <c r="A15" s="45" t="s">
        <v>112</v>
      </c>
      <c r="B15" s="45" t="s">
        <v>151</v>
      </c>
      <c r="C15" s="73" t="s">
        <v>48</v>
      </c>
      <c r="D15" s="64"/>
      <c r="E15" s="119">
        <v>24.607787062199996</v>
      </c>
      <c r="F15" s="119">
        <v>1.0052306808698932</v>
      </c>
      <c r="G15" s="119">
        <v>48.259338400399997</v>
      </c>
      <c r="H15" s="119">
        <v>7.8636475167191466E-2</v>
      </c>
      <c r="I15" s="119">
        <v>0.76026565010039049</v>
      </c>
      <c r="J15" s="119">
        <v>1.0472000168500004</v>
      </c>
      <c r="K15" s="119">
        <v>1.3090000210625004</v>
      </c>
      <c r="L15" s="119">
        <v>3.7083049863867637E-2</v>
      </c>
      <c r="M15" s="119">
        <v>4.8159377873074449</v>
      </c>
      <c r="N15" s="119">
        <v>0.5544332545921391</v>
      </c>
      <c r="O15" s="119">
        <v>3.1398765681351706E-2</v>
      </c>
      <c r="P15" s="119">
        <v>0.17328412402446089</v>
      </c>
      <c r="Q15" s="119">
        <v>0.16950291860706729</v>
      </c>
      <c r="R15" s="119">
        <v>1.1398102166181319</v>
      </c>
      <c r="S15" s="119">
        <v>1.0811867242745001</v>
      </c>
      <c r="T15" s="119">
        <v>6.2083194662045127</v>
      </c>
      <c r="U15" s="119">
        <v>0.24684253466528114</v>
      </c>
      <c r="V15" s="119">
        <v>0.74449214440720402</v>
      </c>
      <c r="W15" s="119">
        <v>5.5017205210545095</v>
      </c>
      <c r="X15" s="119">
        <v>7.3450261548448645E-3</v>
      </c>
      <c r="Y15" s="119">
        <v>5.7987048590880504E-2</v>
      </c>
      <c r="Z15" s="119">
        <v>6.5718655069664563E-3</v>
      </c>
      <c r="AA15" s="119">
        <v>5.7987048590880516E-3</v>
      </c>
      <c r="AB15" s="119">
        <v>7.7702645111779892E-2</v>
      </c>
      <c r="AC15" s="119" t="s">
        <v>381</v>
      </c>
      <c r="AD15" s="119" t="s">
        <v>381</v>
      </c>
      <c r="AE15" s="107"/>
      <c r="AF15" s="129">
        <v>367974.33971999999</v>
      </c>
      <c r="AG15" s="129" t="s">
        <v>398</v>
      </c>
      <c r="AH15" s="129">
        <v>25208.036115957304</v>
      </c>
      <c r="AI15" s="129" t="s">
        <v>398</v>
      </c>
      <c r="AJ15" s="129" t="s">
        <v>398</v>
      </c>
      <c r="AK15" s="106" t="s">
        <v>381</v>
      </c>
      <c r="AL15" s="97" t="s">
        <v>12</v>
      </c>
    </row>
    <row r="16" spans="1:39" s="1" customFormat="1" ht="24.75" customHeight="1" thickBot="1">
      <c r="A16" s="45" t="s">
        <v>112</v>
      </c>
      <c r="B16" s="45" t="s">
        <v>152</v>
      </c>
      <c r="C16" s="73" t="s">
        <v>132</v>
      </c>
      <c r="D16" s="64"/>
      <c r="E16" s="119">
        <v>8.2932586411263092</v>
      </c>
      <c r="F16" s="119">
        <v>0.59990025037819894</v>
      </c>
      <c r="G16" s="119">
        <v>9.2751432693371854</v>
      </c>
      <c r="H16" s="119">
        <v>3.7816000000000002E-2</v>
      </c>
      <c r="I16" s="119">
        <v>0.57114510227588244</v>
      </c>
      <c r="J16" s="119">
        <v>0.88146772100000004</v>
      </c>
      <c r="K16" s="119">
        <v>1.1018346512499999</v>
      </c>
      <c r="L16" s="119">
        <v>0.18889727578874368</v>
      </c>
      <c r="M16" s="119">
        <v>4.2946048482817485</v>
      </c>
      <c r="N16" s="119">
        <v>7.6424459863782615E-2</v>
      </c>
      <c r="O16" s="119">
        <v>3.9689265803490355E-3</v>
      </c>
      <c r="P16" s="119">
        <v>3.4939982747032833E-2</v>
      </c>
      <c r="Q16" s="119">
        <v>2.1249665976950358E-2</v>
      </c>
      <c r="R16" s="119">
        <v>0.48431268903397695</v>
      </c>
      <c r="S16" s="119">
        <v>0.25011633444943271</v>
      </c>
      <c r="T16" s="119">
        <v>0.49126531684918107</v>
      </c>
      <c r="U16" s="119">
        <v>0.10378174483549951</v>
      </c>
      <c r="V16" s="119">
        <v>2.9905107848322971E-2</v>
      </c>
      <c r="W16" s="119">
        <v>0.20933575493826079</v>
      </c>
      <c r="X16" s="119">
        <v>4.8478399999999991E-2</v>
      </c>
      <c r="Y16" s="119">
        <v>2.7527363112767591E-3</v>
      </c>
      <c r="Z16" s="119">
        <v>2.3388963112767592E-3</v>
      </c>
      <c r="AA16" s="119">
        <v>3.4422025053411488E-3</v>
      </c>
      <c r="AB16" s="119">
        <v>5.7012235127894655E-2</v>
      </c>
      <c r="AC16" s="119" t="s">
        <v>381</v>
      </c>
      <c r="AD16" s="119" t="s">
        <v>381</v>
      </c>
      <c r="AE16" s="107"/>
      <c r="AF16" s="129">
        <v>8589.18</v>
      </c>
      <c r="AG16" s="129">
        <v>60919.894800000002</v>
      </c>
      <c r="AH16" s="129">
        <v>39771.138467216566</v>
      </c>
      <c r="AI16" s="129" t="s">
        <v>398</v>
      </c>
      <c r="AJ16" s="129" t="s">
        <v>398</v>
      </c>
      <c r="AK16" s="106" t="s">
        <v>381</v>
      </c>
      <c r="AL16" s="97" t="s">
        <v>12</v>
      </c>
    </row>
    <row r="17" spans="1:39" s="1" customFormat="1" ht="24.75" customHeight="1" thickBot="1">
      <c r="A17" s="45" t="s">
        <v>112</v>
      </c>
      <c r="B17" s="45" t="s">
        <v>153</v>
      </c>
      <c r="C17" s="73" t="s">
        <v>49</v>
      </c>
      <c r="D17" s="64"/>
      <c r="E17" s="119">
        <v>11.06529278</v>
      </c>
      <c r="F17" s="119">
        <v>1.3195538402693889</v>
      </c>
      <c r="G17" s="119">
        <v>12.222825186785085</v>
      </c>
      <c r="H17" s="119">
        <v>6.6451806673664016E-2</v>
      </c>
      <c r="I17" s="119">
        <v>1.0485468582150412</v>
      </c>
      <c r="J17" s="119">
        <v>1.3563550751993572</v>
      </c>
      <c r="K17" s="119">
        <v>1.8712347314878035</v>
      </c>
      <c r="L17" s="119">
        <v>4.6185828582711265E-3</v>
      </c>
      <c r="M17" s="119">
        <v>194.23118213278678</v>
      </c>
      <c r="N17" s="119">
        <v>47.15483411257204</v>
      </c>
      <c r="O17" s="119">
        <v>1.4548914664372781</v>
      </c>
      <c r="P17" s="119">
        <v>1.0931936092163779</v>
      </c>
      <c r="Q17" s="119">
        <v>2.398400297928915</v>
      </c>
      <c r="R17" s="119">
        <v>5.9371405547187788</v>
      </c>
      <c r="S17" s="119">
        <v>20.287596338357108</v>
      </c>
      <c r="T17" s="119">
        <v>1.6081525511074688</v>
      </c>
      <c r="U17" s="119">
        <v>0.70381823999999993</v>
      </c>
      <c r="V17" s="119">
        <v>115.85995671257203</v>
      </c>
      <c r="W17" s="119">
        <v>65.448550782689566</v>
      </c>
      <c r="X17" s="119">
        <v>0.70157287994542983</v>
      </c>
      <c r="Y17" s="119">
        <v>0.90818994788540275</v>
      </c>
      <c r="Z17" s="119">
        <v>0.36543466493860854</v>
      </c>
      <c r="AA17" s="119">
        <v>0.28525490723055935</v>
      </c>
      <c r="AB17" s="119">
        <v>2.2604524000000001</v>
      </c>
      <c r="AC17" s="119">
        <v>3.6496081727378877</v>
      </c>
      <c r="AD17" s="119">
        <v>32.902450450862581</v>
      </c>
      <c r="AE17" s="107"/>
      <c r="AF17" s="129">
        <v>3682.70928</v>
      </c>
      <c r="AG17" s="129">
        <v>269828.39104000002</v>
      </c>
      <c r="AH17" s="129">
        <v>85090.4</v>
      </c>
      <c r="AI17" s="129" t="s">
        <v>398</v>
      </c>
      <c r="AJ17" s="129" t="s">
        <v>398</v>
      </c>
      <c r="AK17" s="106" t="s">
        <v>381</v>
      </c>
      <c r="AL17" s="97" t="s">
        <v>12</v>
      </c>
    </row>
    <row r="18" spans="1:39" s="1" customFormat="1" ht="24.75" customHeight="1" thickBot="1">
      <c r="A18" s="45" t="s">
        <v>112</v>
      </c>
      <c r="B18" s="45" t="s">
        <v>154</v>
      </c>
      <c r="C18" s="73" t="s">
        <v>266</v>
      </c>
      <c r="D18" s="64"/>
      <c r="E18" s="119">
        <v>2.4763237872802542</v>
      </c>
      <c r="F18" s="119">
        <v>3.7901971441152469</v>
      </c>
      <c r="G18" s="119">
        <v>4.46526440425</v>
      </c>
      <c r="H18" s="119">
        <v>8.0850000000000002E-3</v>
      </c>
      <c r="I18" s="119">
        <v>0.78571964238373693</v>
      </c>
      <c r="J18" s="119">
        <v>1.105586130171015</v>
      </c>
      <c r="K18" s="119">
        <v>1.5794087573871638</v>
      </c>
      <c r="L18" s="119">
        <v>5.8472049004094299E-2</v>
      </c>
      <c r="M18" s="119">
        <v>12.835601653315182</v>
      </c>
      <c r="N18" s="119">
        <v>18.181472014858269</v>
      </c>
      <c r="O18" s="119">
        <v>0.35330347864979195</v>
      </c>
      <c r="P18" s="119">
        <v>0.59378979500000006</v>
      </c>
      <c r="Q18" s="119">
        <v>2.1232685702</v>
      </c>
      <c r="R18" s="119">
        <v>1.4095347573999999</v>
      </c>
      <c r="S18" s="119">
        <v>1.3953034183862238</v>
      </c>
      <c r="T18" s="119">
        <v>0.6692976169999999</v>
      </c>
      <c r="U18" s="119" t="s">
        <v>381</v>
      </c>
      <c r="V18" s="119">
        <v>18.477017854111303</v>
      </c>
      <c r="W18" s="119">
        <v>51.075400000000002</v>
      </c>
      <c r="X18" s="119">
        <v>4.1535261596180081E-2</v>
      </c>
      <c r="Y18" s="119">
        <v>5.3767624351978183E-2</v>
      </c>
      <c r="Z18" s="119">
        <v>2.1634850545702595E-2</v>
      </c>
      <c r="AA18" s="119">
        <v>1.6887963506139154E-2</v>
      </c>
      <c r="AB18" s="119">
        <v>0.13382569999999999</v>
      </c>
      <c r="AC18" s="119">
        <v>5.9780500000000005</v>
      </c>
      <c r="AD18" s="119">
        <v>5.27475</v>
      </c>
      <c r="AE18" s="107"/>
      <c r="AF18" s="129">
        <v>2470.212</v>
      </c>
      <c r="AG18" s="129">
        <v>482.73699999999997</v>
      </c>
      <c r="AH18" s="129">
        <v>16472.7</v>
      </c>
      <c r="AI18" s="129" t="s">
        <v>398</v>
      </c>
      <c r="AJ18" s="129" t="s">
        <v>398</v>
      </c>
      <c r="AK18" s="106" t="s">
        <v>381</v>
      </c>
      <c r="AL18" s="97" t="s">
        <v>12</v>
      </c>
    </row>
    <row r="19" spans="1:39" s="1" customFormat="1" ht="24.75" customHeight="1" thickBot="1">
      <c r="A19" s="45" t="s">
        <v>112</v>
      </c>
      <c r="B19" s="45" t="s">
        <v>155</v>
      </c>
      <c r="C19" s="73" t="s">
        <v>50</v>
      </c>
      <c r="D19" s="64"/>
      <c r="E19" s="119">
        <v>17.500318871547453</v>
      </c>
      <c r="F19" s="119">
        <v>0.8352489792426403</v>
      </c>
      <c r="G19" s="119">
        <v>8.1671698888375293</v>
      </c>
      <c r="H19" s="119">
        <v>3.8368499999999997E-5</v>
      </c>
      <c r="I19" s="119">
        <v>4.1930251281578643</v>
      </c>
      <c r="J19" s="119">
        <v>5.4192497064308043</v>
      </c>
      <c r="K19" s="119">
        <v>5.7044733751903207</v>
      </c>
      <c r="L19" s="119">
        <v>0.22778081214647677</v>
      </c>
      <c r="M19" s="119">
        <v>3.478090414808801</v>
      </c>
      <c r="N19" s="119">
        <v>0.47166135515034058</v>
      </c>
      <c r="O19" s="119">
        <v>2.6327436564562687E-2</v>
      </c>
      <c r="P19" s="119">
        <v>0.15819656800284462</v>
      </c>
      <c r="Q19" s="119">
        <v>0.14385045636272642</v>
      </c>
      <c r="R19" s="119">
        <v>1.2934857656488457</v>
      </c>
      <c r="S19" s="119">
        <v>1.0181786338833434</v>
      </c>
      <c r="T19" s="119">
        <v>4.9096717482178587</v>
      </c>
      <c r="U19" s="119">
        <v>0.27960873295086486</v>
      </c>
      <c r="V19" s="119">
        <v>0.5623362392418757</v>
      </c>
      <c r="W19" s="119">
        <v>3.9499638399718666</v>
      </c>
      <c r="X19" s="119">
        <v>5.7138574118505399E-3</v>
      </c>
      <c r="Y19" s="119">
        <v>4.3853894379769401E-2</v>
      </c>
      <c r="Z19" s="119">
        <v>5.0412829415489562E-3</v>
      </c>
      <c r="AA19" s="119">
        <v>4.4381079819518351E-3</v>
      </c>
      <c r="AB19" s="119">
        <v>5.9047142715120737E-2</v>
      </c>
      <c r="AC19" s="119">
        <v>3.9100410814942199E-5</v>
      </c>
      <c r="AD19" s="119">
        <v>2.5323209999999999E-7</v>
      </c>
      <c r="AE19" s="107"/>
      <c r="AF19" s="129">
        <v>193356.85028088011</v>
      </c>
      <c r="AG19" s="129">
        <v>250.73699999999999</v>
      </c>
      <c r="AH19" s="129">
        <v>108212.2</v>
      </c>
      <c r="AI19" s="129" t="s">
        <v>398</v>
      </c>
      <c r="AJ19" s="129" t="s">
        <v>398</v>
      </c>
      <c r="AK19" s="106" t="s">
        <v>381</v>
      </c>
      <c r="AL19" s="97" t="s">
        <v>12</v>
      </c>
    </row>
    <row r="20" spans="1:39" s="1" customFormat="1" ht="24.75" customHeight="1" thickBot="1">
      <c r="A20" s="45" t="s">
        <v>112</v>
      </c>
      <c r="B20" s="45" t="s">
        <v>156</v>
      </c>
      <c r="C20" s="73" t="s">
        <v>51</v>
      </c>
      <c r="D20" s="64"/>
      <c r="E20" s="119">
        <v>4.6515199999999997</v>
      </c>
      <c r="F20" s="119">
        <v>5.0560000000000004E-5</v>
      </c>
      <c r="G20" s="119">
        <v>1.1518675502062514</v>
      </c>
      <c r="H20" s="119">
        <v>0.32863999999999999</v>
      </c>
      <c r="I20" s="119">
        <v>0.371616</v>
      </c>
      <c r="J20" s="119">
        <v>0.49548799999999998</v>
      </c>
      <c r="K20" s="119">
        <v>0.70784000000000002</v>
      </c>
      <c r="L20" s="119">
        <v>9.6620159999999972E-3</v>
      </c>
      <c r="M20" s="119">
        <v>5.0560000000000004E-4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7877.0455199999997</v>
      </c>
      <c r="AG20" s="119" t="s">
        <v>398</v>
      </c>
      <c r="AH20" s="119">
        <v>84678.3</v>
      </c>
      <c r="AI20" s="119">
        <v>600</v>
      </c>
      <c r="AJ20" s="119" t="s">
        <v>398</v>
      </c>
      <c r="AK20" s="106" t="s">
        <v>381</v>
      </c>
      <c r="AL20" s="97" t="s">
        <v>12</v>
      </c>
    </row>
    <row r="21" spans="1:39" s="1" customFormat="1" ht="24.75" customHeight="1" thickBot="1">
      <c r="A21" s="45" t="s">
        <v>112</v>
      </c>
      <c r="B21" s="45" t="s">
        <v>157</v>
      </c>
      <c r="C21" s="73" t="s">
        <v>52</v>
      </c>
      <c r="D21" s="64"/>
      <c r="E21" s="119">
        <v>4.0560941711067251</v>
      </c>
      <c r="F21" s="119">
        <v>0.25773118855999999</v>
      </c>
      <c r="G21" s="119">
        <v>1.0218100432310282</v>
      </c>
      <c r="H21" s="119">
        <v>7.3920000000000008E-4</v>
      </c>
      <c r="I21" s="119">
        <v>0.26910047923483876</v>
      </c>
      <c r="J21" s="119">
        <v>0.34432344848000007</v>
      </c>
      <c r="K21" s="119">
        <v>0.36244573524210533</v>
      </c>
      <c r="L21" s="119">
        <v>1.416173511390968E-2</v>
      </c>
      <c r="M21" s="119">
        <v>1.0545426071999999</v>
      </c>
      <c r="N21" s="119">
        <v>8.7088837659259288E-2</v>
      </c>
      <c r="O21" s="119">
        <v>4.6917101851851849E-3</v>
      </c>
      <c r="P21" s="119">
        <v>3.4615530600000007E-2</v>
      </c>
      <c r="Q21" s="119">
        <v>2.5209825600000006E-2</v>
      </c>
      <c r="R21" s="119">
        <v>0.39797450863104183</v>
      </c>
      <c r="S21" s="119">
        <v>0.23746677378518519</v>
      </c>
      <c r="T21" s="119">
        <v>0.73128666071111115</v>
      </c>
      <c r="U21" s="119">
        <v>8.5448986133333335E-2</v>
      </c>
      <c r="V21" s="119">
        <v>6.8285714285714297E-2</v>
      </c>
      <c r="W21" s="119">
        <v>0.54060516289290161</v>
      </c>
      <c r="X21" s="119">
        <v>8.4536750390576537E-3</v>
      </c>
      <c r="Y21" s="119">
        <v>5.6173374675842899E-3</v>
      </c>
      <c r="Z21" s="119">
        <v>1.6794731207437864E-3</v>
      </c>
      <c r="AA21" s="119">
        <v>7.9165995358303134E-4</v>
      </c>
      <c r="AB21" s="119">
        <v>1.654214558096876E-2</v>
      </c>
      <c r="AC21" s="119">
        <v>1.4763097735740902E-2</v>
      </c>
      <c r="AD21" s="119">
        <v>9.013978399999999E-3</v>
      </c>
      <c r="AE21" s="107"/>
      <c r="AF21" s="129">
        <v>21362.728320000002</v>
      </c>
      <c r="AG21" s="129" t="s">
        <v>398</v>
      </c>
      <c r="AH21" s="129">
        <v>62704.7</v>
      </c>
      <c r="AI21" s="129">
        <v>2575.4223999999999</v>
      </c>
      <c r="AJ21" s="129" t="s">
        <v>398</v>
      </c>
      <c r="AK21" s="106" t="s">
        <v>381</v>
      </c>
      <c r="AL21" s="97" t="s">
        <v>12</v>
      </c>
    </row>
    <row r="22" spans="1:39" s="1" customFormat="1" ht="24.75" customHeight="1" thickBot="1">
      <c r="A22" s="45" t="s">
        <v>112</v>
      </c>
      <c r="B22" s="59" t="s">
        <v>158</v>
      </c>
      <c r="C22" s="73" t="s">
        <v>288</v>
      </c>
      <c r="D22" s="64"/>
      <c r="E22" s="119">
        <v>106.05204554948278</v>
      </c>
      <c r="F22" s="119">
        <v>1.8153199713232</v>
      </c>
      <c r="G22" s="119">
        <v>55.835997504639352</v>
      </c>
      <c r="H22" s="119">
        <v>1.777253424450689</v>
      </c>
      <c r="I22" s="119">
        <v>5.8790189145331109</v>
      </c>
      <c r="J22" s="119">
        <v>7.2157871043995838</v>
      </c>
      <c r="K22" s="119">
        <v>10.307507457074593</v>
      </c>
      <c r="L22" s="119">
        <v>0.2048590454294795</v>
      </c>
      <c r="M22" s="119">
        <v>53.805193196370134</v>
      </c>
      <c r="N22" s="119">
        <v>20.132165457999999</v>
      </c>
      <c r="O22" s="119">
        <v>0.71887944199999998</v>
      </c>
      <c r="P22" s="119">
        <v>1.420448175305312</v>
      </c>
      <c r="Q22" s="119">
        <v>18.090892068000002</v>
      </c>
      <c r="R22" s="119">
        <v>4.2656292000000002</v>
      </c>
      <c r="S22" s="119">
        <v>3.1376075999999999</v>
      </c>
      <c r="T22" s="119">
        <v>7.8542053889999996</v>
      </c>
      <c r="U22" s="119">
        <v>1.663265558</v>
      </c>
      <c r="V22" s="119">
        <v>24.297339546999996</v>
      </c>
      <c r="W22" s="119">
        <v>2.3615439500000002</v>
      </c>
      <c r="X22" s="119">
        <v>5.2011527967257849E-3</v>
      </c>
      <c r="Y22" s="119">
        <v>6.7329208731241484E-3</v>
      </c>
      <c r="Z22" s="119">
        <v>2.7091718963165078E-3</v>
      </c>
      <c r="AA22" s="119">
        <v>2.1147544338335606E-3</v>
      </c>
      <c r="AB22" s="119">
        <v>1.6757999999999999E-2</v>
      </c>
      <c r="AC22" s="119">
        <v>0.51953966900000004</v>
      </c>
      <c r="AD22" s="119" t="s">
        <v>381</v>
      </c>
      <c r="AE22" s="107"/>
      <c r="AF22" s="129">
        <v>134899.95204</v>
      </c>
      <c r="AG22" s="129">
        <v>23543.919999999998</v>
      </c>
      <c r="AH22" s="129">
        <v>143034</v>
      </c>
      <c r="AI22" s="129">
        <v>23198.287260604771</v>
      </c>
      <c r="AJ22" s="129">
        <v>5085.390626837434</v>
      </c>
      <c r="AK22" s="106" t="s">
        <v>381</v>
      </c>
      <c r="AL22" s="97" t="s">
        <v>12</v>
      </c>
    </row>
    <row r="23" spans="1:39" s="1" customFormat="1" ht="24.75" customHeight="1" thickBot="1">
      <c r="A23" s="45" t="s">
        <v>119</v>
      </c>
      <c r="B23" s="59" t="s">
        <v>322</v>
      </c>
      <c r="C23" s="73" t="s">
        <v>337</v>
      </c>
      <c r="D23" s="92"/>
      <c r="E23" s="119">
        <v>19.591550773988217</v>
      </c>
      <c r="F23" s="119">
        <v>3.2474065424032568</v>
      </c>
      <c r="G23" s="119">
        <v>4.2250179714455889E-2</v>
      </c>
      <c r="H23" s="119">
        <v>4.9520653983826622E-3</v>
      </c>
      <c r="I23" s="119">
        <v>1.6878516608621852</v>
      </c>
      <c r="J23" s="119">
        <v>1.6878516608621852</v>
      </c>
      <c r="K23" s="119">
        <v>1.7222976131246788</v>
      </c>
      <c r="L23" s="119">
        <v>1.0464680297345546</v>
      </c>
      <c r="M23" s="119">
        <v>11.460676178281735</v>
      </c>
      <c r="N23" s="119" t="s">
        <v>381</v>
      </c>
      <c r="O23" s="119">
        <v>1.2490719193820944E-3</v>
      </c>
      <c r="P23" s="119" t="s">
        <v>381</v>
      </c>
      <c r="Q23" s="119" t="s">
        <v>381</v>
      </c>
      <c r="R23" s="119">
        <v>3.6698164166351645E-3</v>
      </c>
      <c r="S23" s="119">
        <v>9.7443891841106411E-2</v>
      </c>
      <c r="T23" s="119">
        <v>6.7454535683576953E-3</v>
      </c>
      <c r="U23" s="119">
        <v>1.3490907136715391E-2</v>
      </c>
      <c r="V23" s="119">
        <v>2.1423405465205894E-2</v>
      </c>
      <c r="W23" s="119" t="s">
        <v>381</v>
      </c>
      <c r="X23" s="119">
        <v>2.0236360705073085E-2</v>
      </c>
      <c r="Y23" s="119">
        <v>3.3727267841788477E-2</v>
      </c>
      <c r="Z23" s="119" t="s">
        <v>394</v>
      </c>
      <c r="AA23" s="119" t="s">
        <v>394</v>
      </c>
      <c r="AB23" s="119">
        <v>5.3963628546861556E-2</v>
      </c>
      <c r="AC23" s="119" t="s">
        <v>381</v>
      </c>
      <c r="AD23" s="119" t="s">
        <v>381</v>
      </c>
      <c r="AE23" s="107"/>
      <c r="AF23" s="129">
        <v>28806.702299999997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8.590409258755809</v>
      </c>
      <c r="F24" s="119">
        <v>0.71369895526325933</v>
      </c>
      <c r="G24" s="119">
        <v>2.4562387901534448</v>
      </c>
      <c r="H24" s="119">
        <v>6.068663069972652E-3</v>
      </c>
      <c r="I24" s="119">
        <v>0.52378884238114598</v>
      </c>
      <c r="J24" s="119">
        <v>0.80111817290375897</v>
      </c>
      <c r="K24" s="119">
        <v>0.84328228726711474</v>
      </c>
      <c r="L24" s="119">
        <v>2.3632498282200595E-2</v>
      </c>
      <c r="M24" s="119">
        <v>2.7484336975326684</v>
      </c>
      <c r="N24" s="119">
        <v>0.22515063811818151</v>
      </c>
      <c r="O24" s="119">
        <v>1.0662087779783079E-2</v>
      </c>
      <c r="P24" s="119">
        <v>8.4816830112369693E-2</v>
      </c>
      <c r="Q24" s="119">
        <v>0.14912639555591747</v>
      </c>
      <c r="R24" s="119">
        <v>1.1174262393104015</v>
      </c>
      <c r="S24" s="119">
        <v>0.5618098377452988</v>
      </c>
      <c r="T24" s="119">
        <v>1.2575930379191127</v>
      </c>
      <c r="U24" s="119">
        <v>0.26773905329839132</v>
      </c>
      <c r="V24" s="119">
        <v>0.20337988249751493</v>
      </c>
      <c r="W24" s="119">
        <v>1.1495276448119023</v>
      </c>
      <c r="X24" s="119">
        <v>1.0039526624914741E-2</v>
      </c>
      <c r="Y24" s="119">
        <v>1.848462997864558E-2</v>
      </c>
      <c r="Z24" s="119">
        <v>5.5402603535188184E-3</v>
      </c>
      <c r="AA24" s="119">
        <v>4.4003885686671558E-3</v>
      </c>
      <c r="AB24" s="119">
        <v>3.8464805525746291E-2</v>
      </c>
      <c r="AC24" s="119">
        <v>6.1844278283852382E-3</v>
      </c>
      <c r="AD24" s="119">
        <v>4.0053176261819503E-5</v>
      </c>
      <c r="AE24" s="107"/>
      <c r="AF24" s="129">
        <v>28951.722000000002</v>
      </c>
      <c r="AG24" s="129">
        <v>12137.326139945304</v>
      </c>
      <c r="AH24" s="129">
        <v>179811.01662563192</v>
      </c>
      <c r="AI24" s="129" t="s">
        <v>398</v>
      </c>
      <c r="AJ24" s="129" t="s">
        <v>398</v>
      </c>
      <c r="AK24" s="106" t="s">
        <v>381</v>
      </c>
      <c r="AL24" s="97" t="s">
        <v>12</v>
      </c>
    </row>
    <row r="25" spans="1:39" s="1" customFormat="1" ht="24.75" customHeight="1" thickBot="1">
      <c r="A25" s="45" t="s">
        <v>120</v>
      </c>
      <c r="B25" s="59" t="s">
        <v>160</v>
      </c>
      <c r="C25" s="74" t="s">
        <v>301</v>
      </c>
      <c r="D25" s="64"/>
      <c r="E25" s="119">
        <v>3.916570289670168</v>
      </c>
      <c r="F25" s="119">
        <v>0.44028326231895221</v>
      </c>
      <c r="G25" s="119">
        <v>0.30006246000701031</v>
      </c>
      <c r="H25" s="119" t="s">
        <v>394</v>
      </c>
      <c r="I25" s="119">
        <v>4.0130075820856426E-2</v>
      </c>
      <c r="J25" s="119">
        <v>4.0130075820856426E-2</v>
      </c>
      <c r="K25" s="119">
        <v>4.0949056960057573E-2</v>
      </c>
      <c r="L25" s="119">
        <v>1.9261505794011091E-2</v>
      </c>
      <c r="M25" s="119">
        <v>3.1317402104608347</v>
      </c>
      <c r="N25" s="119">
        <v>0.59163789949374412</v>
      </c>
      <c r="O25" s="119">
        <v>1.8485214145034471E-4</v>
      </c>
      <c r="P25" s="119" t="s">
        <v>381</v>
      </c>
      <c r="Q25" s="119" t="s">
        <v>381</v>
      </c>
      <c r="R25" s="119">
        <v>1.6945693600074443E-4</v>
      </c>
      <c r="S25" s="119">
        <v>2.3282583837449721E-3</v>
      </c>
      <c r="T25" s="119">
        <v>5.5515642435103414E-4</v>
      </c>
      <c r="U25" s="119">
        <v>5.5412142435103395E-3</v>
      </c>
      <c r="V25" s="119">
        <v>1.1073117208632136E-2</v>
      </c>
      <c r="W25" s="119" t="s">
        <v>381</v>
      </c>
      <c r="X25" s="119" t="s">
        <v>394</v>
      </c>
      <c r="Y25" s="119" t="s">
        <v>394</v>
      </c>
      <c r="Z25" s="119" t="s">
        <v>394</v>
      </c>
      <c r="AA25" s="119" t="s">
        <v>394</v>
      </c>
      <c r="AB25" s="119">
        <v>4.6947326231895246E-4</v>
      </c>
      <c r="AC25" s="119" t="s">
        <v>381</v>
      </c>
      <c r="AD25" s="119" t="s">
        <v>381</v>
      </c>
      <c r="AE25" s="107"/>
      <c r="AF25" s="129">
        <v>13703.661141238155</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2.4812643512537189</v>
      </c>
      <c r="F26" s="119">
        <v>0.26891435561884358</v>
      </c>
      <c r="G26" s="119">
        <v>0.22759279519030484</v>
      </c>
      <c r="H26" s="119" t="s">
        <v>394</v>
      </c>
      <c r="I26" s="119">
        <v>2.4104949597316041E-2</v>
      </c>
      <c r="J26" s="119">
        <v>2.4104949597316041E-2</v>
      </c>
      <c r="K26" s="119">
        <v>2.4596887344200041E-2</v>
      </c>
      <c r="L26" s="119">
        <v>1.15703758067117E-2</v>
      </c>
      <c r="M26" s="119">
        <v>2.283822538685492</v>
      </c>
      <c r="N26" s="119">
        <v>0.37412767953066689</v>
      </c>
      <c r="O26" s="119">
        <v>1.1679810175158183E-4</v>
      </c>
      <c r="P26" s="119" t="s">
        <v>381</v>
      </c>
      <c r="Q26" s="119" t="s">
        <v>381</v>
      </c>
      <c r="R26" s="119">
        <v>1.0668338613989462E-4</v>
      </c>
      <c r="S26" s="119">
        <v>1.456170491051182E-3</v>
      </c>
      <c r="T26" s="119">
        <v>3.5039430525474555E-4</v>
      </c>
      <c r="U26" s="119">
        <v>3.5039430525474545E-3</v>
      </c>
      <c r="V26" s="119">
        <v>6.9927023518672046E-3</v>
      </c>
      <c r="W26" s="119" t="s">
        <v>381</v>
      </c>
      <c r="X26" s="119" t="s">
        <v>394</v>
      </c>
      <c r="Y26" s="119" t="s">
        <v>394</v>
      </c>
      <c r="Z26" s="119" t="s">
        <v>394</v>
      </c>
      <c r="AA26" s="119" t="s">
        <v>394</v>
      </c>
      <c r="AB26" s="119">
        <v>2.689143556188436E-4</v>
      </c>
      <c r="AC26" s="119" t="s">
        <v>381</v>
      </c>
      <c r="AD26" s="119" t="s">
        <v>381</v>
      </c>
      <c r="AE26" s="107"/>
      <c r="AF26" s="129">
        <v>11854.755630117845</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200.27729579181798</v>
      </c>
      <c r="F27" s="119">
        <v>75.353641598878752</v>
      </c>
      <c r="G27" s="119">
        <v>0.98259611494542121</v>
      </c>
      <c r="H27" s="119">
        <v>13.096794443541677</v>
      </c>
      <c r="I27" s="119">
        <v>9.1238547787205935</v>
      </c>
      <c r="J27" s="119">
        <v>9.1238547787205881</v>
      </c>
      <c r="K27" s="119">
        <v>9.1238547787206006</v>
      </c>
      <c r="L27" s="119">
        <v>6.1891424922459066</v>
      </c>
      <c r="M27" s="119">
        <v>704.45830129125125</v>
      </c>
      <c r="N27" s="119">
        <v>1.9031937476502207E-3</v>
      </c>
      <c r="O27" s="119">
        <v>0.26405490874513554</v>
      </c>
      <c r="P27" s="119">
        <v>0.14999628510360727</v>
      </c>
      <c r="Q27" s="119">
        <v>4.2555281772878855E-3</v>
      </c>
      <c r="R27" s="119">
        <v>1.2609041736060935</v>
      </c>
      <c r="S27" s="119">
        <v>44.709296188085133</v>
      </c>
      <c r="T27" s="119">
        <v>1.8544463233684576</v>
      </c>
      <c r="U27" s="119">
        <v>0.26346228082006051</v>
      </c>
      <c r="V27" s="119">
        <v>26.353416325127203</v>
      </c>
      <c r="W27" s="119">
        <v>15.985107900487794</v>
      </c>
      <c r="X27" s="119">
        <v>0.41333016808591738</v>
      </c>
      <c r="Y27" s="119">
        <v>0.46795095227206607</v>
      </c>
      <c r="Z27" s="119">
        <v>0.35790687608667732</v>
      </c>
      <c r="AA27" s="119">
        <v>0.4095591935274347</v>
      </c>
      <c r="AB27" s="119">
        <v>1.6487471899720954</v>
      </c>
      <c r="AC27" s="119">
        <v>1.5985107900487804E-2</v>
      </c>
      <c r="AD27" s="119">
        <v>3.2028838344801067E-3</v>
      </c>
      <c r="AE27" s="107"/>
      <c r="AF27" s="129">
        <v>975517.65705316002</v>
      </c>
      <c r="AG27" s="129" t="s">
        <v>398</v>
      </c>
      <c r="AH27" s="129">
        <v>17675.372535804225</v>
      </c>
      <c r="AI27" s="129">
        <v>3219.8920137460314</v>
      </c>
      <c r="AJ27" s="129" t="s">
        <v>398</v>
      </c>
      <c r="AK27" s="106" t="s">
        <v>381</v>
      </c>
      <c r="AL27" s="97" t="s">
        <v>12</v>
      </c>
    </row>
    <row r="28" spans="1:39" s="1" customFormat="1" ht="24.75" customHeight="1" thickBot="1">
      <c r="A28" s="45" t="s">
        <v>121</v>
      </c>
      <c r="B28" s="45" t="s">
        <v>162</v>
      </c>
      <c r="C28" s="73" t="s">
        <v>144</v>
      </c>
      <c r="D28" s="64"/>
      <c r="E28" s="119">
        <v>72.974196860577408</v>
      </c>
      <c r="F28" s="119">
        <v>8.8293904621768249</v>
      </c>
      <c r="G28" s="119">
        <v>0.32926416247056489</v>
      </c>
      <c r="H28" s="119">
        <v>0.30808220943044762</v>
      </c>
      <c r="I28" s="119">
        <v>7.2238065963401192</v>
      </c>
      <c r="J28" s="119">
        <v>7.2238065963401157</v>
      </c>
      <c r="K28" s="119">
        <v>7.2238065963401201</v>
      </c>
      <c r="L28" s="119">
        <v>4.5588288244526094</v>
      </c>
      <c r="M28" s="119">
        <v>63.527677166415607</v>
      </c>
      <c r="N28" s="119">
        <v>3.3150469298470851E-4</v>
      </c>
      <c r="O28" s="119">
        <v>4.5855630191424405E-2</v>
      </c>
      <c r="P28" s="119">
        <v>3.0037895240111329E-2</v>
      </c>
      <c r="Q28" s="119">
        <v>6.1315984070351706E-4</v>
      </c>
      <c r="R28" s="119">
        <v>0.23727327367006001</v>
      </c>
      <c r="S28" s="119">
        <v>7.7990389590811393</v>
      </c>
      <c r="T28" s="119">
        <v>0.32023128970496478</v>
      </c>
      <c r="U28" s="119">
        <v>4.5911267316221055E-2</v>
      </c>
      <c r="V28" s="119">
        <v>4.59847852460494</v>
      </c>
      <c r="W28" s="119">
        <v>3.6799044256511371</v>
      </c>
      <c r="X28" s="119">
        <v>0.11585467362753987</v>
      </c>
      <c r="Y28" s="119">
        <v>0.12996817079809211</v>
      </c>
      <c r="Z28" s="119">
        <v>0.10175846902958162</v>
      </c>
      <c r="AA28" s="119">
        <v>0.10837578228769665</v>
      </c>
      <c r="AB28" s="119">
        <v>0.45595709574291027</v>
      </c>
      <c r="AC28" s="119">
        <v>3.6799044256511366E-3</v>
      </c>
      <c r="AD28" s="119">
        <v>7.537167408655141E-4</v>
      </c>
      <c r="AE28" s="107"/>
      <c r="AF28" s="129">
        <v>232351.03835739545</v>
      </c>
      <c r="AG28" s="129" t="s">
        <v>398</v>
      </c>
      <c r="AH28" s="129" t="s">
        <v>394</v>
      </c>
      <c r="AI28" s="129">
        <v>1484.3857969246965</v>
      </c>
      <c r="AJ28" s="129" t="s">
        <v>398</v>
      </c>
      <c r="AK28" s="106" t="s">
        <v>381</v>
      </c>
      <c r="AL28" s="97" t="s">
        <v>12</v>
      </c>
    </row>
    <row r="29" spans="1:39" s="1" customFormat="1" ht="24.75" customHeight="1" thickBot="1">
      <c r="A29" s="45" t="s">
        <v>121</v>
      </c>
      <c r="B29" s="45" t="s">
        <v>163</v>
      </c>
      <c r="C29" s="73" t="s">
        <v>145</v>
      </c>
      <c r="D29" s="64"/>
      <c r="E29" s="119">
        <v>280.62469382213965</v>
      </c>
      <c r="F29" s="119">
        <v>14.417390292801473</v>
      </c>
      <c r="G29" s="119">
        <v>0.53335939287255862</v>
      </c>
      <c r="H29" s="119">
        <v>0.13808868956097878</v>
      </c>
      <c r="I29" s="119">
        <v>7.7112759413087257</v>
      </c>
      <c r="J29" s="119">
        <v>7.7112759413087177</v>
      </c>
      <c r="K29" s="119">
        <v>7.7112759413087222</v>
      </c>
      <c r="L29" s="119">
        <v>4.5330350719759611</v>
      </c>
      <c r="M29" s="119">
        <v>65.521658963892904</v>
      </c>
      <c r="N29" s="119">
        <v>2.2895989685912355E-4</v>
      </c>
      <c r="O29" s="119">
        <v>3.1873342517602515E-2</v>
      </c>
      <c r="P29" s="119">
        <v>4.5133902770756636E-2</v>
      </c>
      <c r="Q29" s="119">
        <v>8.516373031974496E-4</v>
      </c>
      <c r="R29" s="119">
        <v>0.20479204873563367</v>
      </c>
      <c r="S29" s="119">
        <v>5.4139238310301296</v>
      </c>
      <c r="T29" s="119">
        <v>0.2216295891263656</v>
      </c>
      <c r="U29" s="119">
        <v>3.216117363926934E-2</v>
      </c>
      <c r="V29" s="119">
        <v>3.258037703638367</v>
      </c>
      <c r="W29" s="119">
        <v>2.5317764481587242</v>
      </c>
      <c r="X29" s="119">
        <v>3.6996372738460556E-2</v>
      </c>
      <c r="Y29" s="119">
        <v>0.22403359047178875</v>
      </c>
      <c r="Z29" s="119">
        <v>0.25034212219691632</v>
      </c>
      <c r="AA29" s="119">
        <v>5.7549913148716395E-2</v>
      </c>
      <c r="AB29" s="119">
        <v>0.5689219985558821</v>
      </c>
      <c r="AC29" s="119">
        <v>1.8459407764739291E-3</v>
      </c>
      <c r="AD29" s="119">
        <v>4.765293779318636E-4</v>
      </c>
      <c r="AE29" s="107"/>
      <c r="AF29" s="129">
        <v>362500.55814047693</v>
      </c>
      <c r="AG29" s="129" t="s">
        <v>398</v>
      </c>
      <c r="AH29" s="129">
        <v>2590.8274641957755</v>
      </c>
      <c r="AI29" s="129">
        <v>2475.1052431162038</v>
      </c>
      <c r="AJ29" s="129" t="s">
        <v>398</v>
      </c>
      <c r="AK29" s="106" t="s">
        <v>381</v>
      </c>
      <c r="AL29" s="97" t="s">
        <v>12</v>
      </c>
    </row>
    <row r="30" spans="1:39" s="1" customFormat="1" ht="24.75" customHeight="1" thickBot="1">
      <c r="A30" s="45" t="s">
        <v>121</v>
      </c>
      <c r="B30" s="45" t="s">
        <v>164</v>
      </c>
      <c r="C30" s="73" t="s">
        <v>54</v>
      </c>
      <c r="D30" s="64"/>
      <c r="E30" s="119">
        <v>5.7232194007460659</v>
      </c>
      <c r="F30" s="119">
        <v>105.05926287235047</v>
      </c>
      <c r="G30" s="119">
        <v>2.6166945380602526E-2</v>
      </c>
      <c r="H30" s="119">
        <v>5.6875210457042732E-2</v>
      </c>
      <c r="I30" s="119">
        <v>2.1027244136182026</v>
      </c>
      <c r="J30" s="119">
        <v>2.1027244136182035</v>
      </c>
      <c r="K30" s="119">
        <v>2.1027244136182031</v>
      </c>
      <c r="L30" s="119">
        <v>0.36888305834243718</v>
      </c>
      <c r="M30" s="119">
        <v>289.44687976145002</v>
      </c>
      <c r="N30" s="119">
        <v>6.2456549482499217E-4</v>
      </c>
      <c r="O30" s="119">
        <v>8.5973860619940765E-2</v>
      </c>
      <c r="P30" s="119">
        <v>8.27222752483113E-3</v>
      </c>
      <c r="Q30" s="119">
        <v>2.8524922499417651E-4</v>
      </c>
      <c r="R30" s="119">
        <v>0.36718473675622354</v>
      </c>
      <c r="S30" s="119">
        <v>14.640180996624244</v>
      </c>
      <c r="T30" s="119">
        <v>0.60210840560358136</v>
      </c>
      <c r="U30" s="119">
        <v>8.559761634594977E-2</v>
      </c>
      <c r="V30" s="119">
        <v>8.5006360222864394</v>
      </c>
      <c r="W30" s="119">
        <v>0.63470920589172641</v>
      </c>
      <c r="X30" s="119">
        <v>7.9050565407160871E-3</v>
      </c>
      <c r="Y30" s="119">
        <v>1.0350483057204211E-2</v>
      </c>
      <c r="Z30" s="119">
        <v>6.0371040263880694E-3</v>
      </c>
      <c r="AA30" s="119">
        <v>1.154162892299739E-2</v>
      </c>
      <c r="AB30" s="119">
        <v>3.5834272547305757E-2</v>
      </c>
      <c r="AC30" s="119">
        <v>6.3470920589172653E-4</v>
      </c>
      <c r="AD30" s="119">
        <v>2.3495307680259555E-4</v>
      </c>
      <c r="AE30" s="107"/>
      <c r="AF30" s="129">
        <v>42656.031581556199</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42.501221037351634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517407.59253113164</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6.3473220732174429</v>
      </c>
      <c r="J32" s="119">
        <v>12.235392217419188</v>
      </c>
      <c r="K32" s="119">
        <v>15.647771139331111</v>
      </c>
      <c r="L32" s="119">
        <v>1.4434511478918068</v>
      </c>
      <c r="M32" s="119" t="s">
        <v>381</v>
      </c>
      <c r="N32" s="119">
        <v>46.923263855800641</v>
      </c>
      <c r="O32" s="119">
        <v>0.20614218948281188</v>
      </c>
      <c r="P32" s="119" t="s">
        <v>381</v>
      </c>
      <c r="Q32" s="119">
        <v>0.53666329691989767</v>
      </c>
      <c r="R32" s="119">
        <v>17.506732189311585</v>
      </c>
      <c r="S32" s="119">
        <v>384.31931479337425</v>
      </c>
      <c r="T32" s="119">
        <v>2.6935613689030413</v>
      </c>
      <c r="U32" s="119">
        <v>0.31295542278662231</v>
      </c>
      <c r="V32" s="119">
        <v>125.62984138927453</v>
      </c>
      <c r="W32" s="119" t="s">
        <v>394</v>
      </c>
      <c r="X32" s="119">
        <v>3.7353503951620702E-2</v>
      </c>
      <c r="Y32" s="119">
        <v>3.1463852742226787E-3</v>
      </c>
      <c r="Z32" s="119">
        <v>4.644663976233478E-3</v>
      </c>
      <c r="AA32" s="119" t="s">
        <v>394</v>
      </c>
      <c r="AB32" s="119">
        <v>4.5144553202076866E-2</v>
      </c>
      <c r="AC32" s="119" t="s">
        <v>381</v>
      </c>
      <c r="AD32" s="119" t="s">
        <v>394</v>
      </c>
      <c r="AE32" s="107"/>
      <c r="AF32" s="106" t="s">
        <v>381</v>
      </c>
      <c r="AG32" s="106" t="s">
        <v>381</v>
      </c>
      <c r="AH32" s="106" t="s">
        <v>381</v>
      </c>
      <c r="AI32" s="106" t="s">
        <v>381</v>
      </c>
      <c r="AJ32" s="106" t="s">
        <v>381</v>
      </c>
      <c r="AK32" s="129">
        <v>559114.00294457318</v>
      </c>
      <c r="AL32" s="97" t="s">
        <v>355</v>
      </c>
    </row>
    <row r="33" spans="1:38" s="1" customFormat="1" ht="24.75" customHeight="1" thickBot="1">
      <c r="A33" s="45" t="s">
        <v>121</v>
      </c>
      <c r="B33" s="45" t="s">
        <v>167</v>
      </c>
      <c r="C33" s="73" t="s">
        <v>57</v>
      </c>
      <c r="D33" s="64"/>
      <c r="E33" s="119" t="s">
        <v>381</v>
      </c>
      <c r="F33" s="119" t="s">
        <v>381</v>
      </c>
      <c r="G33" s="119" t="s">
        <v>381</v>
      </c>
      <c r="H33" s="119" t="s">
        <v>381</v>
      </c>
      <c r="I33" s="119">
        <v>2.875887948284757</v>
      </c>
      <c r="J33" s="119">
        <v>5.3257184227495511</v>
      </c>
      <c r="K33" s="119">
        <v>10.651436845499102</v>
      </c>
      <c r="L33" s="119">
        <v>0.11290523056229054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559114.00294457318</v>
      </c>
      <c r="AL33" s="97" t="s">
        <v>355</v>
      </c>
    </row>
    <row r="34" spans="1:38" s="1" customFormat="1" ht="24.75" customHeight="1" thickBot="1">
      <c r="A34" s="45" t="s">
        <v>119</v>
      </c>
      <c r="B34" s="45" t="s">
        <v>168</v>
      </c>
      <c r="C34" s="73" t="s">
        <v>58</v>
      </c>
      <c r="D34" s="64"/>
      <c r="E34" s="119">
        <v>5.5019999999999998</v>
      </c>
      <c r="F34" s="119">
        <v>0.48825000000000007</v>
      </c>
      <c r="G34" s="119">
        <v>6.5766798704656407E-3</v>
      </c>
      <c r="H34" s="119">
        <v>7.3499999999999998E-4</v>
      </c>
      <c r="I34" s="119">
        <v>0.14385000000000001</v>
      </c>
      <c r="J34" s="119">
        <v>0.1512</v>
      </c>
      <c r="K34" s="119">
        <v>0.15428571428571428</v>
      </c>
      <c r="L34" s="119">
        <v>9.8280000000000006E-2</v>
      </c>
      <c r="M34" s="119">
        <v>1.1234999999999999</v>
      </c>
      <c r="N34" s="119" t="s">
        <v>381</v>
      </c>
      <c r="O34" s="119">
        <v>1.9443103448275813E-4</v>
      </c>
      <c r="P34" s="119" t="s">
        <v>381</v>
      </c>
      <c r="Q34" s="119" t="s">
        <v>381</v>
      </c>
      <c r="R34" s="119">
        <v>5.7124509099616867E-4</v>
      </c>
      <c r="S34" s="119">
        <v>1.5168155172413775E-2</v>
      </c>
      <c r="T34" s="119">
        <v>1.0500000000000002E-3</v>
      </c>
      <c r="U34" s="119">
        <v>2.1000000000000003E-3</v>
      </c>
      <c r="V34" s="119">
        <v>3.3347758620689625E-3</v>
      </c>
      <c r="W34" s="119" t="s">
        <v>381</v>
      </c>
      <c r="X34" s="119">
        <v>3.15E-3</v>
      </c>
      <c r="Y34" s="119">
        <v>5.2500000000000003E-3</v>
      </c>
      <c r="Z34" s="119" t="s">
        <v>394</v>
      </c>
      <c r="AA34" s="119" t="s">
        <v>394</v>
      </c>
      <c r="AB34" s="119">
        <v>8.4000000000000012E-3</v>
      </c>
      <c r="AC34" s="119" t="s">
        <v>381</v>
      </c>
      <c r="AD34" s="119" t="s">
        <v>381</v>
      </c>
      <c r="AE34" s="107"/>
      <c r="AF34" s="129">
        <v>4484.0627999999997</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88.617489448568904</v>
      </c>
      <c r="F36" s="119">
        <v>40.287860355846689</v>
      </c>
      <c r="G36" s="119">
        <v>45.21368938765815</v>
      </c>
      <c r="H36" s="119">
        <v>1.0488013004794107E-2</v>
      </c>
      <c r="I36" s="119">
        <v>8.3044562138027178</v>
      </c>
      <c r="J36" s="119">
        <v>8.3351908693290433</v>
      </c>
      <c r="K36" s="119">
        <v>8.5052968054378013</v>
      </c>
      <c r="L36" s="119">
        <v>1.2955013039078367</v>
      </c>
      <c r="M36" s="119">
        <v>126.29070004420828</v>
      </c>
      <c r="N36" s="119">
        <v>0.14197481573899473</v>
      </c>
      <c r="O36" s="119">
        <v>1.7447307544181917E-2</v>
      </c>
      <c r="P36" s="119" t="s">
        <v>381</v>
      </c>
      <c r="Q36" s="119">
        <v>0.13654772777046054</v>
      </c>
      <c r="R36" s="119">
        <v>8.0867519292135093E-2</v>
      </c>
      <c r="S36" s="119">
        <v>0.13778823563562906</v>
      </c>
      <c r="T36" s="119">
        <v>4.3611119221380523</v>
      </c>
      <c r="U36" s="119">
        <v>0.32148210978667724</v>
      </c>
      <c r="V36" s="119">
        <v>0.78796872836121368</v>
      </c>
      <c r="W36" s="119">
        <v>0.17716286720675223</v>
      </c>
      <c r="X36" s="119" t="s">
        <v>394</v>
      </c>
      <c r="Y36" s="119" t="s">
        <v>394</v>
      </c>
      <c r="Z36" s="119" t="s">
        <v>394</v>
      </c>
      <c r="AA36" s="119" t="s">
        <v>394</v>
      </c>
      <c r="AB36" s="119">
        <v>7.304957144823146E-2</v>
      </c>
      <c r="AC36" s="119">
        <v>0.10902330289646289</v>
      </c>
      <c r="AD36" s="119">
        <v>5.1786068875819935E-2</v>
      </c>
      <c r="AE36" s="107"/>
      <c r="AF36" s="129">
        <v>68552.951166489103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1.5742912390206236</v>
      </c>
      <c r="F37" s="119">
        <v>3.4419970931868347E-2</v>
      </c>
      <c r="G37" s="119">
        <v>5.4919447620575667E-3</v>
      </c>
      <c r="H37" s="119" t="s">
        <v>394</v>
      </c>
      <c r="I37" s="119">
        <v>2.5620797271645058E-2</v>
      </c>
      <c r="J37" s="119">
        <v>2.5620797271645058E-2</v>
      </c>
      <c r="K37" s="119">
        <v>3.2025996589556321E-2</v>
      </c>
      <c r="L37" s="119">
        <v>6.4051993179112645E-4</v>
      </c>
      <c r="M37" s="119">
        <v>0.47505228274508543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13767.988372747337</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33.901691308467171</v>
      </c>
      <c r="F39" s="119">
        <v>21.516000022945928</v>
      </c>
      <c r="G39" s="119">
        <v>6.1157225303262512</v>
      </c>
      <c r="H39" s="119">
        <v>1.1820470999999997E-2</v>
      </c>
      <c r="I39" s="119">
        <v>0.59026777361373572</v>
      </c>
      <c r="J39" s="119">
        <v>0.71600269158763674</v>
      </c>
      <c r="K39" s="119">
        <v>0.8423561077501609</v>
      </c>
      <c r="L39" s="119">
        <v>6.5759721642048394E-2</v>
      </c>
      <c r="M39" s="119">
        <v>18.002646435404387</v>
      </c>
      <c r="N39" s="119">
        <v>25.568787496961907</v>
      </c>
      <c r="O39" s="119">
        <v>1.2195178753849607</v>
      </c>
      <c r="P39" s="119">
        <v>1.1047540039073644</v>
      </c>
      <c r="Q39" s="119">
        <v>0.25858569566007272</v>
      </c>
      <c r="R39" s="119">
        <v>2.4113514451843279</v>
      </c>
      <c r="S39" s="119">
        <v>3.143346140242655</v>
      </c>
      <c r="T39" s="119">
        <v>31.812544938092238</v>
      </c>
      <c r="U39" s="119">
        <v>5.7273746488252862E-2</v>
      </c>
      <c r="V39" s="119">
        <v>12.278563718746875</v>
      </c>
      <c r="W39" s="119">
        <v>5.7548665794577785</v>
      </c>
      <c r="X39" s="119">
        <v>0.20551747327624392</v>
      </c>
      <c r="Y39" s="119">
        <v>8.6099580404677079E-2</v>
      </c>
      <c r="Z39" s="119">
        <v>0.22953738842858507</v>
      </c>
      <c r="AA39" s="119">
        <v>7.1527736221141364E-2</v>
      </c>
      <c r="AB39" s="119">
        <v>0.59268217833064729</v>
      </c>
      <c r="AC39" s="119">
        <v>9.0057294305926288</v>
      </c>
      <c r="AD39" s="119">
        <v>16.511327974166306</v>
      </c>
      <c r="AE39" s="107"/>
      <c r="AF39" s="129">
        <v>41692.447080941689</v>
      </c>
      <c r="AG39" s="129" t="s">
        <v>398</v>
      </c>
      <c r="AH39" s="129">
        <v>296088.41556699207</v>
      </c>
      <c r="AI39" s="129">
        <v>36356.007020216333</v>
      </c>
      <c r="AJ39" s="129">
        <v>39046.406960701279</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43.691448814689842</v>
      </c>
      <c r="F41" s="119">
        <v>174.19259824673006</v>
      </c>
      <c r="G41" s="119">
        <v>14.343903950444487</v>
      </c>
      <c r="H41" s="119">
        <v>1.5858021412800001</v>
      </c>
      <c r="I41" s="119">
        <v>109.2076606239328</v>
      </c>
      <c r="J41" s="119">
        <v>110.37628253258303</v>
      </c>
      <c r="K41" s="119">
        <v>129.854450038333</v>
      </c>
      <c r="L41" s="119">
        <v>9.2455070851111891</v>
      </c>
      <c r="M41" s="119">
        <v>1483.1401123400619</v>
      </c>
      <c r="N41" s="119">
        <v>10.616958754337778</v>
      </c>
      <c r="O41" s="119">
        <v>0.60434846033873046</v>
      </c>
      <c r="P41" s="119">
        <v>0.26157729698502075</v>
      </c>
      <c r="Q41" s="119">
        <v>0.35051136608785549</v>
      </c>
      <c r="R41" s="119">
        <v>1.0917752032633052</v>
      </c>
      <c r="S41" s="119">
        <v>1.9249519285082812</v>
      </c>
      <c r="T41" s="119">
        <v>3.7483200521897069</v>
      </c>
      <c r="U41" s="119">
        <v>0.14209875696889335</v>
      </c>
      <c r="V41" s="119">
        <v>25.892155592853406</v>
      </c>
      <c r="W41" s="119">
        <v>122.87552500200377</v>
      </c>
      <c r="X41" s="119">
        <v>18.402651904016111</v>
      </c>
      <c r="Y41" s="119">
        <v>21.703823939003772</v>
      </c>
      <c r="Z41" s="119">
        <v>9.8903656613010256</v>
      </c>
      <c r="AA41" s="119">
        <v>12.477435042671484</v>
      </c>
      <c r="AB41" s="119">
        <v>62.474276546992392</v>
      </c>
      <c r="AC41" s="119">
        <v>1.6226145082318513</v>
      </c>
      <c r="AD41" s="119">
        <v>16.574763041619171</v>
      </c>
      <c r="AE41" s="107"/>
      <c r="AF41" s="129">
        <v>166515.18975380313</v>
      </c>
      <c r="AG41" s="129">
        <v>230.21100000000001</v>
      </c>
      <c r="AH41" s="129">
        <v>667541.89475196833</v>
      </c>
      <c r="AI41" s="129">
        <v>271058.40000000002</v>
      </c>
      <c r="AJ41" s="129" t="s">
        <v>398</v>
      </c>
      <c r="AK41" s="106" t="s">
        <v>381</v>
      </c>
      <c r="AL41" s="97" t="s">
        <v>12</v>
      </c>
    </row>
    <row r="42" spans="1:38" s="1" customFormat="1" ht="24.75" customHeight="1" thickBot="1">
      <c r="A42" s="45" t="s">
        <v>119</v>
      </c>
      <c r="B42" s="45" t="s">
        <v>176</v>
      </c>
      <c r="C42" s="73" t="s">
        <v>60</v>
      </c>
      <c r="D42" s="64"/>
      <c r="E42" s="119">
        <v>3.6441176470588237E-3</v>
      </c>
      <c r="F42" s="119">
        <v>1.6738235294117649</v>
      </c>
      <c r="G42" s="119">
        <v>5.5040174881043201E-5</v>
      </c>
      <c r="H42" s="119">
        <v>8.2352941176470598E-6</v>
      </c>
      <c r="I42" s="119">
        <v>2.0486012400000001E-3</v>
      </c>
      <c r="J42" s="119">
        <v>2.0486012400000001E-3</v>
      </c>
      <c r="K42" s="119">
        <v>2.0904094285714289E-3</v>
      </c>
      <c r="L42" s="119">
        <v>1.02430062E-4</v>
      </c>
      <c r="M42" s="119">
        <v>3.2364705882352944</v>
      </c>
      <c r="N42" s="119" t="s">
        <v>381</v>
      </c>
      <c r="O42" s="119">
        <v>1.0000000000000002E-6</v>
      </c>
      <c r="P42" s="119" t="s">
        <v>381</v>
      </c>
      <c r="Q42" s="119" t="s">
        <v>381</v>
      </c>
      <c r="R42" s="119">
        <v>9.1339999999999811E-7</v>
      </c>
      <c r="S42" s="119">
        <v>1.2467415730337082E-5</v>
      </c>
      <c r="T42" s="119">
        <v>3.0000000000000005E-6</v>
      </c>
      <c r="U42" s="119">
        <v>2.9999999999999997E-5</v>
      </c>
      <c r="V42" s="119">
        <v>5.9870000000000008E-5</v>
      </c>
      <c r="W42" s="119" t="s">
        <v>381</v>
      </c>
      <c r="X42" s="119">
        <v>8.000000000000002E-5</v>
      </c>
      <c r="Y42" s="119">
        <v>8.000000000000002E-5</v>
      </c>
      <c r="Z42" s="119" t="s">
        <v>394</v>
      </c>
      <c r="AA42" s="119" t="s">
        <v>394</v>
      </c>
      <c r="AB42" s="119">
        <v>1.6000000000000004E-4</v>
      </c>
      <c r="AC42" s="119" t="s">
        <v>381</v>
      </c>
      <c r="AD42" s="119" t="s">
        <v>381</v>
      </c>
      <c r="AE42" s="107"/>
      <c r="AF42" s="129">
        <v>87.922800000000009</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1.3556489888985448</v>
      </c>
      <c r="F43" s="119">
        <v>0.12698990694059598</v>
      </c>
      <c r="G43" s="119">
        <v>9.5082477048190114E-3</v>
      </c>
      <c r="H43" s="119">
        <v>1.5209999999999998E-4</v>
      </c>
      <c r="I43" s="119">
        <v>2.0663266731605609E-2</v>
      </c>
      <c r="J43" s="119">
        <v>2.0812375934059595E-2</v>
      </c>
      <c r="K43" s="119">
        <v>2.4485148157717174E-2</v>
      </c>
      <c r="L43" s="119">
        <v>2.0309530201449567E-3</v>
      </c>
      <c r="M43" s="119">
        <v>0.82946896664030267</v>
      </c>
      <c r="N43" s="119">
        <v>2.24582506E-2</v>
      </c>
      <c r="O43" s="119">
        <v>4.7861459999999997E-4</v>
      </c>
      <c r="P43" s="119">
        <v>1.5576355724976375E-3</v>
      </c>
      <c r="Q43" s="119">
        <v>5.3808000000000002E-6</v>
      </c>
      <c r="R43" s="119">
        <v>1.5133120000000001E-4</v>
      </c>
      <c r="S43" s="119">
        <v>7.7548519999999987E-4</v>
      </c>
      <c r="T43" s="119">
        <v>1.5447E-4</v>
      </c>
      <c r="U43" s="119">
        <v>1.4475480000000003E-5</v>
      </c>
      <c r="V43" s="119">
        <v>6.4684817999999993E-3</v>
      </c>
      <c r="W43" s="119">
        <v>7.5639408889385959E-2</v>
      </c>
      <c r="X43" s="119">
        <v>1.764103897574599E-3</v>
      </c>
      <c r="Y43" s="119">
        <v>2.081778010380648E-3</v>
      </c>
      <c r="Z43" s="119">
        <v>9.4651932486009721E-4</v>
      </c>
      <c r="AA43" s="119">
        <v>1.1956987373388983E-3</v>
      </c>
      <c r="AB43" s="119">
        <v>5.9880999701542427E-3</v>
      </c>
      <c r="AC43" s="119">
        <v>1.5563040061471835E-4</v>
      </c>
      <c r="AD43" s="119">
        <v>1.5563040061471831E-3</v>
      </c>
      <c r="AE43" s="107"/>
      <c r="AF43" s="129">
        <v>2970.6038078097972</v>
      </c>
      <c r="AG43" s="129" t="s">
        <v>398</v>
      </c>
      <c r="AH43" s="129">
        <v>6540.1778624881881</v>
      </c>
      <c r="AI43" s="129">
        <v>1043.3924</v>
      </c>
      <c r="AJ43" s="129" t="s">
        <v>398</v>
      </c>
      <c r="AK43" s="106" t="s">
        <v>381</v>
      </c>
      <c r="AL43" s="97" t="s">
        <v>12</v>
      </c>
    </row>
    <row r="44" spans="1:38" s="1" customFormat="1" ht="24.75" customHeight="1" thickBot="1">
      <c r="A44" s="45" t="s">
        <v>119</v>
      </c>
      <c r="B44" s="45" t="s">
        <v>178</v>
      </c>
      <c r="C44" s="73" t="s">
        <v>62</v>
      </c>
      <c r="D44" s="64"/>
      <c r="E44" s="119">
        <v>62.608880249453229</v>
      </c>
      <c r="F44" s="119">
        <v>14.411678571869805</v>
      </c>
      <c r="G44" s="119">
        <v>0.13177368332477318</v>
      </c>
      <c r="H44" s="119">
        <v>1.4310596587702142E-2</v>
      </c>
      <c r="I44" s="119">
        <v>7.6914942388367367</v>
      </c>
      <c r="J44" s="119">
        <v>7.6914942388367367</v>
      </c>
      <c r="K44" s="119">
        <v>7.8484635090170789</v>
      </c>
      <c r="L44" s="119">
        <v>4.378292716590539</v>
      </c>
      <c r="M44" s="119">
        <v>52.151689193176644</v>
      </c>
      <c r="N44" s="119" t="s">
        <v>381</v>
      </c>
      <c r="O44" s="119">
        <v>3.8922689655172321E-3</v>
      </c>
      <c r="P44" s="119" t="s">
        <v>381</v>
      </c>
      <c r="Q44" s="119" t="s">
        <v>381</v>
      </c>
      <c r="R44" s="119">
        <v>1.1424485090485315E-2</v>
      </c>
      <c r="S44" s="119">
        <v>0.30328721561410266</v>
      </c>
      <c r="T44" s="119">
        <v>2.1006500000000004E-2</v>
      </c>
      <c r="U44" s="119">
        <v>4.2145000000000002E-2</v>
      </c>
      <c r="V44" s="119">
        <v>6.6993042471264308E-2</v>
      </c>
      <c r="W44" s="119" t="s">
        <v>381</v>
      </c>
      <c r="X44" s="119">
        <v>6.3409999999999994E-2</v>
      </c>
      <c r="Y44" s="119">
        <v>0.10539000000000001</v>
      </c>
      <c r="Z44" s="119" t="s">
        <v>394</v>
      </c>
      <c r="AA44" s="119" t="s">
        <v>394</v>
      </c>
      <c r="AB44" s="119">
        <v>0.16879999999999998</v>
      </c>
      <c r="AC44" s="119" t="s">
        <v>381</v>
      </c>
      <c r="AD44" s="119" t="s">
        <v>381</v>
      </c>
      <c r="AE44" s="107"/>
      <c r="AF44" s="129">
        <v>90122.126039999988</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9.6475000000000026</v>
      </c>
      <c r="F45" s="119">
        <v>1.0714399999999999</v>
      </c>
      <c r="G45" s="119">
        <v>1.4218155529482862E-2</v>
      </c>
      <c r="H45" s="119">
        <v>1.5890000000000001E-3</v>
      </c>
      <c r="I45" s="119">
        <v>1.0169600000000003</v>
      </c>
      <c r="J45" s="119">
        <v>1.0169600000000003</v>
      </c>
      <c r="K45" s="119">
        <v>1.037714285714286</v>
      </c>
      <c r="L45" s="119">
        <v>0.55932800000000005</v>
      </c>
      <c r="M45" s="119">
        <v>2.4743000000000008</v>
      </c>
      <c r="N45" s="119" t="s">
        <v>381</v>
      </c>
      <c r="O45" s="119">
        <v>2.7572076686048388E-3</v>
      </c>
      <c r="P45" s="119" t="s">
        <v>381</v>
      </c>
      <c r="Q45" s="119">
        <v>2.170247976180404E-2</v>
      </c>
      <c r="R45" s="119">
        <v>1.2838392380961785E-2</v>
      </c>
      <c r="S45" s="119">
        <v>2.170247976180404E-2</v>
      </c>
      <c r="T45" s="119">
        <v>0.69309439698657616</v>
      </c>
      <c r="U45" s="119">
        <v>5.0620960100910307E-2</v>
      </c>
      <c r="V45" s="119">
        <v>0.1242905508183999</v>
      </c>
      <c r="W45" s="119">
        <v>1.2602351736000001</v>
      </c>
      <c r="X45" s="119" t="s">
        <v>394</v>
      </c>
      <c r="Y45" s="119" t="s">
        <v>394</v>
      </c>
      <c r="Z45" s="119" t="s">
        <v>394</v>
      </c>
      <c r="AA45" s="119" t="s">
        <v>394</v>
      </c>
      <c r="AB45" s="119">
        <v>9.0799999999999995E-3</v>
      </c>
      <c r="AC45" s="119">
        <v>0.77552933760000009</v>
      </c>
      <c r="AD45" s="119">
        <v>0.36837643535999998</v>
      </c>
      <c r="AE45" s="107"/>
      <c r="AF45" s="129">
        <v>9694.11672</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10.316331323529411</v>
      </c>
      <c r="F47" s="119">
        <v>2.1913729894117644</v>
      </c>
      <c r="G47" s="119">
        <v>0.12402842913692862</v>
      </c>
      <c r="H47" s="119">
        <v>1.216593205882353E-3</v>
      </c>
      <c r="I47" s="119">
        <v>1.2268674637807953</v>
      </c>
      <c r="J47" s="119">
        <v>1.2268674637807953</v>
      </c>
      <c r="K47" s="119">
        <v>1.2519055752865258</v>
      </c>
      <c r="L47" s="119">
        <v>0.71312875351336191</v>
      </c>
      <c r="M47" s="119">
        <v>37.350715441176469</v>
      </c>
      <c r="N47" s="119">
        <v>5.6000000000000006E-4</v>
      </c>
      <c r="O47" s="119">
        <v>3.5842048620689579E-4</v>
      </c>
      <c r="P47" s="119" t="s">
        <v>381</v>
      </c>
      <c r="Q47" s="119" t="s">
        <v>381</v>
      </c>
      <c r="R47" s="119">
        <v>9.1434607471079193E-4</v>
      </c>
      <c r="S47" s="119">
        <v>2.3471005215304118E-2</v>
      </c>
      <c r="T47" s="119">
        <v>1.7711569999999998E-3</v>
      </c>
      <c r="U47" s="119">
        <v>5.1865299999999991E-3</v>
      </c>
      <c r="V47" s="119">
        <v>9.0740387185057423E-3</v>
      </c>
      <c r="W47" s="119" t="s">
        <v>381</v>
      </c>
      <c r="X47" s="119">
        <v>5.6344899999999989E-3</v>
      </c>
      <c r="Y47" s="119">
        <v>8.765750000000001E-3</v>
      </c>
      <c r="Z47" s="119" t="s">
        <v>394</v>
      </c>
      <c r="AA47" s="119" t="s">
        <v>394</v>
      </c>
      <c r="AB47" s="119">
        <v>1.4400728877199998E-2</v>
      </c>
      <c r="AC47" s="119" t="s">
        <v>381</v>
      </c>
      <c r="AD47" s="119" t="s">
        <v>381</v>
      </c>
      <c r="AE47" s="107"/>
      <c r="AF47" s="129">
        <v>12662.029964519999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0.47399999999999998</v>
      </c>
      <c r="G48" s="119" t="s">
        <v>381</v>
      </c>
      <c r="H48" s="119" t="s">
        <v>381</v>
      </c>
      <c r="I48" s="119">
        <v>7.9134300000000005E-2</v>
      </c>
      <c r="J48" s="119">
        <v>0.79134300000000013</v>
      </c>
      <c r="K48" s="119">
        <v>1.5826860000000003</v>
      </c>
      <c r="L48" s="119">
        <v>6.7264155000000006E-2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0.158</v>
      </c>
      <c r="AL48" s="97" t="s">
        <v>357</v>
      </c>
    </row>
    <row r="49" spans="1:38" s="1" customFormat="1" ht="24.75" customHeight="1" thickBot="1">
      <c r="A49" s="45" t="s">
        <v>114</v>
      </c>
      <c r="B49" s="45" t="s">
        <v>183</v>
      </c>
      <c r="C49" s="73" t="s">
        <v>66</v>
      </c>
      <c r="D49" s="64"/>
      <c r="E49" s="119" t="s">
        <v>413</v>
      </c>
      <c r="F49" s="119">
        <v>2.3635000000000002</v>
      </c>
      <c r="G49" s="119" t="s">
        <v>413</v>
      </c>
      <c r="H49" s="119" t="s">
        <v>413</v>
      </c>
      <c r="I49" s="119">
        <v>0.10006113600000001</v>
      </c>
      <c r="J49" s="119">
        <v>0.23824079999999997</v>
      </c>
      <c r="K49" s="119">
        <v>0.29780099999999993</v>
      </c>
      <c r="L49" s="119">
        <v>4.9029956639999997E-2</v>
      </c>
      <c r="M49" s="119" t="s">
        <v>381</v>
      </c>
      <c r="N49" s="119">
        <v>1.0399400000000001</v>
      </c>
      <c r="O49" s="119">
        <v>0.23635000000000003</v>
      </c>
      <c r="P49" s="119">
        <v>0.14180999999999999</v>
      </c>
      <c r="Q49" s="119">
        <v>9.4540000000000013E-2</v>
      </c>
      <c r="R49" s="119">
        <v>0.80359000000000003</v>
      </c>
      <c r="S49" s="119">
        <v>0.42542999999999997</v>
      </c>
      <c r="T49" s="119">
        <v>0.307255</v>
      </c>
      <c r="U49" s="119" t="s">
        <v>381</v>
      </c>
      <c r="V49" s="119">
        <v>1.0399400000000001</v>
      </c>
      <c r="W49" s="119" t="s">
        <v>381</v>
      </c>
      <c r="X49" s="119" t="s">
        <v>381</v>
      </c>
      <c r="Y49" s="119" t="s">
        <v>381</v>
      </c>
      <c r="Z49" s="119" t="s">
        <v>381</v>
      </c>
      <c r="AA49" s="119" t="s">
        <v>381</v>
      </c>
      <c r="AB49" s="119">
        <v>2.5053099999999998E-6</v>
      </c>
      <c r="AC49" s="119" t="s">
        <v>381</v>
      </c>
      <c r="AD49" s="119" t="s">
        <v>381</v>
      </c>
      <c r="AE49" s="107"/>
      <c r="AF49" s="106" t="s">
        <v>381</v>
      </c>
      <c r="AG49" s="106" t="s">
        <v>381</v>
      </c>
      <c r="AH49" s="106" t="s">
        <v>381</v>
      </c>
      <c r="AI49" s="106" t="s">
        <v>381</v>
      </c>
      <c r="AJ49" s="106" t="s">
        <v>381</v>
      </c>
      <c r="AK49" s="106">
        <v>4.7270000000000003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1.95131507478846</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5.859537767</v>
      </c>
      <c r="AL51" s="97" t="s">
        <v>359</v>
      </c>
    </row>
    <row r="52" spans="1:38" s="1" customFormat="1" ht="24.75" customHeight="1" thickBot="1">
      <c r="A52" s="45" t="s">
        <v>114</v>
      </c>
      <c r="B52" s="59" t="s">
        <v>316</v>
      </c>
      <c r="C52" s="74" t="s">
        <v>131</v>
      </c>
      <c r="D52" s="94"/>
      <c r="E52" s="119">
        <v>4.7411000000000003</v>
      </c>
      <c r="F52" s="119">
        <v>26.25719776</v>
      </c>
      <c r="G52" s="119">
        <v>31.742699999999999</v>
      </c>
      <c r="H52" s="119">
        <v>0.11073040000000002</v>
      </c>
      <c r="I52" s="119">
        <v>0.26959454545454542</v>
      </c>
      <c r="J52" s="119">
        <v>0.61453999999999998</v>
      </c>
      <c r="K52" s="119">
        <v>0.78214181818181805</v>
      </c>
      <c r="L52" s="119">
        <v>3.5047290909090902E-2</v>
      </c>
      <c r="M52" s="119">
        <v>0.31339999999999996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105.384</v>
      </c>
      <c r="AL52" s="97" t="s">
        <v>360</v>
      </c>
    </row>
    <row r="53" spans="1:38" s="1" customFormat="1" ht="24.75" customHeight="1" thickBot="1">
      <c r="A53" s="45" t="s">
        <v>114</v>
      </c>
      <c r="B53" s="59" t="s">
        <v>317</v>
      </c>
      <c r="C53" s="74" t="s">
        <v>68</v>
      </c>
      <c r="D53" s="94"/>
      <c r="E53" s="119" t="s">
        <v>381</v>
      </c>
      <c r="F53" s="119">
        <v>20.365465669140001</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25.473554150294468</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83.28</v>
      </c>
      <c r="AL54" s="97" t="s">
        <v>356</v>
      </c>
    </row>
    <row r="55" spans="1:38" s="1" customFormat="1" ht="24.75" customHeight="1" thickBot="1">
      <c r="A55" s="45" t="s">
        <v>114</v>
      </c>
      <c r="B55" s="59" t="s">
        <v>187</v>
      </c>
      <c r="C55" s="74" t="s">
        <v>260</v>
      </c>
      <c r="D55" s="94"/>
      <c r="E55" s="119">
        <v>0.29879364548494974</v>
      </c>
      <c r="F55" s="119">
        <v>0.27985602006688959</v>
      </c>
      <c r="G55" s="119">
        <v>8.9146821603520987</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84.167224080267545</v>
      </c>
      <c r="AL55" s="97" t="s">
        <v>361</v>
      </c>
    </row>
    <row r="56" spans="1:38" s="1" customFormat="1" ht="24.75" customHeight="1" thickBot="1">
      <c r="A56" s="59" t="s">
        <v>114</v>
      </c>
      <c r="B56" s="59" t="s">
        <v>315</v>
      </c>
      <c r="C56" s="74" t="s">
        <v>146</v>
      </c>
      <c r="D56" s="94" t="s">
        <v>303</v>
      </c>
      <c r="E56" s="119" t="s">
        <v>381</v>
      </c>
      <c r="F56" s="119" t="s">
        <v>381</v>
      </c>
      <c r="G56" s="119" t="s">
        <v>381</v>
      </c>
      <c r="H56" s="119">
        <v>7.1682603712344068</v>
      </c>
      <c r="I56" s="119" t="s">
        <v>381</v>
      </c>
      <c r="J56" s="119" t="s">
        <v>381</v>
      </c>
      <c r="K56" s="119" t="s">
        <v>381</v>
      </c>
      <c r="L56" s="119" t="s">
        <v>381</v>
      </c>
      <c r="M56" s="119" t="s">
        <v>381</v>
      </c>
      <c r="N56" s="119">
        <v>7.9120473568281946E-4</v>
      </c>
      <c r="O56" s="119">
        <v>1.4413419603524229E-4</v>
      </c>
      <c r="P56" s="119">
        <v>1.6042442438381184</v>
      </c>
      <c r="Q56" s="119">
        <v>0.17720120397606257</v>
      </c>
      <c r="R56" s="119">
        <v>4.2013584801762127E-4</v>
      </c>
      <c r="S56" s="119">
        <v>8.4947175110132174E-4</v>
      </c>
      <c r="T56" s="119">
        <v>3.1617522577092518E-3</v>
      </c>
      <c r="U56" s="119">
        <v>0.19634357432981325</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5569.1</v>
      </c>
      <c r="AL56" s="97" t="s">
        <v>411</v>
      </c>
    </row>
    <row r="57" spans="1:38" s="1" customFormat="1" ht="24.75" customHeight="1" thickBot="1">
      <c r="A57" s="45" t="s">
        <v>112</v>
      </c>
      <c r="B57" s="45" t="s">
        <v>188</v>
      </c>
      <c r="C57" s="73" t="s">
        <v>69</v>
      </c>
      <c r="D57" s="64"/>
      <c r="E57" s="119" t="s">
        <v>381</v>
      </c>
      <c r="F57" s="119" t="s">
        <v>381</v>
      </c>
      <c r="G57" s="119" t="s">
        <v>381</v>
      </c>
      <c r="H57" s="119" t="s">
        <v>381</v>
      </c>
      <c r="I57" s="119">
        <v>4.3865157699999999</v>
      </c>
      <c r="J57" s="119">
        <v>7.895728386</v>
      </c>
      <c r="K57" s="119">
        <v>8.7730315399999999</v>
      </c>
      <c r="L57" s="119">
        <v>0.1315954731</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33742.428999999996</v>
      </c>
      <c r="AL57" s="97" t="s">
        <v>362</v>
      </c>
    </row>
    <row r="58" spans="1:38" s="1" customFormat="1" ht="24.75" customHeight="1" thickBot="1">
      <c r="A58" s="45" t="s">
        <v>112</v>
      </c>
      <c r="B58" s="45" t="s">
        <v>189</v>
      </c>
      <c r="C58" s="73" t="s">
        <v>70</v>
      </c>
      <c r="D58" s="64"/>
      <c r="E58" s="119" t="s">
        <v>381</v>
      </c>
      <c r="F58" s="119" t="s">
        <v>381</v>
      </c>
      <c r="G58" s="119" t="s">
        <v>381</v>
      </c>
      <c r="H58" s="119" t="s">
        <v>381</v>
      </c>
      <c r="I58" s="119">
        <v>0.38127721770163286</v>
      </c>
      <c r="J58" s="119">
        <v>1.9083623946576853</v>
      </c>
      <c r="K58" s="119">
        <v>4.9072175862626199</v>
      </c>
      <c r="L58" s="119">
        <v>1.7538752014275112E-3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3527.3331733000005</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5384.6270000000004</v>
      </c>
      <c r="AL59" s="97" t="s">
        <v>364</v>
      </c>
    </row>
    <row r="60" spans="1:38" s="1" customFormat="1" ht="24.75" customHeight="1" thickBot="1">
      <c r="A60" s="45" t="s">
        <v>112</v>
      </c>
      <c r="B60" s="68" t="s">
        <v>323</v>
      </c>
      <c r="C60" s="73" t="s">
        <v>73</v>
      </c>
      <c r="D60" s="92"/>
      <c r="E60" s="119" t="s">
        <v>381</v>
      </c>
      <c r="F60" s="119" t="s">
        <v>381</v>
      </c>
      <c r="G60" s="119" t="s">
        <v>381</v>
      </c>
      <c r="H60" s="119" t="s">
        <v>381</v>
      </c>
      <c r="I60" s="119">
        <v>0.9802614200322034</v>
      </c>
      <c r="J60" s="119">
        <v>9.8026142003220347</v>
      </c>
      <c r="K60" s="119">
        <v>19.997332968656949</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196052.28400644069</v>
      </c>
      <c r="AL60" s="97" t="s">
        <v>448</v>
      </c>
    </row>
    <row r="61" spans="1:38" s="1" customFormat="1" ht="24.75" customHeight="1" thickBot="1">
      <c r="A61" s="45" t="s">
        <v>112</v>
      </c>
      <c r="B61" s="68" t="s">
        <v>324</v>
      </c>
      <c r="C61" s="73" t="s">
        <v>74</v>
      </c>
      <c r="D61" s="64"/>
      <c r="E61" s="119" t="s">
        <v>381</v>
      </c>
      <c r="F61" s="119" t="s">
        <v>381</v>
      </c>
      <c r="G61" s="119" t="s">
        <v>381</v>
      </c>
      <c r="H61" s="119" t="s">
        <v>381</v>
      </c>
      <c r="I61" s="119">
        <v>6.072560474285714</v>
      </c>
      <c r="J61" s="119">
        <v>60.725604742857151</v>
      </c>
      <c r="K61" s="119">
        <v>202.43930432285714</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135707.55634285713</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0.59223353344768437</v>
      </c>
      <c r="F64" s="119">
        <v>0.11403815216705572</v>
      </c>
      <c r="G64" s="119">
        <v>1.1662056451612904E-2</v>
      </c>
      <c r="H64" s="119">
        <v>1.1403815216705571E-2</v>
      </c>
      <c r="I64" s="119" t="s">
        <v>381</v>
      </c>
      <c r="J64" s="119" t="s">
        <v>381</v>
      </c>
      <c r="K64" s="119" t="s">
        <v>381</v>
      </c>
      <c r="L64" s="119" t="s">
        <v>381</v>
      </c>
      <c r="M64" s="119">
        <v>8.9797834677419364E-2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578.43799999999999</v>
      </c>
      <c r="AL64" s="97" t="s">
        <v>365</v>
      </c>
    </row>
    <row r="65" spans="1:38" s="1" customFormat="1" ht="24.75" customHeight="1" thickBot="1">
      <c r="A65" s="45" t="s">
        <v>112</v>
      </c>
      <c r="B65" s="59" t="s">
        <v>192</v>
      </c>
      <c r="C65" s="73" t="s">
        <v>77</v>
      </c>
      <c r="D65" s="64"/>
      <c r="E65" s="119">
        <v>0.40376646655231557</v>
      </c>
      <c r="F65" s="119" t="s">
        <v>381</v>
      </c>
      <c r="G65" s="119" t="s">
        <v>381</v>
      </c>
      <c r="H65" s="119">
        <v>3.5917946882344735E-3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505.44400000000002</v>
      </c>
      <c r="AL65" s="97" t="s">
        <v>366</v>
      </c>
    </row>
    <row r="66" spans="1:38" s="1" customFormat="1" ht="24.75" customHeight="1" thickBot="1">
      <c r="A66" s="45" t="s">
        <v>112</v>
      </c>
      <c r="B66" s="59" t="s">
        <v>193</v>
      </c>
      <c r="C66" s="73" t="s">
        <v>78</v>
      </c>
      <c r="D66" s="64"/>
      <c r="E66" s="119">
        <v>2.7800000000000002E-2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84.055999999999997</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7.9729999999999999</v>
      </c>
      <c r="AL67" s="97" t="s">
        <v>368</v>
      </c>
    </row>
    <row r="68" spans="1:38" s="1" customFormat="1" ht="24.75" customHeight="1" thickBot="1">
      <c r="A68" s="45" t="s">
        <v>112</v>
      </c>
      <c r="B68" s="59" t="s">
        <v>195</v>
      </c>
      <c r="C68" s="73" t="s">
        <v>267</v>
      </c>
      <c r="D68" s="64"/>
      <c r="E68" s="119">
        <v>3.4000000000000002E-2</v>
      </c>
      <c r="F68" s="119" t="s">
        <v>381</v>
      </c>
      <c r="G68" s="119">
        <v>0.49160000000000004</v>
      </c>
      <c r="H68" s="119" t="s">
        <v>381</v>
      </c>
      <c r="I68" s="119">
        <v>1.8270000000000002E-2</v>
      </c>
      <c r="J68" s="119">
        <v>2.0300000000000006E-2</v>
      </c>
      <c r="K68" s="119">
        <v>2.9000000000000008E-2</v>
      </c>
      <c r="L68" s="119">
        <v>3.2886000000000005E-4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72.087000000000003</v>
      </c>
      <c r="AL68" s="97" t="s">
        <v>369</v>
      </c>
    </row>
    <row r="69" spans="1:38" s="1" customFormat="1" ht="24.75" customHeight="1" thickBot="1">
      <c r="A69" s="45" t="s">
        <v>112</v>
      </c>
      <c r="B69" s="45" t="s">
        <v>196</v>
      </c>
      <c r="C69" s="73" t="s">
        <v>149</v>
      </c>
      <c r="D69" s="93"/>
      <c r="E69" s="120">
        <v>0.09</v>
      </c>
      <c r="F69" s="119" t="s">
        <v>381</v>
      </c>
      <c r="G69" s="119">
        <v>0.15</v>
      </c>
      <c r="H69" s="119">
        <v>0.30686000000000002</v>
      </c>
      <c r="I69" s="119">
        <v>1.9661782500000002E-2</v>
      </c>
      <c r="J69" s="119">
        <v>2.1846424999999999E-2</v>
      </c>
      <c r="K69" s="119">
        <v>3.1209178571428572E-2</v>
      </c>
      <c r="L69" s="119">
        <v>3.5391208500000005E-4</v>
      </c>
      <c r="M69" s="119">
        <v>20.882999999999999</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873.85699999999997</v>
      </c>
      <c r="AL69" s="97" t="s">
        <v>370</v>
      </c>
    </row>
    <row r="70" spans="1:38" s="1" customFormat="1" ht="24.75" customHeight="1" thickBot="1">
      <c r="A70" s="45" t="s">
        <v>112</v>
      </c>
      <c r="B70" s="45" t="s">
        <v>197</v>
      </c>
      <c r="C70" s="73" t="s">
        <v>326</v>
      </c>
      <c r="D70" s="93"/>
      <c r="E70" s="120">
        <v>2.1241310000000002</v>
      </c>
      <c r="F70" s="119">
        <v>3.8295099870083913</v>
      </c>
      <c r="G70" s="119">
        <v>7.9266314599999994</v>
      </c>
      <c r="H70" s="119">
        <v>0.14365</v>
      </c>
      <c r="I70" s="119">
        <v>0.28713270938700003</v>
      </c>
      <c r="J70" s="119">
        <v>0.65621806258000004</v>
      </c>
      <c r="K70" s="119">
        <v>0.93745437511428586</v>
      </c>
      <c r="L70" s="119">
        <v>5.1683887689659997E-3</v>
      </c>
      <c r="M70" s="119">
        <v>14.428679076528729</v>
      </c>
      <c r="N70" s="119" t="s">
        <v>381</v>
      </c>
      <c r="O70" s="119">
        <v>9.0967000000000006E-2</v>
      </c>
      <c r="P70" s="119">
        <v>0.33754000000000001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11657.120166999999</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13771.002166999999</v>
      </c>
      <c r="AL71" s="97" t="s">
        <v>397</v>
      </c>
    </row>
    <row r="72" spans="1:38" s="1" customFormat="1" ht="24.75" customHeight="1" thickBot="1">
      <c r="A72" s="45" t="s">
        <v>112</v>
      </c>
      <c r="B72" s="45" t="s">
        <v>199</v>
      </c>
      <c r="C72" s="73" t="s">
        <v>80</v>
      </c>
      <c r="D72" s="64"/>
      <c r="E72" s="119">
        <v>2.6056614974571883</v>
      </c>
      <c r="F72" s="119">
        <v>3.716162078524369</v>
      </c>
      <c r="G72" s="119">
        <v>1.6486080380239578</v>
      </c>
      <c r="H72" s="119" t="s">
        <v>381</v>
      </c>
      <c r="I72" s="119">
        <v>5.7197118157489708</v>
      </c>
      <c r="J72" s="119">
        <v>7.0839073625486764</v>
      </c>
      <c r="K72" s="119">
        <v>8.8548842031858435</v>
      </c>
      <c r="L72" s="119">
        <v>3.4680947874856288E-2</v>
      </c>
      <c r="M72" s="119">
        <v>82.821518820000009</v>
      </c>
      <c r="N72" s="119">
        <v>78.781936600000009</v>
      </c>
      <c r="O72" s="119">
        <v>1.2901724500000002</v>
      </c>
      <c r="P72" s="119">
        <v>3.0264595019999998</v>
      </c>
      <c r="Q72" s="119">
        <v>0.18445640999999996</v>
      </c>
      <c r="R72" s="119">
        <v>11.055800124000001</v>
      </c>
      <c r="S72" s="119">
        <v>7.3061781999999997</v>
      </c>
      <c r="T72" s="119">
        <v>4.4662270700000004</v>
      </c>
      <c r="U72" s="119">
        <v>1.0309696020000001</v>
      </c>
      <c r="V72" s="119">
        <v>684.24517899999989</v>
      </c>
      <c r="W72" s="119">
        <v>88.650968699999993</v>
      </c>
      <c r="X72" s="119" t="s">
        <v>394</v>
      </c>
      <c r="Y72" s="119" t="s">
        <v>394</v>
      </c>
      <c r="Z72" s="119" t="s">
        <v>394</v>
      </c>
      <c r="AA72" s="119" t="s">
        <v>394</v>
      </c>
      <c r="AB72" s="119">
        <v>17.793608470090003</v>
      </c>
      <c r="AC72" s="119" t="s">
        <v>413</v>
      </c>
      <c r="AD72" s="119">
        <v>113.5872</v>
      </c>
      <c r="AE72" s="107"/>
      <c r="AF72" s="106" t="s">
        <v>381</v>
      </c>
      <c r="AG72" s="106" t="s">
        <v>381</v>
      </c>
      <c r="AH72" s="106" t="s">
        <v>381</v>
      </c>
      <c r="AI72" s="106" t="s">
        <v>381</v>
      </c>
      <c r="AJ72" s="106" t="s">
        <v>381</v>
      </c>
      <c r="AK72" s="106">
        <v>31552000</v>
      </c>
      <c r="AL72" s="97" t="s">
        <v>371</v>
      </c>
    </row>
    <row r="73" spans="1:38" s="1" customFormat="1" ht="24.75" customHeight="1" thickBot="1">
      <c r="A73" s="45" t="s">
        <v>112</v>
      </c>
      <c r="B73" s="45" t="s">
        <v>200</v>
      </c>
      <c r="C73" s="73" t="s">
        <v>81</v>
      </c>
      <c r="D73" s="64"/>
      <c r="E73" s="119">
        <v>2.9950719499999999E-3</v>
      </c>
      <c r="F73" s="119" t="s">
        <v>381</v>
      </c>
      <c r="G73" s="119">
        <v>2.0965503650000003E-3</v>
      </c>
      <c r="H73" s="119" t="s">
        <v>381</v>
      </c>
      <c r="I73" s="119">
        <v>2.8054704285148641E-2</v>
      </c>
      <c r="J73" s="119">
        <v>3.740627238019819E-2</v>
      </c>
      <c r="K73" s="119">
        <v>5.3437531971711701E-2</v>
      </c>
      <c r="L73" s="119">
        <v>2.8054704285148647E-3</v>
      </c>
      <c r="M73" s="119">
        <v>9.7040331180000008E-2</v>
      </c>
      <c r="N73" s="119" t="s">
        <v>381</v>
      </c>
      <c r="O73" s="119" t="s">
        <v>381</v>
      </c>
      <c r="P73" s="119">
        <v>4.6399999999999997E-2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59.901438999999996</v>
      </c>
      <c r="AL73" s="97" t="s">
        <v>372</v>
      </c>
    </row>
    <row r="74" spans="1:38" s="1" customFormat="1" ht="24.75" customHeight="1" thickBot="1">
      <c r="A74" s="45" t="s">
        <v>112</v>
      </c>
      <c r="B74" s="45" t="s">
        <v>201</v>
      </c>
      <c r="C74" s="73" t="s">
        <v>290</v>
      </c>
      <c r="D74" s="64"/>
      <c r="E74" s="119">
        <v>0.55420494315679347</v>
      </c>
      <c r="F74" s="119">
        <v>9.1272880000000001E-2</v>
      </c>
      <c r="G74" s="119">
        <v>3.7673751416142398</v>
      </c>
      <c r="H74" s="119" t="s">
        <v>381</v>
      </c>
      <c r="I74" s="119">
        <v>0.22479307547488794</v>
      </c>
      <c r="J74" s="119">
        <v>0.29972410063318394</v>
      </c>
      <c r="K74" s="119">
        <v>0.4281772866188342</v>
      </c>
      <c r="L74" s="119">
        <v>5.1702407359224215E-3</v>
      </c>
      <c r="M74" s="119">
        <v>24.716695904000002</v>
      </c>
      <c r="N74" s="119" t="s">
        <v>381</v>
      </c>
      <c r="O74" s="119">
        <v>1.8254576000000002E-2</v>
      </c>
      <c r="P74" s="119" t="s">
        <v>381</v>
      </c>
      <c r="Q74" s="119" t="s">
        <v>381</v>
      </c>
      <c r="R74" s="119" t="s">
        <v>381</v>
      </c>
      <c r="S74" s="119" t="s">
        <v>381</v>
      </c>
      <c r="T74" s="119">
        <v>9.4923795200000022E-2</v>
      </c>
      <c r="U74" s="119" t="s">
        <v>381</v>
      </c>
      <c r="V74" s="119">
        <v>0.36509152</v>
      </c>
      <c r="W74" s="119" t="s">
        <v>413</v>
      </c>
      <c r="X74" s="119" t="s">
        <v>394</v>
      </c>
      <c r="Y74" s="119" t="s">
        <v>394</v>
      </c>
      <c r="Z74" s="119" t="s">
        <v>394</v>
      </c>
      <c r="AA74" s="119" t="s">
        <v>394</v>
      </c>
      <c r="AB74" s="119">
        <v>8.7621964800000007E-2</v>
      </c>
      <c r="AC74" s="119" t="s">
        <v>413</v>
      </c>
      <c r="AD74" s="119" t="s">
        <v>413</v>
      </c>
      <c r="AE74" s="107"/>
      <c r="AF74" s="106" t="s">
        <v>381</v>
      </c>
      <c r="AG74" s="106" t="s">
        <v>381</v>
      </c>
      <c r="AH74" s="106" t="s">
        <v>381</v>
      </c>
      <c r="AI74" s="106" t="s">
        <v>381</v>
      </c>
      <c r="AJ74" s="106" t="s">
        <v>381</v>
      </c>
      <c r="AK74" s="106">
        <v>182.54576</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211.8</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102.1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28.6</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184.3707521825086</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2782.965344571599</v>
      </c>
      <c r="AL82" s="97" t="s">
        <v>380</v>
      </c>
    </row>
    <row r="83" spans="1:38" s="1" customFormat="1" ht="24.75" customHeight="1" thickBot="1">
      <c r="A83" s="45" t="s">
        <v>115</v>
      </c>
      <c r="B83" s="83" t="s">
        <v>216</v>
      </c>
      <c r="C83" s="65" t="s">
        <v>72</v>
      </c>
      <c r="D83" s="64"/>
      <c r="E83" s="119" t="s">
        <v>381</v>
      </c>
      <c r="F83" s="119">
        <v>0.63839999999999997</v>
      </c>
      <c r="G83" s="119" t="s">
        <v>381</v>
      </c>
      <c r="H83" s="119" t="s">
        <v>381</v>
      </c>
      <c r="I83" s="119">
        <v>0.31912020000000002</v>
      </c>
      <c r="J83" s="119">
        <v>2.3940000000000001</v>
      </c>
      <c r="K83" s="119">
        <v>2.3940000000000001</v>
      </c>
      <c r="L83" s="119">
        <v>1.8189851400000002E-2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39900</v>
      </c>
      <c r="AL83" s="97" t="s">
        <v>395</v>
      </c>
    </row>
    <row r="84" spans="1:38" s="1" customFormat="1" ht="24.75" customHeight="1" thickBot="1">
      <c r="A84" s="45" t="s">
        <v>112</v>
      </c>
      <c r="B84" s="83" t="s">
        <v>217</v>
      </c>
      <c r="C84" s="65" t="s">
        <v>71</v>
      </c>
      <c r="D84" s="64"/>
      <c r="E84" s="119" t="s">
        <v>381</v>
      </c>
      <c r="F84" s="119">
        <v>1.7952000000000003E-2</v>
      </c>
      <c r="G84" s="119" t="s">
        <v>381</v>
      </c>
      <c r="H84" s="119" t="s">
        <v>381</v>
      </c>
      <c r="I84" s="119">
        <v>1.7318400000000001E-2</v>
      </c>
      <c r="J84" s="119">
        <v>8.6592000000000002E-2</v>
      </c>
      <c r="K84" s="119">
        <v>8.6592000000000002E-2</v>
      </c>
      <c r="L84" s="119">
        <v>2.2513920000000004E-6</v>
      </c>
      <c r="M84" s="119">
        <v>8.0256000000000008E-3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211.2</v>
      </c>
      <c r="AL84" s="97" t="s">
        <v>396</v>
      </c>
    </row>
    <row r="85" spans="1:38" s="1" customFormat="1" ht="24.75" customHeight="1" thickBot="1">
      <c r="A85" s="45" t="s">
        <v>112</v>
      </c>
      <c r="B85" s="74" t="s">
        <v>218</v>
      </c>
      <c r="C85" s="65" t="s">
        <v>342</v>
      </c>
      <c r="D85" s="64"/>
      <c r="E85" s="119" t="s">
        <v>381</v>
      </c>
      <c r="F85" s="119">
        <v>211.96276436183689</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943.94959624086869</v>
      </c>
      <c r="AL85" s="97" t="s">
        <v>379</v>
      </c>
    </row>
    <row r="86" spans="1:38" s="1" customFormat="1" ht="24.75" customHeight="1" thickBot="1">
      <c r="A86" s="45" t="s">
        <v>115</v>
      </c>
      <c r="B86" s="74" t="s">
        <v>219</v>
      </c>
      <c r="C86" s="63" t="s">
        <v>88</v>
      </c>
      <c r="D86" s="64"/>
      <c r="E86" s="119" t="s">
        <v>381</v>
      </c>
      <c r="F86" s="119">
        <v>9.624292805516335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20.922375664165948</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62.007651742375224</v>
      </c>
      <c r="G88" s="119" t="s">
        <v>381</v>
      </c>
      <c r="H88" s="119" t="s">
        <v>381</v>
      </c>
      <c r="I88" s="119">
        <v>1.0586250072555476E-2</v>
      </c>
      <c r="J88" s="119">
        <v>1.4115000096740637E-2</v>
      </c>
      <c r="K88" s="119">
        <v>1.7643750120925793E-2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17.886757147833023</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102.66368852470588</v>
      </c>
      <c r="AL89" s="97" t="s">
        <v>400</v>
      </c>
    </row>
    <row r="90" spans="1:38" s="8" customFormat="1" ht="24.75" customHeight="1" thickBot="1">
      <c r="A90" s="45" t="s">
        <v>115</v>
      </c>
      <c r="B90" s="74" t="s">
        <v>223</v>
      </c>
      <c r="C90" s="63" t="s">
        <v>280</v>
      </c>
      <c r="D90" s="64"/>
      <c r="E90" s="119" t="s">
        <v>381</v>
      </c>
      <c r="F90" s="119">
        <v>35.39493470004922</v>
      </c>
      <c r="G90" s="119" t="s">
        <v>381</v>
      </c>
      <c r="H90" s="119" t="s">
        <v>381</v>
      </c>
      <c r="I90" s="119">
        <v>2.0033987999999998</v>
      </c>
      <c r="J90" s="119">
        <v>3.0050981999999999</v>
      </c>
      <c r="K90" s="119">
        <v>3.6728978000000003</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0.17493605259999997</v>
      </c>
      <c r="F91" s="119">
        <v>15.519218038967436</v>
      </c>
      <c r="G91" s="119">
        <v>4.4255080000000002E-2</v>
      </c>
      <c r="H91" s="119">
        <v>0.39454052905000003</v>
      </c>
      <c r="I91" s="119">
        <v>3.2667287599999999</v>
      </c>
      <c r="J91" s="119">
        <v>3.9698276799999999</v>
      </c>
      <c r="K91" s="119">
        <v>4.1150488200000002</v>
      </c>
      <c r="L91" s="119" t="s">
        <v>381</v>
      </c>
      <c r="M91" s="119">
        <v>5.3431334857000001</v>
      </c>
      <c r="N91" s="119">
        <v>11.488735999999999</v>
      </c>
      <c r="O91" s="119">
        <v>0.52280791999999998</v>
      </c>
      <c r="P91" s="119" t="s">
        <v>381</v>
      </c>
      <c r="Q91" s="119" t="s">
        <v>381</v>
      </c>
      <c r="R91" s="119" t="s">
        <v>381</v>
      </c>
      <c r="S91" s="119" t="s">
        <v>381</v>
      </c>
      <c r="T91" s="119" t="s">
        <v>381</v>
      </c>
      <c r="U91" s="119" t="s">
        <v>381</v>
      </c>
      <c r="V91" s="119" t="s">
        <v>381</v>
      </c>
      <c r="W91" s="119">
        <v>9.5070007000000005E-3</v>
      </c>
      <c r="X91" s="119">
        <v>1.0552770776999999E-2</v>
      </c>
      <c r="Y91" s="119" t="s">
        <v>394</v>
      </c>
      <c r="Z91" s="119" t="s">
        <v>394</v>
      </c>
      <c r="AA91" s="119" t="s">
        <v>394</v>
      </c>
      <c r="AB91" s="119">
        <v>1.0552770776999999E-2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0.13722499999999999</v>
      </c>
      <c r="F92" s="119">
        <v>1.8075141000000001</v>
      </c>
      <c r="G92" s="119">
        <v>0.16174000000000002</v>
      </c>
      <c r="H92" s="119" t="s">
        <v>381</v>
      </c>
      <c r="I92" s="119">
        <v>9.1448999999999992E-3</v>
      </c>
      <c r="J92" s="119">
        <v>1.21932E-2</v>
      </c>
      <c r="K92" s="119">
        <v>2.2579999999999999E-2</v>
      </c>
      <c r="L92" s="119">
        <v>2.377674E-4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82.542000000000002</v>
      </c>
      <c r="AL92" s="97" t="s">
        <v>382</v>
      </c>
    </row>
    <row r="93" spans="1:38" s="1" customFormat="1" ht="24.75" customHeight="1" thickBot="1">
      <c r="A93" s="45" t="s">
        <v>112</v>
      </c>
      <c r="B93" s="59" t="s">
        <v>210</v>
      </c>
      <c r="C93" s="73" t="s">
        <v>110</v>
      </c>
      <c r="D93" s="93"/>
      <c r="E93" s="120" t="s">
        <v>381</v>
      </c>
      <c r="F93" s="119">
        <v>28.572908582499998</v>
      </c>
      <c r="G93" s="119" t="s">
        <v>381</v>
      </c>
      <c r="H93" s="119" t="s">
        <v>381</v>
      </c>
      <c r="I93" s="119" t="s">
        <v>381</v>
      </c>
      <c r="J93" s="119">
        <v>1.3838935999999998E-2</v>
      </c>
      <c r="K93" s="119">
        <v>1.3838935999999998E-2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10482.081099999999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7.5692430000000002</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7569243</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2.1243599999999998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196.7</v>
      </c>
      <c r="AL98" s="97" t="s">
        <v>405</v>
      </c>
    </row>
    <row r="99" spans="1:38" s="1" customFormat="1" ht="24.75" customHeight="1" thickBot="1">
      <c r="A99" s="45" t="s">
        <v>116</v>
      </c>
      <c r="B99" s="45" t="s">
        <v>224</v>
      </c>
      <c r="C99" s="73" t="s">
        <v>278</v>
      </c>
      <c r="D99" s="96"/>
      <c r="E99" s="122">
        <v>0.53533760557872456</v>
      </c>
      <c r="F99" s="119">
        <v>37.905202880122737</v>
      </c>
      <c r="G99" s="119" t="s">
        <v>381</v>
      </c>
      <c r="H99" s="119">
        <v>62.077644108812912</v>
      </c>
      <c r="I99" s="119">
        <v>0.74208398493005046</v>
      </c>
      <c r="J99" s="119">
        <v>1.1402468556435392</v>
      </c>
      <c r="K99" s="119">
        <v>1.754225931759291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1838.7829999999999</v>
      </c>
      <c r="AL99" s="97" t="s">
        <v>384</v>
      </c>
    </row>
    <row r="100" spans="1:38" s="1" customFormat="1" ht="24.75" customHeight="1" thickBot="1">
      <c r="A100" s="45" t="s">
        <v>116</v>
      </c>
      <c r="B100" s="45" t="s">
        <v>225</v>
      </c>
      <c r="C100" s="73" t="s">
        <v>277</v>
      </c>
      <c r="D100" s="96"/>
      <c r="E100" s="122">
        <v>0.48569640009346804</v>
      </c>
      <c r="F100" s="119">
        <v>40.268049892415796</v>
      </c>
      <c r="G100" s="119" t="s">
        <v>381</v>
      </c>
      <c r="H100" s="119">
        <v>75.185802059066816</v>
      </c>
      <c r="I100" s="119">
        <v>0.92875595640937347</v>
      </c>
      <c r="J100" s="119">
        <v>1.4059504373138212</v>
      </c>
      <c r="K100" s="119">
        <v>2.1630006727904942</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4444.0510000000004</v>
      </c>
      <c r="AL100" s="97" t="s">
        <v>384</v>
      </c>
    </row>
    <row r="101" spans="1:38" s="1" customFormat="1" ht="24.75" customHeight="1" thickBot="1">
      <c r="A101" s="45" t="s">
        <v>116</v>
      </c>
      <c r="B101" s="45" t="s">
        <v>227</v>
      </c>
      <c r="C101" s="73" t="s">
        <v>270</v>
      </c>
      <c r="D101" s="96"/>
      <c r="E101" s="122">
        <v>0.15607968126582858</v>
      </c>
      <c r="F101" s="119">
        <v>1.0028093869992001</v>
      </c>
      <c r="G101" s="119" t="s">
        <v>381</v>
      </c>
      <c r="H101" s="119">
        <v>4.0895621420091421</v>
      </c>
      <c r="I101" s="119">
        <v>0.13300193013550729</v>
      </c>
      <c r="J101" s="119">
        <v>0.4381240051522593</v>
      </c>
      <c r="K101" s="119">
        <v>0.67403693100347584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8236.6679999999997</v>
      </c>
      <c r="AL101" s="97" t="s">
        <v>384</v>
      </c>
    </row>
    <row r="102" spans="1:38" s="1" customFormat="1" ht="24.75" customHeight="1" thickBot="1">
      <c r="A102" s="45" t="s">
        <v>116</v>
      </c>
      <c r="B102" s="45" t="s">
        <v>228</v>
      </c>
      <c r="C102" s="73" t="s">
        <v>271</v>
      </c>
      <c r="D102" s="96"/>
      <c r="E102" s="122">
        <v>1.7465997650193094E-2</v>
      </c>
      <c r="F102" s="119">
        <v>3.3931957458651882</v>
      </c>
      <c r="G102" s="119" t="s">
        <v>381</v>
      </c>
      <c r="H102" s="119">
        <v>38.448661298039781</v>
      </c>
      <c r="I102" s="119">
        <v>0.3263046192537869</v>
      </c>
      <c r="J102" s="119">
        <v>2.5049071634266609</v>
      </c>
      <c r="K102" s="119">
        <v>3.853703328348709</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9272.9349999999995</v>
      </c>
      <c r="AL102" s="97" t="s">
        <v>384</v>
      </c>
    </row>
    <row r="103" spans="1:38" s="1" customFormat="1" ht="24.75" customHeight="1" thickBot="1">
      <c r="A103" s="45" t="s">
        <v>116</v>
      </c>
      <c r="B103" s="45" t="s">
        <v>226</v>
      </c>
      <c r="C103" s="73" t="s">
        <v>272</v>
      </c>
      <c r="D103" s="96"/>
      <c r="E103" s="123">
        <v>9.1492625470610378E-2</v>
      </c>
      <c r="F103" s="119">
        <v>5.3206072163128342</v>
      </c>
      <c r="G103" s="119" t="s">
        <v>381</v>
      </c>
      <c r="H103" s="119">
        <v>8.8537761324724684</v>
      </c>
      <c r="I103" s="119">
        <v>9.4618651101674112E-2</v>
      </c>
      <c r="J103" s="119">
        <v>0.144551831528099</v>
      </c>
      <c r="K103" s="119">
        <v>0.2223874331201523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293.947</v>
      </c>
      <c r="AL103" s="97" t="s">
        <v>384</v>
      </c>
    </row>
    <row r="104" spans="1:38" s="1" customFormat="1" ht="24.75" customHeight="1" thickBot="1">
      <c r="A104" s="45" t="s">
        <v>116</v>
      </c>
      <c r="B104" s="45" t="s">
        <v>344</v>
      </c>
      <c r="C104" s="73" t="s">
        <v>273</v>
      </c>
      <c r="D104" s="96"/>
      <c r="E104" s="122">
        <v>1.7435032410857147E-2</v>
      </c>
      <c r="F104" s="119">
        <v>8.4014847524250008E-2</v>
      </c>
      <c r="G104" s="119" t="s">
        <v>381</v>
      </c>
      <c r="H104" s="119">
        <v>0.42461160393857145</v>
      </c>
      <c r="I104" s="119">
        <v>1.5069522026058818E-2</v>
      </c>
      <c r="J104" s="119">
        <v>4.9640778438781986E-2</v>
      </c>
      <c r="K104" s="119">
        <v>7.6370428367356899E-2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920.08500000000004</v>
      </c>
      <c r="AL104" s="97" t="s">
        <v>384</v>
      </c>
    </row>
    <row r="105" spans="1:38" s="1" customFormat="1" ht="24.75" customHeight="1" thickBot="1">
      <c r="A105" s="45" t="s">
        <v>116</v>
      </c>
      <c r="B105" s="45" t="s">
        <v>345</v>
      </c>
      <c r="C105" s="73" t="s">
        <v>274</v>
      </c>
      <c r="D105" s="96"/>
      <c r="E105" s="122">
        <v>3.6017908000000008E-2</v>
      </c>
      <c r="F105" s="119">
        <v>0.81875771440949996</v>
      </c>
      <c r="G105" s="119" t="s">
        <v>381</v>
      </c>
      <c r="H105" s="119">
        <v>2.4097755728571428</v>
      </c>
      <c r="I105" s="119">
        <v>4.8621650000000009E-2</v>
      </c>
      <c r="J105" s="119">
        <v>7.6405450000000014E-2</v>
      </c>
      <c r="K105" s="119">
        <v>0.11754684615384617</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315.72500000000002</v>
      </c>
      <c r="AL105" s="97" t="s">
        <v>384</v>
      </c>
    </row>
    <row r="106" spans="1:38" s="1" customFormat="1" ht="24.75" customHeight="1" thickBot="1">
      <c r="A106" s="45" t="s">
        <v>116</v>
      </c>
      <c r="B106" s="45" t="s">
        <v>247</v>
      </c>
      <c r="C106" s="73" t="s">
        <v>275</v>
      </c>
      <c r="D106" s="96"/>
      <c r="E106" s="122">
        <v>3.9422625600000006E-3</v>
      </c>
      <c r="F106" s="119">
        <v>3.9548563748519998E-2</v>
      </c>
      <c r="G106" s="119" t="s">
        <v>381</v>
      </c>
      <c r="H106" s="119">
        <v>0.26375679617142855</v>
      </c>
      <c r="I106" s="119">
        <v>2.9620285714285718E-3</v>
      </c>
      <c r="J106" s="119">
        <v>4.7392457142857143E-3</v>
      </c>
      <c r="K106" s="119">
        <v>7.2911472527472524E-3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34.557000000000002</v>
      </c>
      <c r="AL106" s="97" t="s">
        <v>384</v>
      </c>
    </row>
    <row r="107" spans="1:38" s="1" customFormat="1" ht="24.75" customHeight="1" thickBot="1">
      <c r="A107" s="66" t="s">
        <v>116</v>
      </c>
      <c r="B107" s="45" t="s">
        <v>346</v>
      </c>
      <c r="C107" s="66" t="s">
        <v>327</v>
      </c>
      <c r="D107" s="96"/>
      <c r="E107" s="122">
        <v>0.16767586654548586</v>
      </c>
      <c r="F107" s="119">
        <v>3.2066021771091795</v>
      </c>
      <c r="G107" s="119" t="s">
        <v>381</v>
      </c>
      <c r="H107" s="119">
        <v>6.3668362431479801</v>
      </c>
      <c r="I107" s="119">
        <v>0.11100052062580647</v>
      </c>
      <c r="J107" s="119">
        <v>1.1940965097624634</v>
      </c>
      <c r="K107" s="119">
        <v>1.8370715534807129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45516.086499999998</v>
      </c>
      <c r="AL107" s="97" t="s">
        <v>384</v>
      </c>
    </row>
    <row r="108" spans="1:38" s="1" customFormat="1" ht="24.75" customHeight="1" thickBot="1">
      <c r="A108" s="66" t="s">
        <v>116</v>
      </c>
      <c r="B108" s="45" t="s">
        <v>347</v>
      </c>
      <c r="C108" s="66" t="s">
        <v>328</v>
      </c>
      <c r="D108" s="96"/>
      <c r="E108" s="122">
        <v>0.14081910734708852</v>
      </c>
      <c r="F108" s="119">
        <v>4.897087262085436</v>
      </c>
      <c r="G108" s="119" t="s">
        <v>381</v>
      </c>
      <c r="H108" s="119">
        <v>11.734275657917182</v>
      </c>
      <c r="I108" s="119">
        <v>0.61628150574010221</v>
      </c>
      <c r="J108" s="119">
        <v>4.9748025162152851</v>
      </c>
      <c r="K108" s="119">
        <v>7.6535423326389003</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92813.479780135895</v>
      </c>
      <c r="AL108" s="97" t="s">
        <v>384</v>
      </c>
    </row>
    <row r="109" spans="1:38" s="1" customFormat="1" ht="24.75" customHeight="1" thickBot="1">
      <c r="A109" s="66" t="s">
        <v>116</v>
      </c>
      <c r="B109" s="45" t="s">
        <v>348</v>
      </c>
      <c r="C109" s="66" t="s">
        <v>313</v>
      </c>
      <c r="D109" s="96"/>
      <c r="E109" s="122">
        <v>7.276126119406913E-2</v>
      </c>
      <c r="F109" s="119">
        <v>2.697767543480043</v>
      </c>
      <c r="G109" s="119" t="s">
        <v>381</v>
      </c>
      <c r="H109" s="119">
        <v>6.0631026013003053</v>
      </c>
      <c r="I109" s="119">
        <v>0.22687921318371995</v>
      </c>
      <c r="J109" s="119">
        <v>1.2478356725104596</v>
      </c>
      <c r="K109" s="119">
        <v>1.91974718847763</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11754.503997327965</v>
      </c>
      <c r="AL109" s="97" t="s">
        <v>384</v>
      </c>
    </row>
    <row r="110" spans="1:38" s="1" customFormat="1" ht="24.75" customHeight="1" thickBot="1">
      <c r="A110" s="66" t="s">
        <v>116</v>
      </c>
      <c r="B110" s="45" t="s">
        <v>349</v>
      </c>
      <c r="C110" s="67" t="s">
        <v>314</v>
      </c>
      <c r="D110" s="96"/>
      <c r="E110" s="122">
        <v>3.6448269622424478E-2</v>
      </c>
      <c r="F110" s="119">
        <v>6.0343529465237973</v>
      </c>
      <c r="G110" s="119" t="s">
        <v>381</v>
      </c>
      <c r="H110" s="119">
        <v>3.0371875739095904</v>
      </c>
      <c r="I110" s="119">
        <v>0.14911663954438498</v>
      </c>
      <c r="J110" s="119">
        <v>0.94806202008098994</v>
      </c>
      <c r="K110" s="119">
        <v>1.4585569539707537</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26292.415743019519</v>
      </c>
      <c r="AL110" s="97" t="s">
        <v>384</v>
      </c>
    </row>
    <row r="111" spans="1:38" s="1" customFormat="1" ht="24.75" customHeight="1" thickBot="1">
      <c r="A111" s="45" t="s">
        <v>116</v>
      </c>
      <c r="B111" s="45" t="s">
        <v>350</v>
      </c>
      <c r="C111" s="73" t="s">
        <v>276</v>
      </c>
      <c r="D111" s="96"/>
      <c r="E111" s="122">
        <v>0.13131107793558938</v>
      </c>
      <c r="F111" s="119">
        <v>1.772604485272292</v>
      </c>
      <c r="G111" s="119" t="s">
        <v>381</v>
      </c>
      <c r="H111" s="119">
        <v>10.167065228328084</v>
      </c>
      <c r="I111" s="119">
        <v>2.687142857142857E-4</v>
      </c>
      <c r="J111" s="119">
        <v>5.1823469387755092E-4</v>
      </c>
      <c r="K111" s="119">
        <v>7.9728414442700138E-4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21129.927543883194</v>
      </c>
      <c r="AL111" s="97" t="s">
        <v>384</v>
      </c>
    </row>
    <row r="112" spans="1:38" s="1" customFormat="1" ht="24.75" customHeight="1" thickBot="1">
      <c r="A112" s="45" t="s">
        <v>126</v>
      </c>
      <c r="B112" s="45" t="s">
        <v>294</v>
      </c>
      <c r="C112" s="73" t="s">
        <v>295</v>
      </c>
      <c r="D112" s="64"/>
      <c r="E112" s="119">
        <v>30.619616000000004</v>
      </c>
      <c r="F112" s="119" t="s">
        <v>381</v>
      </c>
      <c r="G112" s="119" t="s">
        <v>381</v>
      </c>
      <c r="H112" s="119">
        <v>109.97923811385195</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765490400</v>
      </c>
      <c r="AL112" s="97" t="s">
        <v>393</v>
      </c>
    </row>
    <row r="113" spans="1:38" s="1" customFormat="1" ht="24.75" customHeight="1" thickBot="1">
      <c r="A113" s="45" t="s">
        <v>126</v>
      </c>
      <c r="B113" s="61" t="s">
        <v>244</v>
      </c>
      <c r="C113" s="75" t="s">
        <v>133</v>
      </c>
      <c r="D113" s="64"/>
      <c r="E113" s="119">
        <v>18.562927082568944</v>
      </c>
      <c r="F113" s="119">
        <v>16.307517095506636</v>
      </c>
      <c r="G113" s="119" t="s">
        <v>381</v>
      </c>
      <c r="H113" s="119">
        <v>70.45584525621436</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464073177.06422371</v>
      </c>
      <c r="AL113" s="97" t="s">
        <v>402</v>
      </c>
    </row>
    <row r="114" spans="1:38" s="1" customFormat="1" ht="24.75" customHeight="1" thickBot="1">
      <c r="A114" s="45" t="s">
        <v>126</v>
      </c>
      <c r="B114" s="61" t="s">
        <v>245</v>
      </c>
      <c r="C114" s="75" t="s">
        <v>134</v>
      </c>
      <c r="D114" s="64"/>
      <c r="E114" s="119">
        <v>0.33220308164000006</v>
      </c>
      <c r="F114" s="119" t="s">
        <v>381</v>
      </c>
      <c r="G114" s="119" t="s">
        <v>381</v>
      </c>
      <c r="H114" s="119">
        <v>1.0796600153299998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8305077.0410000002</v>
      </c>
      <c r="AL114" s="97" t="s">
        <v>402</v>
      </c>
    </row>
    <row r="115" spans="1:38" s="1" customFormat="1" ht="24.75" customHeight="1" thickBot="1">
      <c r="A115" s="45" t="s">
        <v>126</v>
      </c>
      <c r="B115" s="61" t="s">
        <v>246</v>
      </c>
      <c r="C115" s="75" t="s">
        <v>351</v>
      </c>
      <c r="D115" s="64"/>
      <c r="E115" s="119">
        <v>1.20309504</v>
      </c>
      <c r="F115" s="119" t="s">
        <v>381</v>
      </c>
      <c r="G115" s="119" t="s">
        <v>381</v>
      </c>
      <c r="H115" s="119">
        <v>2.4061900799999996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30077376</v>
      </c>
      <c r="AL115" s="97" t="s">
        <v>401</v>
      </c>
    </row>
    <row r="116" spans="1:38" s="1" customFormat="1" ht="24.75" customHeight="1" thickBot="1">
      <c r="A116" s="45" t="s">
        <v>126</v>
      </c>
      <c r="B116" s="45" t="s">
        <v>250</v>
      </c>
      <c r="C116" s="74" t="s">
        <v>293</v>
      </c>
      <c r="D116" s="64"/>
      <c r="E116" s="119">
        <v>6.5032446888464142</v>
      </c>
      <c r="F116" s="119">
        <v>0.16156447101077889</v>
      </c>
      <c r="G116" s="119" t="s">
        <v>381</v>
      </c>
      <c r="H116" s="119">
        <v>9.3090433912555781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163308093.19616038</v>
      </c>
      <c r="AL116" s="97" t="s">
        <v>402</v>
      </c>
    </row>
    <row r="117" spans="1:38" s="1" customFormat="1" ht="24.75" customHeight="1" thickBot="1">
      <c r="A117" s="45" t="s">
        <v>126</v>
      </c>
      <c r="B117" s="45" t="s">
        <v>297</v>
      </c>
      <c r="C117" s="74" t="s">
        <v>298</v>
      </c>
      <c r="D117" s="64"/>
      <c r="E117" s="119" t="s">
        <v>394</v>
      </c>
      <c r="F117" s="119" t="s">
        <v>381</v>
      </c>
      <c r="G117" s="119" t="s">
        <v>381</v>
      </c>
      <c r="H117" s="119">
        <v>4.1959799105154518</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8744506.0799999982</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0.42109644480000002</v>
      </c>
      <c r="J119" s="119">
        <v>10.9485075648</v>
      </c>
      <c r="K119" s="119">
        <v>10.9485075648</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7018274.0800000001</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7.4472852400000003</v>
      </c>
      <c r="G121" s="119" t="s">
        <v>381</v>
      </c>
      <c r="H121" s="119">
        <v>1.3438755121428569</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168554349.40000001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1.5789400000000002</v>
      </c>
      <c r="AD122" s="119" t="s">
        <v>381</v>
      </c>
      <c r="AE122" s="107"/>
      <c r="AF122" s="106" t="s">
        <v>381</v>
      </c>
      <c r="AG122" s="106" t="s">
        <v>381</v>
      </c>
      <c r="AH122" s="106" t="s">
        <v>381</v>
      </c>
      <c r="AI122" s="106" t="s">
        <v>381</v>
      </c>
      <c r="AJ122" s="106" t="s">
        <v>381</v>
      </c>
      <c r="AK122" s="129">
        <v>38708</v>
      </c>
      <c r="AL122" s="97" t="s">
        <v>408</v>
      </c>
    </row>
    <row r="123" spans="1:38" s="1" customFormat="1" ht="24.75" customHeight="1" thickBot="1">
      <c r="A123" s="45" t="s">
        <v>126</v>
      </c>
      <c r="B123" s="45" t="s">
        <v>229</v>
      </c>
      <c r="C123" s="73" t="s">
        <v>299</v>
      </c>
      <c r="D123" s="64"/>
      <c r="E123" s="119">
        <v>0.53180651534418077</v>
      </c>
      <c r="F123" s="119">
        <v>0.6547620915741994</v>
      </c>
      <c r="G123" s="119">
        <v>8.7141779672815486E-2</v>
      </c>
      <c r="H123" s="119">
        <v>0.51053425473041281</v>
      </c>
      <c r="I123" s="119">
        <v>1.1986560897479808</v>
      </c>
      <c r="J123" s="119">
        <v>1.2624728715892823</v>
      </c>
      <c r="K123" s="119">
        <v>1.4027476350992023</v>
      </c>
      <c r="L123" s="119">
        <v>0.12205073553249113</v>
      </c>
      <c r="M123" s="119">
        <v>19.570479764665794</v>
      </c>
      <c r="N123" s="119">
        <v>2.1697603994704367E-2</v>
      </c>
      <c r="O123" s="119">
        <v>0.15217978052846604</v>
      </c>
      <c r="P123" s="119">
        <v>2.6133891205886415E-2</v>
      </c>
      <c r="Q123" s="119">
        <v>6.8207563477722423E-3</v>
      </c>
      <c r="R123" s="119">
        <v>2.2254348520140778E-2</v>
      </c>
      <c r="S123" s="119">
        <v>1.7006991589817728E-2</v>
      </c>
      <c r="T123" s="119">
        <v>1.1191250976719209E-2</v>
      </c>
      <c r="U123" s="119">
        <v>7.1372342529122963E-3</v>
      </c>
      <c r="V123" s="119">
        <v>0.15767698117289408</v>
      </c>
      <c r="W123" s="119">
        <v>0.12173968862398063</v>
      </c>
      <c r="X123" s="119">
        <v>8.4480026204005201E-2</v>
      </c>
      <c r="Y123" s="119">
        <v>0.23682231113388</v>
      </c>
      <c r="Z123" s="119">
        <v>9.2892203460347877E-2</v>
      </c>
      <c r="AA123" s="119">
        <v>6.2831507208171516E-2</v>
      </c>
      <c r="AB123" s="119">
        <v>0.47702604800640463</v>
      </c>
      <c r="AC123" s="119" t="s">
        <v>381</v>
      </c>
      <c r="AD123" s="119" t="s">
        <v>381</v>
      </c>
      <c r="AE123" s="107"/>
      <c r="AF123" s="106" t="s">
        <v>381</v>
      </c>
      <c r="AG123" s="106" t="s">
        <v>381</v>
      </c>
      <c r="AH123" s="106" t="s">
        <v>381</v>
      </c>
      <c r="AI123" s="106" t="s">
        <v>381</v>
      </c>
      <c r="AJ123" s="106" t="s">
        <v>381</v>
      </c>
      <c r="AK123" s="106">
        <v>321.8075025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8.4842757174592798</v>
      </c>
      <c r="G125" s="119" t="s">
        <v>381</v>
      </c>
      <c r="H125" s="119">
        <v>6.8787896970785249</v>
      </c>
      <c r="I125" s="119">
        <v>4.6520289163429191E-4</v>
      </c>
      <c r="J125" s="119">
        <v>3.0872555535730282E-3</v>
      </c>
      <c r="K125" s="119">
        <v>3.0872555535730282E-3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20095.420781662891</v>
      </c>
      <c r="AL125" s="97" t="s">
        <v>392</v>
      </c>
    </row>
    <row r="126" spans="1:38" s="1" customFormat="1" ht="24.75" customHeight="1" thickBot="1">
      <c r="A126" s="45" t="s">
        <v>117</v>
      </c>
      <c r="B126" s="45" t="s">
        <v>102</v>
      </c>
      <c r="C126" s="73" t="s">
        <v>257</v>
      </c>
      <c r="D126" s="64"/>
      <c r="E126" s="119" t="s">
        <v>381</v>
      </c>
      <c r="F126" s="119">
        <v>0.30747786412042827</v>
      </c>
      <c r="G126" s="119" t="s">
        <v>381</v>
      </c>
      <c r="H126" s="119">
        <v>0.58102393068864</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6052.3326113399989</v>
      </c>
      <c r="AL126" s="97" t="s">
        <v>403</v>
      </c>
    </row>
    <row r="127" spans="1:38" s="1" customFormat="1" ht="24.75" customHeight="1" thickBot="1">
      <c r="A127" s="45" t="s">
        <v>117</v>
      </c>
      <c r="B127" s="45" t="s">
        <v>103</v>
      </c>
      <c r="C127" s="73" t="s">
        <v>258</v>
      </c>
      <c r="D127" s="64"/>
      <c r="E127" s="119" t="s">
        <v>381</v>
      </c>
      <c r="F127" s="119" t="s">
        <v>381</v>
      </c>
      <c r="G127" s="119" t="s">
        <v>381</v>
      </c>
      <c r="H127" s="119">
        <v>0.32718652810658944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9388463.9152854029</v>
      </c>
      <c r="AL127" s="144" t="s">
        <v>409</v>
      </c>
    </row>
    <row r="128" spans="1:38" s="1" customFormat="1" ht="24.75" customHeight="1" thickBot="1">
      <c r="A128" s="45" t="s">
        <v>117</v>
      </c>
      <c r="B128" s="59" t="s">
        <v>232</v>
      </c>
      <c r="C128" s="74" t="s">
        <v>99</v>
      </c>
      <c r="D128" s="64" t="s">
        <v>97</v>
      </c>
      <c r="E128" s="119">
        <v>3.2569149999999998E-2</v>
      </c>
      <c r="F128" s="119">
        <v>1.304068766E-2</v>
      </c>
      <c r="G128" s="119">
        <v>1.1045190000000002E-2</v>
      </c>
      <c r="H128" s="119">
        <v>8.4963000000000006E-5</v>
      </c>
      <c r="I128" s="119">
        <v>5.7101354306578851E-4</v>
      </c>
      <c r="J128" s="119">
        <v>8.5031364565231547E-4</v>
      </c>
      <c r="K128" s="119">
        <v>8.6766698535950559E-4</v>
      </c>
      <c r="L128" s="119">
        <v>1.9985474007302602E-5</v>
      </c>
      <c r="M128" s="119">
        <v>1.9824700000000005E-3</v>
      </c>
      <c r="N128" s="119">
        <v>3.4721546000000006E-2</v>
      </c>
      <c r="O128" s="119">
        <v>4.3635467637180344E-3</v>
      </c>
      <c r="P128" s="119">
        <v>2.9229585950249731E-3</v>
      </c>
      <c r="Q128" s="119">
        <v>1.0920577599999998E-3</v>
      </c>
      <c r="R128" s="119">
        <v>7.6676275400000002E-3</v>
      </c>
      <c r="S128" s="119">
        <v>1.7003135411999999E-2</v>
      </c>
      <c r="T128" s="119">
        <v>0.27784260408000006</v>
      </c>
      <c r="U128" s="119">
        <v>3.6817300000000001E-4</v>
      </c>
      <c r="V128" s="119">
        <v>4.8145700000000008E-4</v>
      </c>
      <c r="W128" s="119">
        <v>1.0818613640558231E-2</v>
      </c>
      <c r="X128" s="119">
        <v>1.5165047360779797E-4</v>
      </c>
      <c r="Y128" s="119">
        <v>3.2315993780709327E-4</v>
      </c>
      <c r="Z128" s="119">
        <v>1.7150946419929532E-4</v>
      </c>
      <c r="AA128" s="119">
        <v>2.0942208260124482E-4</v>
      </c>
      <c r="AB128" s="119">
        <v>8.557419582154314E-4</v>
      </c>
      <c r="AC128" s="119">
        <v>1.7219168000000003E-2</v>
      </c>
      <c r="AD128" s="119">
        <v>8.5563405199999998E-2</v>
      </c>
      <c r="AE128" s="107"/>
      <c r="AF128" s="106" t="s">
        <v>381</v>
      </c>
      <c r="AG128" s="106" t="s">
        <v>381</v>
      </c>
      <c r="AH128" s="106" t="s">
        <v>381</v>
      </c>
      <c r="AI128" s="106" t="s">
        <v>381</v>
      </c>
      <c r="AJ128" s="106" t="s">
        <v>381</v>
      </c>
      <c r="AK128" s="106">
        <v>28.321000000000002</v>
      </c>
      <c r="AL128" s="97" t="s">
        <v>385</v>
      </c>
    </row>
    <row r="129" spans="1:67" s="1" customFormat="1" ht="24.75" customHeight="1" thickBot="1">
      <c r="A129" s="45" t="s">
        <v>117</v>
      </c>
      <c r="B129" s="59" t="s">
        <v>329</v>
      </c>
      <c r="C129" s="65" t="s">
        <v>98</v>
      </c>
      <c r="D129" s="64" t="s">
        <v>97</v>
      </c>
      <c r="E129" s="119">
        <v>0.27866399999999997</v>
      </c>
      <c r="F129" s="119">
        <v>1.0310568</v>
      </c>
      <c r="G129" s="119">
        <v>0.17834496</v>
      </c>
      <c r="H129" s="119" t="s">
        <v>381</v>
      </c>
      <c r="I129" s="119">
        <v>1.1687964342857141E-2</v>
      </c>
      <c r="J129" s="119">
        <v>2.0453937599999999E-2</v>
      </c>
      <c r="K129" s="119">
        <v>2.0871364897959183E-2</v>
      </c>
      <c r="L129" s="119">
        <v>4.0907875199999998E-4</v>
      </c>
      <c r="M129" s="119">
        <v>7.8025919999999999E-2</v>
      </c>
      <c r="N129" s="119">
        <v>2.0136260639999999</v>
      </c>
      <c r="O129" s="119">
        <v>6.7436687999999995E-2</v>
      </c>
      <c r="P129" s="119">
        <v>6.7191463679999994E-2</v>
      </c>
      <c r="Q129" s="119">
        <v>1.012107648E-2</v>
      </c>
      <c r="R129" s="119">
        <v>0.14267596799999999</v>
      </c>
      <c r="S129" s="119">
        <v>0.10700697599999998</v>
      </c>
      <c r="T129" s="119">
        <v>6.7659619199999993E-2</v>
      </c>
      <c r="U129" s="119">
        <v>5.3503487999999994E-4</v>
      </c>
      <c r="V129" s="119">
        <v>1.123573248</v>
      </c>
      <c r="W129" s="119">
        <v>9.452369861427827E-2</v>
      </c>
      <c r="X129" s="119">
        <v>1.5908474120930226E-2</v>
      </c>
      <c r="Y129" s="119">
        <v>2.1835160558139532E-3</v>
      </c>
      <c r="Z129" s="119">
        <v>1.9027782772093018E-2</v>
      </c>
      <c r="AA129" s="119">
        <v>3.1193086511627898E-3</v>
      </c>
      <c r="AB129" s="119">
        <v>4.023908159999999E-2</v>
      </c>
      <c r="AC129" s="119">
        <v>1.950648E-2</v>
      </c>
      <c r="AD129" s="119">
        <v>0.44586239999999994</v>
      </c>
      <c r="AE129" s="107"/>
      <c r="AF129" s="106" t="s">
        <v>381</v>
      </c>
      <c r="AG129" s="106" t="s">
        <v>381</v>
      </c>
      <c r="AH129" s="106" t="s">
        <v>381</v>
      </c>
      <c r="AI129" s="106" t="s">
        <v>381</v>
      </c>
      <c r="AJ129" s="106" t="s">
        <v>381</v>
      </c>
      <c r="AK129" s="106">
        <v>139.33199999999999</v>
      </c>
      <c r="AL129" s="97" t="s">
        <v>386</v>
      </c>
    </row>
    <row r="130" spans="1:67" s="1" customFormat="1" ht="24.75" customHeight="1" thickBot="1">
      <c r="A130" s="45" t="s">
        <v>117</v>
      </c>
      <c r="B130" s="59" t="s">
        <v>330</v>
      </c>
      <c r="C130" s="84" t="s">
        <v>331</v>
      </c>
      <c r="D130" s="64" t="s">
        <v>97</v>
      </c>
      <c r="E130" s="119">
        <v>2.7400000000000005E-4</v>
      </c>
      <c r="F130" s="119">
        <v>1.0138E-3</v>
      </c>
      <c r="G130" s="119">
        <v>1.7536000000000003E-4</v>
      </c>
      <c r="H130" s="119" t="s">
        <v>381</v>
      </c>
      <c r="I130" s="119">
        <v>1.1275334857142856E-5</v>
      </c>
      <c r="J130" s="119">
        <v>1.9731836000000002E-5</v>
      </c>
      <c r="K130" s="119">
        <v>2.0134526530612249E-5</v>
      </c>
      <c r="L130" s="119">
        <v>3.9463672000000006E-7</v>
      </c>
      <c r="M130" s="119">
        <v>1.0332539999999999E-5</v>
      </c>
      <c r="N130" s="119">
        <v>1.9735124000000003E-3</v>
      </c>
      <c r="O130" s="119">
        <v>6.5814800000000006E-5</v>
      </c>
      <c r="P130" s="119">
        <v>6.6066880000000008E-5</v>
      </c>
      <c r="Q130" s="119">
        <v>9.8727679999999988E-6</v>
      </c>
      <c r="R130" s="119">
        <v>1.3239680000000001E-4</v>
      </c>
      <c r="S130" s="119">
        <v>9.9297599999999983E-5</v>
      </c>
      <c r="T130" s="119">
        <v>6.5836720000000008E-5</v>
      </c>
      <c r="U130" s="119">
        <v>4.9648800000000002E-7</v>
      </c>
      <c r="V130" s="119">
        <v>1.0426248000000001E-3</v>
      </c>
      <c r="W130" s="119">
        <v>9.3159999999999996E-5</v>
      </c>
      <c r="X130" s="119">
        <v>1.5603216744186048E-5</v>
      </c>
      <c r="Y130" s="119">
        <v>2.1416179844961245E-6</v>
      </c>
      <c r="Z130" s="119">
        <v>1.8662671007751938E-5</v>
      </c>
      <c r="AA130" s="119">
        <v>3.0594542635658916E-6</v>
      </c>
      <c r="AB130" s="119">
        <v>3.9466960000000004E-5</v>
      </c>
      <c r="AC130" s="119" t="s">
        <v>381</v>
      </c>
      <c r="AD130" s="119" t="s">
        <v>381</v>
      </c>
      <c r="AE130" s="107"/>
      <c r="AF130" s="106" t="s">
        <v>381</v>
      </c>
      <c r="AG130" s="106" t="s">
        <v>381</v>
      </c>
      <c r="AH130" s="106" t="s">
        <v>381</v>
      </c>
      <c r="AI130" s="106" t="s">
        <v>381</v>
      </c>
      <c r="AJ130" s="106" t="s">
        <v>381</v>
      </c>
      <c r="AK130" s="106">
        <v>0.13700000000000001</v>
      </c>
      <c r="AL130" s="97" t="s">
        <v>386</v>
      </c>
    </row>
    <row r="131" spans="1:67" s="1" customFormat="1" ht="24.75" customHeight="1" thickBot="1">
      <c r="A131" s="45" t="s">
        <v>117</v>
      </c>
      <c r="B131" s="59" t="s">
        <v>332</v>
      </c>
      <c r="C131" s="65" t="s">
        <v>148</v>
      </c>
      <c r="D131" s="64" t="s">
        <v>97</v>
      </c>
      <c r="E131" s="119">
        <v>1.6771692840000001E-2</v>
      </c>
      <c r="F131" s="119">
        <v>1.9449500000000002E-2</v>
      </c>
      <c r="G131" s="119">
        <v>7.2074290000000022E-4</v>
      </c>
      <c r="H131" s="119" t="s">
        <v>381</v>
      </c>
      <c r="I131" s="119">
        <v>7.1340766000000018E-4</v>
      </c>
      <c r="J131" s="119">
        <v>7.1340766000000018E-4</v>
      </c>
      <c r="K131" s="119">
        <v>7.2796700000000026E-4</v>
      </c>
      <c r="L131" s="119">
        <v>2.4969268100000009E-5</v>
      </c>
      <c r="M131" s="119">
        <v>2.0955446999999998E-3</v>
      </c>
      <c r="N131" s="119">
        <v>6.8351099999999993E-4</v>
      </c>
      <c r="O131" s="119">
        <v>3.1341480000000003E-5</v>
      </c>
      <c r="P131" s="119">
        <v>1.0235994E-3</v>
      </c>
      <c r="Q131" s="119">
        <v>1.16697E-4</v>
      </c>
      <c r="R131" s="119">
        <v>3.2452879999999998E-4</v>
      </c>
      <c r="S131" s="119">
        <v>1.5670739999999999E-2</v>
      </c>
      <c r="T131" s="119">
        <v>6.9573639999999989E-4</v>
      </c>
      <c r="U131" s="119">
        <v>1.0380475999999998E-3</v>
      </c>
      <c r="V131" s="119" t="s">
        <v>381</v>
      </c>
      <c r="W131" s="119">
        <v>1.8893466574495914E-2</v>
      </c>
      <c r="X131" s="119">
        <v>1.5517082488372094E-6</v>
      </c>
      <c r="Y131" s="119">
        <v>2.1297956356589154E-7</v>
      </c>
      <c r="Z131" s="119">
        <v>1.8559647682170545E-6</v>
      </c>
      <c r="AA131" s="119">
        <v>3.0425651937984501E-7</v>
      </c>
      <c r="AB131" s="119">
        <v>3.9249091000000007E-6</v>
      </c>
      <c r="AC131" s="119">
        <v>0.52791500000000002</v>
      </c>
      <c r="AD131" s="119">
        <v>0.55569999999999997</v>
      </c>
      <c r="AE131" s="107"/>
      <c r="AF131" s="106" t="s">
        <v>381</v>
      </c>
      <c r="AG131" s="106" t="s">
        <v>381</v>
      </c>
      <c r="AH131" s="106" t="s">
        <v>381</v>
      </c>
      <c r="AI131" s="106" t="s">
        <v>381</v>
      </c>
      <c r="AJ131" s="106" t="s">
        <v>381</v>
      </c>
      <c r="AK131" s="106">
        <v>27.785</v>
      </c>
      <c r="AL131" s="97" t="s">
        <v>386</v>
      </c>
    </row>
    <row r="132" spans="1:67" s="1" customFormat="1" ht="24.75" customHeight="1" thickBot="1">
      <c r="A132" s="45" t="s">
        <v>117</v>
      </c>
      <c r="B132" s="59" t="s">
        <v>333</v>
      </c>
      <c r="C132" s="65" t="s">
        <v>104</v>
      </c>
      <c r="D132" s="64" t="s">
        <v>97</v>
      </c>
      <c r="E132" s="119">
        <v>7.817099999999999E-2</v>
      </c>
      <c r="F132" s="119">
        <v>6.54447612E-3</v>
      </c>
      <c r="G132" s="119">
        <v>4.6902600000000003E-2</v>
      </c>
      <c r="H132" s="119" t="s">
        <v>381</v>
      </c>
      <c r="I132" s="119">
        <v>1.852280457142857E-3</v>
      </c>
      <c r="J132" s="119">
        <v>3.2414908000000004E-3</v>
      </c>
      <c r="K132" s="119">
        <v>3.3076436734693878E-3</v>
      </c>
      <c r="L132" s="119">
        <v>6.4829816000000018E-5</v>
      </c>
      <c r="M132" s="119">
        <v>1.5634199999999997E-2</v>
      </c>
      <c r="N132" s="119">
        <v>5.1071720000000001E-2</v>
      </c>
      <c r="O132" s="119">
        <v>2.709928E-2</v>
      </c>
      <c r="P132" s="119">
        <v>3.0747259999999998E-2</v>
      </c>
      <c r="Q132" s="119">
        <v>1.0266458000000001E-2</v>
      </c>
      <c r="R132" s="119">
        <v>5.419856E-2</v>
      </c>
      <c r="S132" s="119">
        <v>0.17718759999999997</v>
      </c>
      <c r="T132" s="119">
        <v>5.1071720000000001E-2</v>
      </c>
      <c r="U132" s="119">
        <v>7.8171000000000008E-5</v>
      </c>
      <c r="V132" s="119">
        <v>0.19073723999999997</v>
      </c>
      <c r="W132" s="119">
        <v>1.4591919999999998E-2</v>
      </c>
      <c r="X132" s="119">
        <v>3.7138933024186043E-3</v>
      </c>
      <c r="Y132" s="119">
        <v>5.0975006111627903E-4</v>
      </c>
      <c r="Z132" s="119">
        <v>4.4421076754418594E-3</v>
      </c>
      <c r="AA132" s="119">
        <v>7.2821437302325576E-4</v>
      </c>
      <c r="AB132" s="119">
        <v>9.393965411999999E-3</v>
      </c>
      <c r="AC132" s="119">
        <v>7.8660871599999993</v>
      </c>
      <c r="AD132" s="119">
        <v>0.12507359999999998</v>
      </c>
      <c r="AE132" s="107"/>
      <c r="AF132" s="106" t="s">
        <v>381</v>
      </c>
      <c r="AG132" s="106" t="s">
        <v>381</v>
      </c>
      <c r="AH132" s="106" t="s">
        <v>381</v>
      </c>
      <c r="AI132" s="106" t="s">
        <v>381</v>
      </c>
      <c r="AJ132" s="106" t="s">
        <v>381</v>
      </c>
      <c r="AK132" s="106">
        <v>26.056999999999999</v>
      </c>
      <c r="AL132" s="97" t="s">
        <v>386</v>
      </c>
    </row>
    <row r="133" spans="1:67" s="1" customFormat="1" ht="24.75" customHeight="1" thickBot="1">
      <c r="A133" s="45" t="s">
        <v>117</v>
      </c>
      <c r="B133" s="59" t="s">
        <v>334</v>
      </c>
      <c r="C133" s="65" t="s">
        <v>94</v>
      </c>
      <c r="D133" s="64" t="s">
        <v>97</v>
      </c>
      <c r="E133" s="119">
        <v>5.7123550000000002E-2</v>
      </c>
      <c r="F133" s="119">
        <v>9.0012866666666668E-4</v>
      </c>
      <c r="G133" s="119">
        <v>7.824195333333334E-3</v>
      </c>
      <c r="H133" s="119" t="s">
        <v>381</v>
      </c>
      <c r="I133" s="119">
        <v>2.6699201066666669E-3</v>
      </c>
      <c r="J133" s="119">
        <v>2.6699201066666669E-3</v>
      </c>
      <c r="K133" s="119">
        <v>2.7244082721088439E-3</v>
      </c>
      <c r="L133" s="119" t="s">
        <v>381</v>
      </c>
      <c r="M133" s="119">
        <v>9.6936933333333346E-3</v>
      </c>
      <c r="N133" s="119">
        <v>2.0792972200000003E-3</v>
      </c>
      <c r="O133" s="119">
        <v>3.4828055333333338E-4</v>
      </c>
      <c r="P133" s="119">
        <v>0.10316859333333335</v>
      </c>
      <c r="Q133" s="119">
        <v>9.4236547333333338E-4</v>
      </c>
      <c r="R133" s="119">
        <v>9.3890344000000002E-4</v>
      </c>
      <c r="S133" s="119">
        <v>8.6066148666666669E-4</v>
      </c>
      <c r="T133" s="119">
        <v>1.1999407533333335E-3</v>
      </c>
      <c r="U133" s="119">
        <v>1.369580386666667E-3</v>
      </c>
      <c r="V133" s="119">
        <v>3.1999574100000004E-2</v>
      </c>
      <c r="W133" s="119">
        <v>2.2295494666666666E-3</v>
      </c>
      <c r="X133" s="119">
        <v>2.6934619333333333E-6</v>
      </c>
      <c r="Y133" s="119">
        <v>4.7395236333333335E-6</v>
      </c>
      <c r="Z133" s="119">
        <v>2.2073924533333336E-6</v>
      </c>
      <c r="AA133" s="119">
        <v>2.5598274466666665E-6</v>
      </c>
      <c r="AB133" s="119">
        <v>1.2200205466666667E-5</v>
      </c>
      <c r="AC133" s="119">
        <v>1.0386100000000001E-2</v>
      </c>
      <c r="AD133" s="119">
        <v>2.8388673333333333E-2</v>
      </c>
      <c r="AE133" s="107"/>
      <c r="AF133" s="106" t="s">
        <v>381</v>
      </c>
      <c r="AG133" s="106" t="s">
        <v>381</v>
      </c>
      <c r="AH133" s="106" t="s">
        <v>381</v>
      </c>
      <c r="AI133" s="106" t="s">
        <v>381</v>
      </c>
      <c r="AJ133" s="106" t="s">
        <v>381</v>
      </c>
      <c r="AK133" s="129">
        <v>71898</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2.4330886159933431</v>
      </c>
      <c r="F135" s="119">
        <v>1.4001583550910845</v>
      </c>
      <c r="G135" s="119">
        <v>0.10705589910370697</v>
      </c>
      <c r="H135" s="119" t="s">
        <v>381</v>
      </c>
      <c r="I135" s="119">
        <v>5.4346557117450294</v>
      </c>
      <c r="J135" s="119">
        <v>5.7282719469463252</v>
      </c>
      <c r="K135" s="119">
        <v>6.3647466077181392</v>
      </c>
      <c r="L135" s="119">
        <v>1.1562037103200351</v>
      </c>
      <c r="M135" s="119">
        <v>89.537661068554797</v>
      </c>
      <c r="N135" s="119">
        <v>0.18728914891101447</v>
      </c>
      <c r="O135" s="119">
        <v>0.43554291980862581</v>
      </c>
      <c r="P135" s="119">
        <v>7.7086506378091765E-2</v>
      </c>
      <c r="Q135" s="119">
        <v>5.55520426248668E-2</v>
      </c>
      <c r="R135" s="119">
        <v>9.5779061182170624E-2</v>
      </c>
      <c r="S135" s="119">
        <v>9.4901646028790851E-2</v>
      </c>
      <c r="T135" s="119">
        <v>4.2963379981165534E-2</v>
      </c>
      <c r="U135" s="119">
        <v>4.0660884027465746E-2</v>
      </c>
      <c r="V135" s="119">
        <v>3.6932284334018215</v>
      </c>
      <c r="W135" s="119">
        <v>9.7323544639733583</v>
      </c>
      <c r="X135" s="119">
        <v>0.25707274089228954</v>
      </c>
      <c r="Y135" s="119">
        <v>0.69919493410169276</v>
      </c>
      <c r="Z135" s="119">
        <v>0.27962990436929647</v>
      </c>
      <c r="AA135" s="119">
        <v>0.17931634153235695</v>
      </c>
      <c r="AB135" s="119">
        <v>1.4152139208956356</v>
      </c>
      <c r="AC135" s="119" t="s">
        <v>381</v>
      </c>
      <c r="AD135" s="119" t="s">
        <v>381</v>
      </c>
      <c r="AE135" s="107"/>
      <c r="AF135" s="106" t="s">
        <v>381</v>
      </c>
      <c r="AG135" s="106" t="s">
        <v>381</v>
      </c>
      <c r="AH135" s="106" t="s">
        <v>381</v>
      </c>
      <c r="AI135" s="106" t="s">
        <v>381</v>
      </c>
      <c r="AJ135" s="106" t="s">
        <v>381</v>
      </c>
      <c r="AK135" s="129">
        <v>1138.3401260903129</v>
      </c>
      <c r="AL135" s="97" t="s">
        <v>404</v>
      </c>
    </row>
    <row r="136" spans="1:67" s="1" customFormat="1" ht="24.75" customHeight="1" thickBot="1">
      <c r="A136" s="45" t="s">
        <v>117</v>
      </c>
      <c r="B136" s="45" t="s">
        <v>105</v>
      </c>
      <c r="C136" s="73" t="s">
        <v>107</v>
      </c>
      <c r="D136" s="64"/>
      <c r="E136" s="119" t="s">
        <v>381</v>
      </c>
      <c r="F136" s="119">
        <v>0.10513401396330012</v>
      </c>
      <c r="G136" s="119" t="s">
        <v>381</v>
      </c>
      <c r="H136" s="119">
        <v>3.8842375851380115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2087.9204611013602</v>
      </c>
      <c r="AL136" s="97" t="s">
        <v>388</v>
      </c>
    </row>
    <row r="137" spans="1:67" s="1" customFormat="1" ht="24.75" customHeight="1" thickBot="1">
      <c r="A137" s="45" t="s">
        <v>117</v>
      </c>
      <c r="B137" s="45" t="s">
        <v>106</v>
      </c>
      <c r="C137" s="73" t="s">
        <v>108</v>
      </c>
      <c r="D137" s="64"/>
      <c r="E137" s="119" t="s">
        <v>381</v>
      </c>
      <c r="F137" s="119">
        <v>1.3047709414545618E-2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236.93075889372483</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2.7119924667392508</v>
      </c>
      <c r="J139" s="119">
        <v>2.7119924667392508</v>
      </c>
      <c r="K139" s="119">
        <v>2.7119924667392508</v>
      </c>
      <c r="L139" s="119">
        <v>0.50171860634676135</v>
      </c>
      <c r="M139" s="119" t="s">
        <v>398</v>
      </c>
      <c r="N139" s="119">
        <v>1.5714732682317371E-2</v>
      </c>
      <c r="O139" s="119">
        <v>7.8120264148285185E-3</v>
      </c>
      <c r="P139" s="119">
        <v>1.5714732682317371E-2</v>
      </c>
      <c r="Q139" s="119" t="s">
        <v>398</v>
      </c>
      <c r="R139" s="119" t="s">
        <v>398</v>
      </c>
      <c r="S139" s="119" t="s">
        <v>398</v>
      </c>
      <c r="T139" s="119" t="s">
        <v>398</v>
      </c>
      <c r="U139" s="119" t="s">
        <v>398</v>
      </c>
      <c r="V139" s="119" t="s">
        <v>398</v>
      </c>
      <c r="W139" s="119">
        <v>27.752138074093498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59001.769</v>
      </c>
      <c r="AL139" s="97" t="s">
        <v>412</v>
      </c>
    </row>
    <row r="140" spans="1:67" s="1" customFormat="1" ht="24.75" customHeight="1" thickBot="1">
      <c r="A140" s="45" t="s">
        <v>118</v>
      </c>
      <c r="B140" s="47" t="s">
        <v>235</v>
      </c>
      <c r="C140" s="73" t="s">
        <v>284</v>
      </c>
      <c r="D140" s="64"/>
      <c r="E140" s="119" t="s">
        <v>381</v>
      </c>
      <c r="F140" s="119" t="s">
        <v>381</v>
      </c>
      <c r="G140" s="119" t="s">
        <v>381</v>
      </c>
      <c r="H140" s="119">
        <v>10.799433803125153</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22176528.705316287</v>
      </c>
      <c r="AL140" s="97" t="s">
        <v>450</v>
      </c>
    </row>
    <row r="141" spans="1:67" s="7" customFormat="1" ht="23.75" customHeight="1" thickBot="1">
      <c r="A141" s="36"/>
      <c r="B141" s="85" t="s">
        <v>19</v>
      </c>
      <c r="C141" s="158" t="s">
        <v>432</v>
      </c>
      <c r="D141" s="36"/>
      <c r="E141" s="134">
        <v>1173.202577009946</v>
      </c>
      <c r="F141" s="134">
        <v>1319.6232128050408</v>
      </c>
      <c r="G141" s="134">
        <v>348.12971087716994</v>
      </c>
      <c r="H141" s="134">
        <v>476.74676607275762</v>
      </c>
      <c r="I141" s="134">
        <v>218.47253569048101</v>
      </c>
      <c r="J141" s="134">
        <v>330.45614984326721</v>
      </c>
      <c r="K141" s="134">
        <v>540.26439732147219</v>
      </c>
      <c r="L141" s="134">
        <v>37.586090062378283</v>
      </c>
      <c r="M141" s="134">
        <v>3430.3953773751568</v>
      </c>
      <c r="N141" s="134">
        <v>269.9129963848797</v>
      </c>
      <c r="O141" s="134">
        <v>8.061419483359904</v>
      </c>
      <c r="P141" s="134">
        <v>11.506531842391871</v>
      </c>
      <c r="Q141" s="134">
        <v>28.768226361625782</v>
      </c>
      <c r="R141" s="134">
        <v>62.068875654186421</v>
      </c>
      <c r="S141" s="134">
        <v>503.22225583514722</v>
      </c>
      <c r="T141" s="134">
        <v>85.957896761985552</v>
      </c>
      <c r="U141" s="134">
        <v>9.2629223671789251</v>
      </c>
      <c r="V141" s="134">
        <v>1063.3091851948304</v>
      </c>
      <c r="W141" s="134">
        <v>415.5925209213471</v>
      </c>
      <c r="X141" s="134">
        <v>20.624716441882821</v>
      </c>
      <c r="Y141" s="134">
        <v>24.865716042862942</v>
      </c>
      <c r="Z141" s="134">
        <v>11.707859091659071</v>
      </c>
      <c r="AA141" s="134">
        <v>13.777037471853475</v>
      </c>
      <c r="AB141" s="134">
        <v>88.939430436401679</v>
      </c>
      <c r="AC141" s="134">
        <v>32.136955286581163</v>
      </c>
      <c r="AD141" s="134">
        <v>186.65081114526481</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1173.202577009946</v>
      </c>
      <c r="F152" s="131">
        <f t="shared" ref="F152:AD152" si="0">SUM(F$141, F$151, IF(AND(ISNUMBER(SEARCH($B$4,"AT|BE|CH|GB|IE|LT|LU|NL")),SUM(F$143:F$149)&gt;0),SUM(F$143:F$149)-SUM(F$27:F$33),0))</f>
        <v>1319.6232128050408</v>
      </c>
      <c r="G152" s="131">
        <f t="shared" si="0"/>
        <v>348.12971087716994</v>
      </c>
      <c r="H152" s="131">
        <f t="shared" si="0"/>
        <v>476.74676607275762</v>
      </c>
      <c r="I152" s="131">
        <f t="shared" si="0"/>
        <v>218.47253569048101</v>
      </c>
      <c r="J152" s="131">
        <f t="shared" si="0"/>
        <v>330.45614984326721</v>
      </c>
      <c r="K152" s="131">
        <f t="shared" si="0"/>
        <v>540.26439732147219</v>
      </c>
      <c r="L152" s="131">
        <f t="shared" si="0"/>
        <v>37.586090062378283</v>
      </c>
      <c r="M152" s="131">
        <f t="shared" si="0"/>
        <v>3430.3953773751568</v>
      </c>
      <c r="N152" s="131">
        <f t="shared" si="0"/>
        <v>269.9129963848797</v>
      </c>
      <c r="O152" s="131">
        <f t="shared" si="0"/>
        <v>8.061419483359904</v>
      </c>
      <c r="P152" s="131">
        <f t="shared" si="0"/>
        <v>11.506531842391871</v>
      </c>
      <c r="Q152" s="131">
        <f t="shared" si="0"/>
        <v>28.768226361625782</v>
      </c>
      <c r="R152" s="131">
        <f t="shared" si="0"/>
        <v>62.068875654186421</v>
      </c>
      <c r="S152" s="131">
        <f t="shared" si="0"/>
        <v>503.22225583514722</v>
      </c>
      <c r="T152" s="131">
        <f t="shared" si="0"/>
        <v>85.957896761985552</v>
      </c>
      <c r="U152" s="131">
        <f t="shared" si="0"/>
        <v>9.2629223671789251</v>
      </c>
      <c r="V152" s="131">
        <f t="shared" si="0"/>
        <v>1063.3091851948304</v>
      </c>
      <c r="W152" s="131">
        <f t="shared" si="0"/>
        <v>415.5925209213471</v>
      </c>
      <c r="X152" s="131">
        <f t="shared" si="0"/>
        <v>20.624716441882821</v>
      </c>
      <c r="Y152" s="131">
        <f t="shared" si="0"/>
        <v>24.865716042862942</v>
      </c>
      <c r="Z152" s="131">
        <f t="shared" si="0"/>
        <v>11.707859091659071</v>
      </c>
      <c r="AA152" s="131">
        <f t="shared" si="0"/>
        <v>13.777037471853475</v>
      </c>
      <c r="AB152" s="131">
        <f t="shared" si="0"/>
        <v>88.939430436401679</v>
      </c>
      <c r="AC152" s="131">
        <f t="shared" si="0"/>
        <v>32.136955286581163</v>
      </c>
      <c r="AD152" s="131">
        <f t="shared" si="0"/>
        <v>186.65081114526481</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1173.202577009946</v>
      </c>
      <c r="F154" s="131">
        <f>SUM(F$141, F$153, -1 * IF(OR($B$6=2005,$B$6&gt;=2020),SUM(F$99:F$122),0), IF(AND(ISNUMBER(SEARCH($B$4,"AT|BE|CH|GB|IE|LT|LU|NL")),SUM(F$143:F$149)&gt;0),SUM(F$143:F$149)-SUM(F$27:F$33),0))</f>
        <v>1319.6232128050408</v>
      </c>
      <c r="G154" s="131">
        <f>SUM(G$141, G$153, IF(AND(ISNUMBER(SEARCH($B$4,"AT|BE|CH|GB|IE|LT|LU|NL")),SUM(G$143:G$149)&gt;0),SUM(G$143:G$149)-SUM(G$27:G$33),0))</f>
        <v>348.12971087716994</v>
      </c>
      <c r="H154" s="131">
        <f>SUM(H$141, H$153, IF(AND(ISNUMBER(SEARCH($B$4,"AT|BE|CH|GB|IE|LT|LU|NL")),SUM(H$143:H$149)&gt;0),SUM(H$143:H$149)-SUM(H$27:H$33),0))</f>
        <v>476.74676607275762</v>
      </c>
      <c r="I154" s="131">
        <f t="shared" ref="I154:AD154" si="1">SUM(I$141, I$153, IF(AND(ISNUMBER(SEARCH($B$4,"AT|BE|CH|GB|IE|LT|LU|NL")),SUM(I$143:I$149)&gt;0),SUM(I$143:I$149)-SUM(I$27:I$33),0))</f>
        <v>218.47253569048101</v>
      </c>
      <c r="J154" s="131">
        <f t="shared" si="1"/>
        <v>330.45614984326721</v>
      </c>
      <c r="K154" s="131">
        <f t="shared" si="1"/>
        <v>540.26439732147219</v>
      </c>
      <c r="L154" s="131">
        <f t="shared" si="1"/>
        <v>37.586090062378283</v>
      </c>
      <c r="M154" s="131">
        <f t="shared" si="1"/>
        <v>3430.3953773751568</v>
      </c>
      <c r="N154" s="131">
        <f t="shared" si="1"/>
        <v>269.9129963848797</v>
      </c>
      <c r="O154" s="131">
        <f t="shared" si="1"/>
        <v>8.061419483359904</v>
      </c>
      <c r="P154" s="131">
        <f t="shared" si="1"/>
        <v>11.506531842391871</v>
      </c>
      <c r="Q154" s="131">
        <f t="shared" si="1"/>
        <v>28.768226361625782</v>
      </c>
      <c r="R154" s="131">
        <f t="shared" si="1"/>
        <v>62.068875654186421</v>
      </c>
      <c r="S154" s="131">
        <f t="shared" si="1"/>
        <v>503.22225583514722</v>
      </c>
      <c r="T154" s="131">
        <f t="shared" si="1"/>
        <v>85.957896761985552</v>
      </c>
      <c r="U154" s="131">
        <f t="shared" si="1"/>
        <v>9.2629223671789251</v>
      </c>
      <c r="V154" s="131">
        <f t="shared" si="1"/>
        <v>1063.3091851948304</v>
      </c>
      <c r="W154" s="131">
        <f t="shared" si="1"/>
        <v>415.5925209213471</v>
      </c>
      <c r="X154" s="131">
        <f t="shared" si="1"/>
        <v>20.624716441882821</v>
      </c>
      <c r="Y154" s="131">
        <f t="shared" si="1"/>
        <v>24.865716042862942</v>
      </c>
      <c r="Z154" s="131">
        <f t="shared" si="1"/>
        <v>11.707859091659071</v>
      </c>
      <c r="AA154" s="131">
        <f t="shared" si="1"/>
        <v>13.777037471853475</v>
      </c>
      <c r="AB154" s="131">
        <f t="shared" si="1"/>
        <v>88.939430436401679</v>
      </c>
      <c r="AC154" s="131">
        <f t="shared" si="1"/>
        <v>32.136955286581163</v>
      </c>
      <c r="AD154" s="131">
        <f t="shared" si="1"/>
        <v>186.65081114526481</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39.648920885900033</v>
      </c>
      <c r="F157" s="127">
        <v>0.77282531877818972</v>
      </c>
      <c r="G157" s="127">
        <v>2.6370200954957825</v>
      </c>
      <c r="H157" s="127" t="s">
        <v>381</v>
      </c>
      <c r="I157" s="127">
        <v>0.77310749877818952</v>
      </c>
      <c r="J157" s="127">
        <v>0.77310749877818952</v>
      </c>
      <c r="K157" s="127">
        <v>0.78888520283488728</v>
      </c>
      <c r="L157" s="127">
        <v>0.37109253001353093</v>
      </c>
      <c r="M157" s="127">
        <v>5.8609884597750783</v>
      </c>
      <c r="N157" s="127">
        <v>6.0344302086264792</v>
      </c>
      <c r="O157" s="127">
        <v>1.8837255646311436E-3</v>
      </c>
      <c r="P157" s="127" t="s">
        <v>381</v>
      </c>
      <c r="Q157" s="127" t="s">
        <v>381</v>
      </c>
      <c r="R157" s="127">
        <v>1.7199819407340826E-3</v>
      </c>
      <c r="S157" s="127">
        <v>2.3461559848479963E-2</v>
      </c>
      <c r="T157" s="127">
        <v>5.6505766938934306E-3</v>
      </c>
      <c r="U157" s="127">
        <v>5.6516116938934303E-2</v>
      </c>
      <c r="V157" s="127">
        <v>0.11277263005446655</v>
      </c>
      <c r="W157" s="127" t="s">
        <v>381</v>
      </c>
      <c r="X157" s="114" t="s">
        <v>394</v>
      </c>
      <c r="Y157" s="114" t="s">
        <v>394</v>
      </c>
      <c r="Z157" s="114" t="s">
        <v>394</v>
      </c>
      <c r="AA157" s="114" t="s">
        <v>394</v>
      </c>
      <c r="AB157" s="127">
        <v>7.4363531877818937E-4</v>
      </c>
      <c r="AC157" s="127" t="s">
        <v>381</v>
      </c>
      <c r="AD157" s="127" t="s">
        <v>381</v>
      </c>
      <c r="AE157" s="115"/>
      <c r="AF157" s="130">
        <v>122898.80129125281</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8.4910055904191548</v>
      </c>
      <c r="F158" s="127">
        <v>0.21992500550952945</v>
      </c>
      <c r="G158" s="127">
        <v>0.64061262430877741</v>
      </c>
      <c r="H158" s="127" t="s">
        <v>381</v>
      </c>
      <c r="I158" s="127">
        <v>9.1357578943790679E-2</v>
      </c>
      <c r="J158" s="127">
        <v>9.1357578943790679E-2</v>
      </c>
      <c r="K158" s="127">
        <v>9.3222019330398656E-2</v>
      </c>
      <c r="L158" s="127">
        <v>4.3850707293019535E-2</v>
      </c>
      <c r="M158" s="127">
        <v>2.6056607776654501</v>
      </c>
      <c r="N158" s="127">
        <v>1.1523514896668023</v>
      </c>
      <c r="O158" s="127">
        <v>3.5990009043044522E-4</v>
      </c>
      <c r="P158" s="127" t="s">
        <v>381</v>
      </c>
      <c r="Q158" s="127" t="s">
        <v>381</v>
      </c>
      <c r="R158" s="127">
        <v>3.29345732599168E-4</v>
      </c>
      <c r="S158" s="127">
        <v>4.5106539364227205E-3</v>
      </c>
      <c r="T158" s="127">
        <v>1.0803002712913359E-3</v>
      </c>
      <c r="U158" s="127">
        <v>1.0792652712913357E-2</v>
      </c>
      <c r="V158" s="127">
        <v>2.1553237914070756E-2</v>
      </c>
      <c r="W158" s="127" t="s">
        <v>381</v>
      </c>
      <c r="X158" s="114" t="s">
        <v>394</v>
      </c>
      <c r="Y158" s="114" t="s">
        <v>394</v>
      </c>
      <c r="Z158" s="114" t="s">
        <v>394</v>
      </c>
      <c r="AA158" s="114" t="s">
        <v>394</v>
      </c>
      <c r="AB158" s="127">
        <v>2.4911500550952947E-4</v>
      </c>
      <c r="AC158" s="127" t="s">
        <v>381</v>
      </c>
      <c r="AD158" s="127" t="s">
        <v>381</v>
      </c>
      <c r="AE158" s="115"/>
      <c r="AF158" s="130">
        <v>31511.123897391204</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143.55843296733161</v>
      </c>
      <c r="F159" s="127">
        <v>5.6607493352689566</v>
      </c>
      <c r="G159" s="127">
        <v>140.88209444825836</v>
      </c>
      <c r="H159" s="127">
        <v>1.6226265005213101E-2</v>
      </c>
      <c r="I159" s="127">
        <v>17.860302184507049</v>
      </c>
      <c r="J159" s="127">
        <v>17.861650104998496</v>
      </c>
      <c r="K159" s="127">
        <v>18.226173576529074</v>
      </c>
      <c r="L159" s="127">
        <v>2.149305702185075</v>
      </c>
      <c r="M159" s="127">
        <v>17.429379117269779</v>
      </c>
      <c r="N159" s="127">
        <v>0.46922518426100535</v>
      </c>
      <c r="O159" s="127">
        <v>2.8844530621915884E-2</v>
      </c>
      <c r="P159" s="127" t="s">
        <v>381</v>
      </c>
      <c r="Q159" s="127">
        <v>0.22704051246804505</v>
      </c>
      <c r="R159" s="127">
        <v>0.13430885398494716</v>
      </c>
      <c r="S159" s="127">
        <v>0.22704051246804505</v>
      </c>
      <c r="T159" s="127">
        <v>7.2508076868485087</v>
      </c>
      <c r="U159" s="127">
        <v>0.52957122177174509</v>
      </c>
      <c r="V159" s="127">
        <v>1.3002657144466048</v>
      </c>
      <c r="W159" s="127">
        <v>3.0871889279324779E-4</v>
      </c>
      <c r="X159" s="114" t="s">
        <v>394</v>
      </c>
      <c r="Y159" s="114" t="s">
        <v>394</v>
      </c>
      <c r="Z159" s="114" t="s">
        <v>394</v>
      </c>
      <c r="AA159" s="114" t="s">
        <v>394</v>
      </c>
      <c r="AB159" s="127">
        <v>9.4990428551768549E-2</v>
      </c>
      <c r="AC159" s="127">
        <v>1.8998085710353706E-4</v>
      </c>
      <c r="AD159" s="127">
        <v>9.0240907124180096E-5</v>
      </c>
      <c r="AE159" s="115"/>
      <c r="AF159" s="130">
        <v>97486.894649552924</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840.38400000000001</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7.2935528953300022</v>
      </c>
      <c r="F163" s="128">
        <v>21.846843122566202</v>
      </c>
      <c r="G163" s="128">
        <v>1.6645213807669488</v>
      </c>
      <c r="H163" s="128">
        <v>1.8725865533628172</v>
      </c>
      <c r="I163" s="128">
        <v>21.880658685990003</v>
      </c>
      <c r="J163" s="128">
        <v>26.743027282876671</v>
      </c>
      <c r="K163" s="128">
        <v>29.714474758751859</v>
      </c>
      <c r="L163" s="128">
        <v>1.9692592817391001</v>
      </c>
      <c r="M163" s="128">
        <v>260.13671993343672</v>
      </c>
      <c r="N163" s="128" t="s">
        <v>381</v>
      </c>
      <c r="O163" s="128" t="s">
        <v>381</v>
      </c>
      <c r="P163" s="128" t="s">
        <v>381</v>
      </c>
      <c r="Q163" s="128" t="s">
        <v>381</v>
      </c>
      <c r="R163" s="128" t="s">
        <v>381</v>
      </c>
      <c r="S163" s="128" t="s">
        <v>381</v>
      </c>
      <c r="T163" s="128" t="s">
        <v>381</v>
      </c>
      <c r="U163" s="128" t="s">
        <v>381</v>
      </c>
      <c r="V163" s="128" t="s">
        <v>381</v>
      </c>
      <c r="W163" s="128">
        <v>24.311842984433337</v>
      </c>
      <c r="X163" s="116" t="s">
        <v>394</v>
      </c>
      <c r="Y163" s="116" t="s">
        <v>394</v>
      </c>
      <c r="Z163" s="116" t="s">
        <v>394</v>
      </c>
      <c r="AA163" s="116" t="s">
        <v>394</v>
      </c>
      <c r="AB163" s="128">
        <v>35.859968402039179</v>
      </c>
      <c r="AC163" s="128" t="s">
        <v>381</v>
      </c>
      <c r="AD163" s="128" t="s">
        <v>381</v>
      </c>
      <c r="AE163" s="115"/>
      <c r="AF163" s="133">
        <v>73744.788341037522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10.235020868209764</v>
      </c>
      <c r="F164" s="128">
        <v>1320.6236186564101</v>
      </c>
      <c r="G164" s="128">
        <v>2.5655785642979141</v>
      </c>
      <c r="H164" s="128">
        <v>2.8862758848351531</v>
      </c>
      <c r="I164" s="128">
        <v>30.705062604629287</v>
      </c>
      <c r="J164" s="128">
        <v>37.528409850102463</v>
      </c>
      <c r="K164" s="128">
        <v>41.698233166780518</v>
      </c>
      <c r="L164" s="128">
        <v>12.896126293944299</v>
      </c>
      <c r="M164" s="128">
        <v>365.04907763281483</v>
      </c>
      <c r="N164" s="128" t="s">
        <v>381</v>
      </c>
      <c r="O164" s="128" t="s">
        <v>381</v>
      </c>
      <c r="P164" s="128" t="s">
        <v>381</v>
      </c>
      <c r="Q164" s="128" t="s">
        <v>381</v>
      </c>
      <c r="R164" s="128" t="s">
        <v>381</v>
      </c>
      <c r="S164" s="128" t="s">
        <v>381</v>
      </c>
      <c r="T164" s="128" t="s">
        <v>381</v>
      </c>
      <c r="U164" s="128" t="s">
        <v>381</v>
      </c>
      <c r="V164" s="128" t="s">
        <v>381</v>
      </c>
      <c r="W164" s="128">
        <v>34.116736227365877</v>
      </c>
      <c r="X164" s="116" t="s">
        <v>394</v>
      </c>
      <c r="Y164" s="116" t="s">
        <v>394</v>
      </c>
      <c r="Z164" s="116" t="s">
        <v>394</v>
      </c>
      <c r="AA164" s="116" t="s">
        <v>394</v>
      </c>
      <c r="AB164" s="128">
        <v>50.322185935364672</v>
      </c>
      <c r="AC164" s="128" t="s">
        <v>381</v>
      </c>
      <c r="AD164" s="128" t="s">
        <v>381</v>
      </c>
      <c r="AE164" s="117"/>
      <c r="AF164" s="133">
        <v>153905.42335144614</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854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O193"/>
  <sheetViews>
    <sheetView topLeftCell="D121" zoomScaleNormal="100" workbookViewId="0">
      <selection activeCell="I121" sqref="I121"/>
    </sheetView>
  </sheetViews>
  <sheetFormatPr defaultColWidth="8.6328125" defaultRowHeight="12.5"/>
  <cols>
    <col min="1" max="1" width="17.36328125" style="17" customWidth="1"/>
    <col min="2" max="2" width="10.6328125" style="17" customWidth="1"/>
    <col min="3" max="3" width="31.6328125" style="81" customWidth="1"/>
    <col min="4" max="4" width="6" style="17" customWidth="1"/>
    <col min="5" max="5" width="12.54296875" style="17" customWidth="1"/>
    <col min="6" max="6" width="9.453125" style="17" customWidth="1"/>
    <col min="7" max="7" width="10.6328125" style="17" customWidth="1"/>
    <col min="8" max="8" width="8.36328125" style="17" customWidth="1"/>
    <col min="9" max="11" width="9.36328125" style="17" customWidth="1"/>
    <col min="12" max="12" width="10.6328125" style="17" customWidth="1"/>
    <col min="13" max="13" width="9.6328125" style="17" customWidth="1"/>
    <col min="14" max="14" width="11.90625" style="17" customWidth="1"/>
    <col min="15" max="30" width="8.36328125" style="17" customWidth="1"/>
    <col min="31" max="31" width="1.6328125" style="17" customWidth="1"/>
    <col min="32" max="32" width="11.6328125" style="17" customWidth="1"/>
    <col min="33" max="34" width="9.6328125" style="17" customWidth="1"/>
    <col min="35" max="36" width="8.36328125" style="17" customWidth="1"/>
    <col min="37" max="37" width="12.3632812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23.5">
      <c r="A6" s="1" t="s">
        <v>18</v>
      </c>
      <c r="B6" s="167">
        <v>1990</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1990</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414</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408.63</v>
      </c>
      <c r="F14" s="119">
        <v>3.7015358473927562</v>
      </c>
      <c r="G14" s="119">
        <v>769.28165000000001</v>
      </c>
      <c r="H14" s="119">
        <v>0.14470073855999999</v>
      </c>
      <c r="I14" s="119">
        <v>25.171486971151456</v>
      </c>
      <c r="J14" s="119">
        <v>37.799999999999997</v>
      </c>
      <c r="K14" s="119">
        <v>39.789473684210527</v>
      </c>
      <c r="L14" s="119">
        <v>1.218121929456093</v>
      </c>
      <c r="M14" s="119">
        <v>22.117089142182053</v>
      </c>
      <c r="N14" s="119">
        <v>3.6624537956797929</v>
      </c>
      <c r="O14" s="119">
        <v>0.17326674453599497</v>
      </c>
      <c r="P14" s="119">
        <v>0.99370174353484897</v>
      </c>
      <c r="Q14" s="119">
        <v>4.2181768284339896</v>
      </c>
      <c r="R14" s="119">
        <v>33.790543742354032</v>
      </c>
      <c r="S14" s="119">
        <v>6.6991420197256053</v>
      </c>
      <c r="T14" s="119">
        <v>27.005629446672309</v>
      </c>
      <c r="U14" s="119">
        <v>2.5186315164981465</v>
      </c>
      <c r="V14" s="119">
        <v>5.8167741460351197</v>
      </c>
      <c r="W14" s="119">
        <v>21.894623178775667</v>
      </c>
      <c r="X14" s="119">
        <v>4.0981867014439302E-2</v>
      </c>
      <c r="Y14" s="119">
        <v>0.21457024732133897</v>
      </c>
      <c r="Z14" s="119">
        <v>0.21863355398047998</v>
      </c>
      <c r="AA14" s="119">
        <v>0.32866976057553671</v>
      </c>
      <c r="AB14" s="119">
        <v>0.80285542889179484</v>
      </c>
      <c r="AC14" s="119">
        <v>0.22127649539823574</v>
      </c>
      <c r="AD14" s="119">
        <v>4.8407790303599998E-2</v>
      </c>
      <c r="AE14" s="107"/>
      <c r="AF14" s="129">
        <v>844106.60952000006</v>
      </c>
      <c r="AG14" s="129">
        <v>292711.13199999998</v>
      </c>
      <c r="AH14" s="129">
        <v>289725.00118110236</v>
      </c>
      <c r="AI14" s="129">
        <v>13565.232</v>
      </c>
      <c r="AJ14" s="129">
        <v>1632.8520000000001</v>
      </c>
      <c r="AK14" s="106" t="s">
        <v>381</v>
      </c>
      <c r="AL14" s="97" t="s">
        <v>12</v>
      </c>
    </row>
    <row r="15" spans="1:39" s="1" customFormat="1" ht="24.75" customHeight="1" thickBot="1">
      <c r="A15" s="45" t="s">
        <v>112</v>
      </c>
      <c r="B15" s="45" t="s">
        <v>151</v>
      </c>
      <c r="C15" s="73" t="s">
        <v>48</v>
      </c>
      <c r="D15" s="64"/>
      <c r="E15" s="119">
        <v>37.256999999999998</v>
      </c>
      <c r="F15" s="119">
        <v>0.58288872944000003</v>
      </c>
      <c r="G15" s="119">
        <v>192.21199999999999</v>
      </c>
      <c r="H15" s="119">
        <v>4.5858411136000005E-2</v>
      </c>
      <c r="I15" s="119">
        <v>3.9215787929107799</v>
      </c>
      <c r="J15" s="119">
        <v>5.5185000000000004</v>
      </c>
      <c r="K15" s="119">
        <v>6.8981250000000003</v>
      </c>
      <c r="L15" s="119">
        <v>0.17352385762347727</v>
      </c>
      <c r="M15" s="119">
        <v>2.8122885416000001</v>
      </c>
      <c r="N15" s="119">
        <v>0.26919309828568044</v>
      </c>
      <c r="O15" s="119">
        <v>1.528328467532275E-2</v>
      </c>
      <c r="P15" s="119">
        <v>8.2955829246742857E-2</v>
      </c>
      <c r="Q15" s="119">
        <v>0.21625682838958302</v>
      </c>
      <c r="R15" s="119">
        <v>3.6855627959797639</v>
      </c>
      <c r="S15" s="119">
        <v>0.66006024103887828</v>
      </c>
      <c r="T15" s="119">
        <v>3.0531774209346785</v>
      </c>
      <c r="U15" s="119">
        <v>0.11241194566232381</v>
      </c>
      <c r="V15" s="119">
        <v>0.36922491679388875</v>
      </c>
      <c r="W15" s="119">
        <v>2.736737682863343</v>
      </c>
      <c r="X15" s="119">
        <v>3.6427068992526622E-3</v>
      </c>
      <c r="Y15" s="119">
        <v>2.8758212362521015E-2</v>
      </c>
      <c r="Z15" s="119">
        <v>3.2592640677523814E-3</v>
      </c>
      <c r="AA15" s="119">
        <v>2.8758212362521014E-3</v>
      </c>
      <c r="AB15" s="119">
        <v>3.8536004565778166E-2</v>
      </c>
      <c r="AC15" s="119" t="s">
        <v>381</v>
      </c>
      <c r="AD15" s="119" t="s">
        <v>381</v>
      </c>
      <c r="AE15" s="107"/>
      <c r="AF15" s="129">
        <v>226413.05567999999</v>
      </c>
      <c r="AG15" s="129" t="s">
        <v>398</v>
      </c>
      <c r="AH15" s="129">
        <v>2879</v>
      </c>
      <c r="AI15" s="129" t="s">
        <v>398</v>
      </c>
      <c r="AJ15" s="129" t="s">
        <v>398</v>
      </c>
      <c r="AK15" s="106" t="s">
        <v>381</v>
      </c>
      <c r="AL15" s="97" t="s">
        <v>12</v>
      </c>
    </row>
    <row r="16" spans="1:39" s="1" customFormat="1" ht="24.75" customHeight="1" thickBot="1">
      <c r="A16" s="45" t="s">
        <v>112</v>
      </c>
      <c r="B16" s="45" t="s">
        <v>152</v>
      </c>
      <c r="C16" s="73" t="s">
        <v>132</v>
      </c>
      <c r="D16" s="64"/>
      <c r="E16" s="119">
        <v>8.591899999999999</v>
      </c>
      <c r="F16" s="119">
        <v>3.3365089999999999</v>
      </c>
      <c r="G16" s="119">
        <v>39.2776</v>
      </c>
      <c r="H16" s="119">
        <v>6.4168323556653292E-2</v>
      </c>
      <c r="I16" s="119">
        <v>1.0222627894726177</v>
      </c>
      <c r="J16" s="119">
        <v>1.501298188</v>
      </c>
      <c r="K16" s="119">
        <v>1.876622735</v>
      </c>
      <c r="L16" s="119">
        <v>0.27038201298244463</v>
      </c>
      <c r="M16" s="119">
        <v>32.674685000000004</v>
      </c>
      <c r="N16" s="119">
        <v>6.0232022121628932E-2</v>
      </c>
      <c r="O16" s="119">
        <v>3.2233412569107347E-3</v>
      </c>
      <c r="P16" s="119">
        <v>2.4602986787317968E-2</v>
      </c>
      <c r="Q16" s="119">
        <v>3.2836397848132429E-2</v>
      </c>
      <c r="R16" s="119">
        <v>0.66257258890432491</v>
      </c>
      <c r="S16" s="119">
        <v>0.18723167404716159</v>
      </c>
      <c r="T16" s="119">
        <v>0.48392909188491118</v>
      </c>
      <c r="U16" s="119">
        <v>6.3277529049757295E-2</v>
      </c>
      <c r="V16" s="119">
        <v>4.2870401241608708E-2</v>
      </c>
      <c r="W16" s="119">
        <v>0.30009280869126098</v>
      </c>
      <c r="X16" s="119">
        <v>7.0634799999999984E-2</v>
      </c>
      <c r="Y16" s="119">
        <v>3.960065600296039E-3</v>
      </c>
      <c r="Z16" s="119">
        <v>3.3570856002960391E-3</v>
      </c>
      <c r="AA16" s="119">
        <v>4.937339100899686E-3</v>
      </c>
      <c r="AB16" s="119">
        <v>8.2889290301491739E-2</v>
      </c>
      <c r="AC16" s="119" t="s">
        <v>381</v>
      </c>
      <c r="AD16" s="119" t="s">
        <v>381</v>
      </c>
      <c r="AE16" s="107"/>
      <c r="AF16" s="129">
        <v>12313</v>
      </c>
      <c r="AG16" s="129">
        <v>72000.263999999996</v>
      </c>
      <c r="AH16" s="129">
        <v>11118</v>
      </c>
      <c r="AI16" s="129" t="s">
        <v>398</v>
      </c>
      <c r="AJ16" s="129" t="s">
        <v>398</v>
      </c>
      <c r="AK16" s="106" t="s">
        <v>381</v>
      </c>
      <c r="AL16" s="97" t="s">
        <v>12</v>
      </c>
    </row>
    <row r="17" spans="1:39" s="1" customFormat="1" ht="24.75" customHeight="1" thickBot="1">
      <c r="A17" s="45" t="s">
        <v>112</v>
      </c>
      <c r="B17" s="45" t="s">
        <v>153</v>
      </c>
      <c r="C17" s="73" t="s">
        <v>49</v>
      </c>
      <c r="D17" s="64"/>
      <c r="E17" s="119">
        <v>21.506885758999999</v>
      </c>
      <c r="F17" s="119">
        <v>1.537389572646084</v>
      </c>
      <c r="G17" s="119">
        <v>20.791519169038096</v>
      </c>
      <c r="H17" s="119">
        <v>7.9826524922210262E-2</v>
      </c>
      <c r="I17" s="119">
        <v>5.057675740616741</v>
      </c>
      <c r="J17" s="119">
        <v>6.3826766182929529</v>
      </c>
      <c r="K17" s="119">
        <v>9.028690635155348</v>
      </c>
      <c r="L17" s="119">
        <v>1.2368072439220269E-2</v>
      </c>
      <c r="M17" s="119">
        <v>232.28719519568079</v>
      </c>
      <c r="N17" s="119">
        <v>114.40319154673405</v>
      </c>
      <c r="O17" s="119">
        <v>2.1095576304173425</v>
      </c>
      <c r="P17" s="119">
        <v>0.97216073070224573</v>
      </c>
      <c r="Q17" s="119">
        <v>2.4696035090098971</v>
      </c>
      <c r="R17" s="119">
        <v>8.7731019725715225</v>
      </c>
      <c r="S17" s="119">
        <v>21.880270971157138</v>
      </c>
      <c r="T17" s="119">
        <v>14.082828727788467</v>
      </c>
      <c r="U17" s="119">
        <v>0.78117228900000013</v>
      </c>
      <c r="V17" s="119">
        <v>123.46486944673407</v>
      </c>
      <c r="W17" s="119">
        <v>81.462372000000002</v>
      </c>
      <c r="X17" s="119">
        <v>1.3484449025920873</v>
      </c>
      <c r="Y17" s="119">
        <v>1.7455693354433839</v>
      </c>
      <c r="Z17" s="119">
        <v>0.70237679541609832</v>
      </c>
      <c r="AA17" s="119">
        <v>0.54826880654843113</v>
      </c>
      <c r="AB17" s="119">
        <v>4.3446598400000003</v>
      </c>
      <c r="AC17" s="119">
        <v>4.3841627841372812</v>
      </c>
      <c r="AD17" s="119">
        <v>39.524708392292553</v>
      </c>
      <c r="AE17" s="107"/>
      <c r="AF17" s="129">
        <v>2218.1666399999999</v>
      </c>
      <c r="AG17" s="129">
        <v>317917.24927999999</v>
      </c>
      <c r="AH17" s="129">
        <v>77705.171574803157</v>
      </c>
      <c r="AI17" s="129" t="s">
        <v>398</v>
      </c>
      <c r="AJ17" s="129" t="s">
        <v>398</v>
      </c>
      <c r="AK17" s="106" t="s">
        <v>381</v>
      </c>
      <c r="AL17" s="97" t="s">
        <v>12</v>
      </c>
    </row>
    <row r="18" spans="1:39" s="1" customFormat="1" ht="24.75" customHeight="1" thickBot="1">
      <c r="A18" s="45" t="s">
        <v>112</v>
      </c>
      <c r="B18" s="45" t="s">
        <v>154</v>
      </c>
      <c r="C18" s="73" t="s">
        <v>266</v>
      </c>
      <c r="D18" s="64"/>
      <c r="E18" s="119">
        <v>2.8544345861342793</v>
      </c>
      <c r="F18" s="119">
        <v>2.4509254299297982</v>
      </c>
      <c r="G18" s="119">
        <v>15.074463693341977</v>
      </c>
      <c r="H18" s="119">
        <v>2.5586000000000001E-2</v>
      </c>
      <c r="I18" s="119">
        <v>1.3639473168459317</v>
      </c>
      <c r="J18" s="119">
        <v>2.310775915752298</v>
      </c>
      <c r="K18" s="119">
        <v>3.3011084510747115</v>
      </c>
      <c r="L18" s="119">
        <v>5.8378019478087094E-2</v>
      </c>
      <c r="M18" s="119">
        <v>17.845167827234512</v>
      </c>
      <c r="N18" s="119">
        <v>69.143804825779057</v>
      </c>
      <c r="O18" s="119">
        <v>2.8775578352594553</v>
      </c>
      <c r="P18" s="119">
        <v>1.629605022</v>
      </c>
      <c r="Q18" s="119">
        <v>1.6574705000000001</v>
      </c>
      <c r="R18" s="119">
        <v>1.4602335000000002</v>
      </c>
      <c r="S18" s="119">
        <v>2.5361150681818181</v>
      </c>
      <c r="T18" s="119">
        <v>0.74694250000000006</v>
      </c>
      <c r="U18" s="119" t="s">
        <v>381</v>
      </c>
      <c r="V18" s="119">
        <v>143.29407420730794</v>
      </c>
      <c r="W18" s="119">
        <v>26.955300000000005</v>
      </c>
      <c r="X18" s="119">
        <v>2.0681860504774899E-2</v>
      </c>
      <c r="Y18" s="119">
        <v>2.6772782060027291E-2</v>
      </c>
      <c r="Z18" s="119">
        <v>1.077274931787176E-2</v>
      </c>
      <c r="AA18" s="119">
        <v>8.4091081173260588E-3</v>
      </c>
      <c r="AB18" s="119">
        <v>6.6636500000000001E-2</v>
      </c>
      <c r="AC18" s="119">
        <v>2.9716000000000005</v>
      </c>
      <c r="AD18" s="119">
        <v>2.6220000000000003</v>
      </c>
      <c r="AE18" s="107"/>
      <c r="AF18" s="129">
        <v>276.3288</v>
      </c>
      <c r="AG18" s="129">
        <v>1505.8919999999998</v>
      </c>
      <c r="AH18" s="129">
        <v>10133.606929133859</v>
      </c>
      <c r="AI18" s="129" t="s">
        <v>398</v>
      </c>
      <c r="AJ18" s="129" t="s">
        <v>398</v>
      </c>
      <c r="AK18" s="106" t="s">
        <v>381</v>
      </c>
      <c r="AL18" s="97" t="s">
        <v>12</v>
      </c>
    </row>
    <row r="19" spans="1:39" s="1" customFormat="1" ht="24.75" customHeight="1" thickBot="1">
      <c r="A19" s="45" t="s">
        <v>112</v>
      </c>
      <c r="B19" s="45" t="s">
        <v>155</v>
      </c>
      <c r="C19" s="73" t="s">
        <v>50</v>
      </c>
      <c r="D19" s="64"/>
      <c r="E19" s="119">
        <v>55.869616208496623</v>
      </c>
      <c r="F19" s="119">
        <v>0.89176162941685033</v>
      </c>
      <c r="G19" s="119">
        <v>129.09131567111444</v>
      </c>
      <c r="H19" s="119">
        <v>1.07824E-4</v>
      </c>
      <c r="I19" s="119">
        <v>3.4870758864398415</v>
      </c>
      <c r="J19" s="119">
        <v>5.6366286010157483</v>
      </c>
      <c r="K19" s="119">
        <v>5.9332932642271032</v>
      </c>
      <c r="L19" s="119">
        <v>0.2839111479759952</v>
      </c>
      <c r="M19" s="119">
        <v>6.9522988588236228</v>
      </c>
      <c r="N19" s="119">
        <v>0.53375807542571407</v>
      </c>
      <c r="O19" s="119">
        <v>2.9120765372618158E-2</v>
      </c>
      <c r="P19" s="119">
        <v>0.17799328840486769</v>
      </c>
      <c r="Q19" s="119">
        <v>0.41172190139742137</v>
      </c>
      <c r="R19" s="119">
        <v>6.5648003348667121</v>
      </c>
      <c r="S19" s="119">
        <v>1.3705427172561078</v>
      </c>
      <c r="T19" s="119">
        <v>5.2466985387975074</v>
      </c>
      <c r="U19" s="119">
        <v>0.34320957066090246</v>
      </c>
      <c r="V19" s="119">
        <v>0.64144534111693408</v>
      </c>
      <c r="W19" s="119">
        <v>4.2788584301482713</v>
      </c>
      <c r="X19" s="119">
        <v>1.0299221162922383E-2</v>
      </c>
      <c r="Y19" s="119">
        <v>5.1186636790521517E-2</v>
      </c>
      <c r="Z19" s="119">
        <v>7.4219292280107985E-3</v>
      </c>
      <c r="AA19" s="119">
        <v>6.2996935423902329E-3</v>
      </c>
      <c r="AB19" s="119">
        <v>7.5207480723844908E-2</v>
      </c>
      <c r="AC19" s="119">
        <v>6.395454921817778E-4</v>
      </c>
      <c r="AD19" s="119">
        <v>3.2411163839999999E-4</v>
      </c>
      <c r="AE19" s="107"/>
      <c r="AF19" s="129">
        <v>176254.03388</v>
      </c>
      <c r="AG19" s="129">
        <v>6489.6139999999996</v>
      </c>
      <c r="AH19" s="129">
        <v>137276.45007874016</v>
      </c>
      <c r="AI19" s="129">
        <v>92.4</v>
      </c>
      <c r="AJ19" s="129" t="s">
        <v>398</v>
      </c>
      <c r="AK19" s="106" t="s">
        <v>381</v>
      </c>
      <c r="AL19" s="97" t="s">
        <v>12</v>
      </c>
    </row>
    <row r="20" spans="1:39" s="1" customFormat="1" ht="24.75" customHeight="1" thickBot="1">
      <c r="A20" s="45" t="s">
        <v>112</v>
      </c>
      <c r="B20" s="45" t="s">
        <v>156</v>
      </c>
      <c r="C20" s="73" t="s">
        <v>51</v>
      </c>
      <c r="D20" s="64"/>
      <c r="E20" s="119">
        <v>2.842892</v>
      </c>
      <c r="F20" s="119">
        <v>3.0901000000000001E-5</v>
      </c>
      <c r="G20" s="119">
        <v>4.3693919717772696</v>
      </c>
      <c r="H20" s="119">
        <v>0.20085649999999999</v>
      </c>
      <c r="I20" s="119">
        <v>0.22712235</v>
      </c>
      <c r="J20" s="119">
        <v>0.30282979999999998</v>
      </c>
      <c r="K20" s="119">
        <v>0.432614</v>
      </c>
      <c r="L20" s="119">
        <v>5.9051811000000003E-3</v>
      </c>
      <c r="M20" s="119">
        <v>3.0900999999999997E-4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13329.09648</v>
      </c>
      <c r="AG20" s="129">
        <v>58.603999999999999</v>
      </c>
      <c r="AH20" s="129">
        <v>37342.776141732284</v>
      </c>
      <c r="AI20" s="119" t="s">
        <v>398</v>
      </c>
      <c r="AJ20" s="119" t="s">
        <v>398</v>
      </c>
      <c r="AK20" s="106" t="s">
        <v>381</v>
      </c>
      <c r="AL20" s="97" t="s">
        <v>12</v>
      </c>
    </row>
    <row r="21" spans="1:39" s="1" customFormat="1" ht="24.75" customHeight="1" thickBot="1">
      <c r="A21" s="45" t="s">
        <v>112</v>
      </c>
      <c r="B21" s="45" t="s">
        <v>157</v>
      </c>
      <c r="C21" s="73" t="s">
        <v>52</v>
      </c>
      <c r="D21" s="64"/>
      <c r="E21" s="119">
        <v>11.125099765568304</v>
      </c>
      <c r="F21" s="119">
        <v>0.16973198901291336</v>
      </c>
      <c r="G21" s="119">
        <v>25.471240747683229</v>
      </c>
      <c r="H21" s="119">
        <v>2.8980079999999994E-4</v>
      </c>
      <c r="I21" s="119">
        <v>0.57859984954461274</v>
      </c>
      <c r="J21" s="119">
        <v>0.76438534349543319</v>
      </c>
      <c r="K21" s="119">
        <v>0.80461615104782447</v>
      </c>
      <c r="L21" s="119">
        <v>3.1546629263128512E-2</v>
      </c>
      <c r="M21" s="119">
        <v>0.82206190520314959</v>
      </c>
      <c r="N21" s="119">
        <v>7.4657830676494868E-2</v>
      </c>
      <c r="O21" s="119">
        <v>3.974527767263065E-3</v>
      </c>
      <c r="P21" s="119">
        <v>2.7814556487643818E-2</v>
      </c>
      <c r="Q21" s="119">
        <v>5.0167935237233043E-2</v>
      </c>
      <c r="R21" s="119">
        <v>0.83798425709089841</v>
      </c>
      <c r="S21" s="119">
        <v>0.21066375587842837</v>
      </c>
      <c r="T21" s="119">
        <v>0.63577266944558897</v>
      </c>
      <c r="U21" s="119">
        <v>6.6601886608068386E-2</v>
      </c>
      <c r="V21" s="119">
        <v>7.0513585140837082E-2</v>
      </c>
      <c r="W21" s="119">
        <v>0.4850708173209094</v>
      </c>
      <c r="X21" s="119">
        <v>1.9068186971694134E-3</v>
      </c>
      <c r="Y21" s="119">
        <v>5.7250310019333287E-3</v>
      </c>
      <c r="Z21" s="119">
        <v>9.7491637275725609E-4</v>
      </c>
      <c r="AA21" s="119">
        <v>7.6861219178782814E-4</v>
      </c>
      <c r="AB21" s="119">
        <v>9.375378263647826E-3</v>
      </c>
      <c r="AC21" s="119">
        <v>1.2492147383841279E-3</v>
      </c>
      <c r="AD21" s="119">
        <v>7.5468633460000001E-4</v>
      </c>
      <c r="AE21" s="107"/>
      <c r="AF21" s="129">
        <v>18709.623039999999</v>
      </c>
      <c r="AG21" s="129">
        <v>808.94399999999996</v>
      </c>
      <c r="AH21" s="129">
        <v>42636.142677165357</v>
      </c>
      <c r="AI21" s="129">
        <v>215.6</v>
      </c>
      <c r="AJ21" s="129" t="s">
        <v>398</v>
      </c>
      <c r="AK21" s="106" t="s">
        <v>381</v>
      </c>
      <c r="AL21" s="97" t="s">
        <v>12</v>
      </c>
    </row>
    <row r="22" spans="1:39" s="1" customFormat="1" ht="24.75" customHeight="1" thickBot="1">
      <c r="A22" s="45" t="s">
        <v>112</v>
      </c>
      <c r="B22" s="59" t="s">
        <v>158</v>
      </c>
      <c r="C22" s="73" t="s">
        <v>288</v>
      </c>
      <c r="D22" s="64"/>
      <c r="E22" s="119">
        <v>120.64411879851178</v>
      </c>
      <c r="F22" s="119">
        <v>1.5656723288757144</v>
      </c>
      <c r="G22" s="119">
        <v>63.547608528122424</v>
      </c>
      <c r="H22" s="119">
        <v>0.19790661874182597</v>
      </c>
      <c r="I22" s="119">
        <v>7.7182985476583292</v>
      </c>
      <c r="J22" s="119">
        <v>10.161768469218572</v>
      </c>
      <c r="K22" s="119">
        <v>14.515856928770893</v>
      </c>
      <c r="L22" s="119">
        <v>0.25747253687246185</v>
      </c>
      <c r="M22" s="119">
        <v>44.725216377428573</v>
      </c>
      <c r="N22" s="119">
        <v>78.744992514000018</v>
      </c>
      <c r="O22" s="119">
        <v>0.57419305200000004</v>
      </c>
      <c r="P22" s="119">
        <v>1.274289121201748</v>
      </c>
      <c r="Q22" s="119">
        <v>24.697774908</v>
      </c>
      <c r="R22" s="119">
        <v>9.6656701799999993</v>
      </c>
      <c r="S22" s="119">
        <v>2.2043496</v>
      </c>
      <c r="T22" s="119">
        <v>11.688348779</v>
      </c>
      <c r="U22" s="119">
        <v>1.1870019780000001</v>
      </c>
      <c r="V22" s="119">
        <v>19.775013576999999</v>
      </c>
      <c r="W22" s="119">
        <v>2.1206794499999999</v>
      </c>
      <c r="X22" s="119">
        <v>4.3871602796725787E-3</v>
      </c>
      <c r="Y22" s="119">
        <v>5.6792030873124158E-3</v>
      </c>
      <c r="Z22" s="119">
        <v>2.285180189631651E-3</v>
      </c>
      <c r="AA22" s="119">
        <v>1.7837904433833562E-3</v>
      </c>
      <c r="AB22" s="119">
        <v>1.4135334000000001E-2</v>
      </c>
      <c r="AC22" s="119">
        <v>0.46654947899999993</v>
      </c>
      <c r="AD22" s="119" t="s">
        <v>381</v>
      </c>
      <c r="AE22" s="107"/>
      <c r="AF22" s="129">
        <v>127462.10184</v>
      </c>
      <c r="AG22" s="129">
        <v>39032.064999999995</v>
      </c>
      <c r="AH22" s="129">
        <v>107412.43062992126</v>
      </c>
      <c r="AI22" s="129">
        <v>5022</v>
      </c>
      <c r="AJ22" s="129" t="s">
        <v>398</v>
      </c>
      <c r="AK22" s="106" t="s">
        <v>381</v>
      </c>
      <c r="AL22" s="97" t="s">
        <v>12</v>
      </c>
    </row>
    <row r="23" spans="1:39" s="1" customFormat="1" ht="24.75" customHeight="1" thickBot="1">
      <c r="A23" s="45" t="s">
        <v>119</v>
      </c>
      <c r="B23" s="59" t="s">
        <v>322</v>
      </c>
      <c r="C23" s="73" t="s">
        <v>337</v>
      </c>
      <c r="D23" s="92"/>
      <c r="E23" s="119">
        <v>30.758976872916442</v>
      </c>
      <c r="F23" s="119">
        <v>4.467486343996101</v>
      </c>
      <c r="G23" s="119">
        <v>3.498641917454858</v>
      </c>
      <c r="H23" s="119">
        <v>4.2807854221574579E-3</v>
      </c>
      <c r="I23" s="119">
        <v>3.7740257771668566</v>
      </c>
      <c r="J23" s="119">
        <v>3.7740257771668566</v>
      </c>
      <c r="K23" s="119">
        <v>3.8510467113947517</v>
      </c>
      <c r="L23" s="119">
        <v>2.3398959818434508</v>
      </c>
      <c r="M23" s="119">
        <v>9.9351561978420744</v>
      </c>
      <c r="N23" s="119">
        <v>3.9850539524435074</v>
      </c>
      <c r="O23" s="119">
        <v>1.0797532814214106E-3</v>
      </c>
      <c r="P23" s="119" t="s">
        <v>381</v>
      </c>
      <c r="Q23" s="119" t="s">
        <v>381</v>
      </c>
      <c r="R23" s="119">
        <v>3.1723524134912866E-3</v>
      </c>
      <c r="S23" s="119">
        <v>8.4234830947089764E-2</v>
      </c>
      <c r="T23" s="119">
        <v>5.831069862424763E-3</v>
      </c>
      <c r="U23" s="119">
        <v>1.1662139724849526E-2</v>
      </c>
      <c r="V23" s="119">
        <v>1.8519343835477986E-2</v>
      </c>
      <c r="W23" s="119" t="s">
        <v>381</v>
      </c>
      <c r="X23" s="119">
        <v>1.7493209587274291E-2</v>
      </c>
      <c r="Y23" s="119">
        <v>2.915534931212382E-2</v>
      </c>
      <c r="Z23" s="119" t="s">
        <v>394</v>
      </c>
      <c r="AA23" s="119" t="s">
        <v>394</v>
      </c>
      <c r="AB23" s="119">
        <v>4.6648558899398104E-2</v>
      </c>
      <c r="AC23" s="119" t="s">
        <v>381</v>
      </c>
      <c r="AD23" s="119" t="s">
        <v>381</v>
      </c>
      <c r="AE23" s="107"/>
      <c r="AF23" s="129">
        <v>24901.793765999999</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35.793284025934966</v>
      </c>
      <c r="F24" s="119">
        <v>0.58869452327351568</v>
      </c>
      <c r="G24" s="119">
        <v>65.748443581202082</v>
      </c>
      <c r="H24" s="119">
        <v>3.8925400000000006E-4</v>
      </c>
      <c r="I24" s="119">
        <v>1.5166492732948118</v>
      </c>
      <c r="J24" s="119">
        <v>2.0158339396474814</v>
      </c>
      <c r="K24" s="119">
        <v>2.1219304627868225</v>
      </c>
      <c r="L24" s="119">
        <v>8.1727414530564813E-2</v>
      </c>
      <c r="M24" s="119">
        <v>2.9377279770862819</v>
      </c>
      <c r="N24" s="119">
        <v>0.23184913215049888</v>
      </c>
      <c r="O24" s="119">
        <v>1.2108752092703762E-2</v>
      </c>
      <c r="P24" s="119">
        <v>9.011366514244977E-2</v>
      </c>
      <c r="Q24" s="119">
        <v>0.14886036636230998</v>
      </c>
      <c r="R24" s="119">
        <v>2.4444821176847928</v>
      </c>
      <c r="S24" s="119">
        <v>0.67463037324218367</v>
      </c>
      <c r="T24" s="119">
        <v>1.7964014249898601</v>
      </c>
      <c r="U24" s="119">
        <v>0.23571977320759546</v>
      </c>
      <c r="V24" s="119">
        <v>0.19413130331055858</v>
      </c>
      <c r="W24" s="119">
        <v>1.3596015083699846</v>
      </c>
      <c r="X24" s="119">
        <v>4.1371307509906943E-3</v>
      </c>
      <c r="Y24" s="119">
        <v>1.585175422144074E-2</v>
      </c>
      <c r="Z24" s="119">
        <v>2.7494834755559293E-3</v>
      </c>
      <c r="AA24" s="119">
        <v>2.2910169233242407E-3</v>
      </c>
      <c r="AB24" s="119">
        <v>2.5029385371311601E-2</v>
      </c>
      <c r="AC24" s="119">
        <v>3.9667934142224772E-4</v>
      </c>
      <c r="AD24" s="119">
        <v>2.5690764000000005E-6</v>
      </c>
      <c r="AE24" s="107"/>
      <c r="AF24" s="129">
        <v>51546.590959999987</v>
      </c>
      <c r="AG24" s="129">
        <v>4314.384</v>
      </c>
      <c r="AH24" s="129">
        <v>164936.49903740629</v>
      </c>
      <c r="AI24" s="129" t="s">
        <v>398</v>
      </c>
      <c r="AJ24" s="129" t="s">
        <v>398</v>
      </c>
      <c r="AK24" s="106" t="s">
        <v>381</v>
      </c>
      <c r="AL24" s="97" t="s">
        <v>12</v>
      </c>
    </row>
    <row r="25" spans="1:39" s="1" customFormat="1" ht="24.75" customHeight="1" thickBot="1">
      <c r="A25" s="45" t="s">
        <v>120</v>
      </c>
      <c r="B25" s="59" t="s">
        <v>160</v>
      </c>
      <c r="C25" s="74" t="s">
        <v>301</v>
      </c>
      <c r="D25" s="64"/>
      <c r="E25" s="119">
        <v>1.6030258426071571</v>
      </c>
      <c r="F25" s="119">
        <v>0.15025916713460738</v>
      </c>
      <c r="G25" s="119">
        <v>0.12990374125582993</v>
      </c>
      <c r="H25" s="119" t="s">
        <v>394</v>
      </c>
      <c r="I25" s="119">
        <v>1.8733201712951161E-2</v>
      </c>
      <c r="J25" s="119">
        <v>1.8733201712951161E-2</v>
      </c>
      <c r="K25" s="119">
        <v>1.9115511951990981E-2</v>
      </c>
      <c r="L25" s="119">
        <v>8.9912543822165542E-3</v>
      </c>
      <c r="M25" s="119">
        <v>1.729688028124174</v>
      </c>
      <c r="N25" s="119">
        <v>0.20829472471302066</v>
      </c>
      <c r="O25" s="119">
        <v>6.513707439842054E-5</v>
      </c>
      <c r="P25" s="119" t="s">
        <v>381</v>
      </c>
      <c r="Q25" s="119" t="s">
        <v>381</v>
      </c>
      <c r="R25" s="119">
        <v>5.9945729755517194E-5</v>
      </c>
      <c r="S25" s="119">
        <v>8.2941957025266797E-4</v>
      </c>
      <c r="T25" s="119">
        <v>1.958512231952617E-4</v>
      </c>
      <c r="U25" s="119">
        <v>1.9509222319526161E-3</v>
      </c>
      <c r="V25" s="119">
        <v>3.9041709442334386E-3</v>
      </c>
      <c r="W25" s="119" t="s">
        <v>381</v>
      </c>
      <c r="X25" s="119" t="s">
        <v>394</v>
      </c>
      <c r="Y25" s="119" t="s">
        <v>394</v>
      </c>
      <c r="Z25" s="119" t="s">
        <v>394</v>
      </c>
      <c r="AA25" s="119" t="s">
        <v>394</v>
      </c>
      <c r="AB25" s="119">
        <v>1.7166516713460741E-4</v>
      </c>
      <c r="AC25" s="119" t="s">
        <v>381</v>
      </c>
      <c r="AD25" s="119" t="s">
        <v>381</v>
      </c>
      <c r="AE25" s="107"/>
      <c r="AF25" s="129">
        <v>5655.8831782558254</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1.3622219308812635</v>
      </c>
      <c r="F26" s="119">
        <v>0.1226696570109734</v>
      </c>
      <c r="G26" s="119">
        <v>0.11148490212060275</v>
      </c>
      <c r="H26" s="119" t="s">
        <v>394</v>
      </c>
      <c r="I26" s="119">
        <v>1.2324527166425786E-2</v>
      </c>
      <c r="J26" s="119">
        <v>1.2324527166425786E-2</v>
      </c>
      <c r="K26" s="119">
        <v>1.2576048129005904E-2</v>
      </c>
      <c r="L26" s="119">
        <v>5.915773039884378E-3</v>
      </c>
      <c r="M26" s="119">
        <v>1.2331257908466693</v>
      </c>
      <c r="N26" s="119">
        <v>0.18575389005619816</v>
      </c>
      <c r="O26" s="119">
        <v>5.7990100542019906E-5</v>
      </c>
      <c r="P26" s="119" t="s">
        <v>381</v>
      </c>
      <c r="Q26" s="119" t="s">
        <v>381</v>
      </c>
      <c r="R26" s="119">
        <v>5.2968157835080866E-5</v>
      </c>
      <c r="S26" s="119">
        <v>7.2298669170140775E-4</v>
      </c>
      <c r="T26" s="119">
        <v>1.7397030162605973E-4</v>
      </c>
      <c r="U26" s="119">
        <v>1.7397030162605968E-3</v>
      </c>
      <c r="V26" s="119">
        <v>3.4718673194507311E-3</v>
      </c>
      <c r="W26" s="119" t="s">
        <v>381</v>
      </c>
      <c r="X26" s="119" t="s">
        <v>394</v>
      </c>
      <c r="Y26" s="119" t="s">
        <v>394</v>
      </c>
      <c r="Z26" s="119" t="s">
        <v>394</v>
      </c>
      <c r="AA26" s="119" t="s">
        <v>394</v>
      </c>
      <c r="AB26" s="119">
        <v>1.226696570109734E-4</v>
      </c>
      <c r="AC26" s="119" t="s">
        <v>381</v>
      </c>
      <c r="AD26" s="119" t="s">
        <v>381</v>
      </c>
      <c r="AE26" s="107"/>
      <c r="AF26" s="129">
        <v>5338.117400182542</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590.92428092250918</v>
      </c>
      <c r="F27" s="119">
        <v>430.4007251931618</v>
      </c>
      <c r="G27" s="119">
        <v>61.389964444043855</v>
      </c>
      <c r="H27" s="119">
        <v>0.56093453190130271</v>
      </c>
      <c r="I27" s="119">
        <v>19.266497954728667</v>
      </c>
      <c r="J27" s="119">
        <v>19.266497954728671</v>
      </c>
      <c r="K27" s="119">
        <v>19.266497954728667</v>
      </c>
      <c r="L27" s="119">
        <v>8.8372988275713755</v>
      </c>
      <c r="M27" s="119">
        <v>4124.6258376623573</v>
      </c>
      <c r="N27" s="119">
        <v>3330.3983474148545</v>
      </c>
      <c r="O27" s="119">
        <v>0.21242468460989727</v>
      </c>
      <c r="P27" s="119">
        <v>0.12459599509614204</v>
      </c>
      <c r="Q27" s="119">
        <v>3.9173651626896056E-3</v>
      </c>
      <c r="R27" s="119">
        <v>0.99532277672267355</v>
      </c>
      <c r="S27" s="119">
        <v>35.888082147148815</v>
      </c>
      <c r="T27" s="119">
        <v>1.4952829601437965</v>
      </c>
      <c r="U27" s="119">
        <v>0.21173312531850672</v>
      </c>
      <c r="V27" s="119">
        <v>21.184951104908929</v>
      </c>
      <c r="W27" s="119">
        <v>7.521229322559261</v>
      </c>
      <c r="X27" s="119">
        <v>0.23904562264490412</v>
      </c>
      <c r="Y27" s="119">
        <v>0.33969724363284903</v>
      </c>
      <c r="Z27" s="119">
        <v>0.18445422542751369</v>
      </c>
      <c r="AA27" s="119">
        <v>0.34564854155221381</v>
      </c>
      <c r="AB27" s="119">
        <v>1.1088456332574805</v>
      </c>
      <c r="AC27" s="119">
        <v>7.5212293225592596E-3</v>
      </c>
      <c r="AD27" s="119">
        <v>1.6220898735684859E-3</v>
      </c>
      <c r="AE27" s="107"/>
      <c r="AF27" s="129">
        <v>770290.76860942692</v>
      </c>
      <c r="AG27" s="129" t="s">
        <v>398</v>
      </c>
      <c r="AH27" s="129">
        <v>8698.9804035500492</v>
      </c>
      <c r="AI27" s="129" t="s">
        <v>398</v>
      </c>
      <c r="AJ27" s="129" t="s">
        <v>398</v>
      </c>
      <c r="AK27" s="106" t="s">
        <v>381</v>
      </c>
      <c r="AL27" s="97" t="s">
        <v>12</v>
      </c>
    </row>
    <row r="28" spans="1:39" s="1" customFormat="1" ht="24.75" customHeight="1" thickBot="1">
      <c r="A28" s="45" t="s">
        <v>121</v>
      </c>
      <c r="B28" s="45" t="s">
        <v>162</v>
      </c>
      <c r="C28" s="73" t="s">
        <v>144</v>
      </c>
      <c r="D28" s="64"/>
      <c r="E28" s="119">
        <v>60.602412690294095</v>
      </c>
      <c r="F28" s="119">
        <v>15.561478582493457</v>
      </c>
      <c r="G28" s="119">
        <v>15.966847893269399</v>
      </c>
      <c r="H28" s="119">
        <v>4.0304810425103928E-2</v>
      </c>
      <c r="I28" s="119">
        <v>10.360893272520274</v>
      </c>
      <c r="J28" s="119">
        <v>10.36089327252027</v>
      </c>
      <c r="K28" s="119">
        <v>10.360893272520274</v>
      </c>
      <c r="L28" s="119">
        <v>5.1437941273429084</v>
      </c>
      <c r="M28" s="119">
        <v>175.05612886564509</v>
      </c>
      <c r="N28" s="119">
        <v>153.50977508972491</v>
      </c>
      <c r="O28" s="119">
        <v>2.3543405388243406E-2</v>
      </c>
      <c r="P28" s="119">
        <v>1.6988023617112862E-2</v>
      </c>
      <c r="Q28" s="119">
        <v>3.847301768484215E-4</v>
      </c>
      <c r="R28" s="119">
        <v>0.1218489392568024</v>
      </c>
      <c r="S28" s="119">
        <v>3.995958589327929</v>
      </c>
      <c r="T28" s="119">
        <v>0.16471127435002827</v>
      </c>
      <c r="U28" s="119">
        <v>2.3562568194003694E-2</v>
      </c>
      <c r="V28" s="119">
        <v>2.3623971923042419</v>
      </c>
      <c r="W28" s="119">
        <v>0.22619617757239452</v>
      </c>
      <c r="X28" s="119">
        <v>5.2684163620234675E-2</v>
      </c>
      <c r="Y28" s="119">
        <v>6.1031865766043525E-2</v>
      </c>
      <c r="Z28" s="119">
        <v>4.5615849952518536E-2</v>
      </c>
      <c r="AA28" s="119">
        <v>5.24417540860097E-2</v>
      </c>
      <c r="AB28" s="119">
        <v>0.21177363342480643</v>
      </c>
      <c r="AC28" s="119">
        <v>2.2619617757239452E-4</v>
      </c>
      <c r="AD28" s="119">
        <v>2.2619617757239452E-4</v>
      </c>
      <c r="AE28" s="107"/>
      <c r="AF28" s="129">
        <v>124665.84022350895</v>
      </c>
      <c r="AG28" s="129" t="s">
        <v>398</v>
      </c>
      <c r="AH28" s="129" t="s">
        <v>394</v>
      </c>
      <c r="AI28" s="129" t="s">
        <v>398</v>
      </c>
      <c r="AJ28" s="129" t="s">
        <v>398</v>
      </c>
      <c r="AK28" s="106" t="s">
        <v>381</v>
      </c>
      <c r="AL28" s="97" t="s">
        <v>12</v>
      </c>
    </row>
    <row r="29" spans="1:39" s="1" customFormat="1" ht="24.75" customHeight="1" thickBot="1">
      <c r="A29" s="45" t="s">
        <v>121</v>
      </c>
      <c r="B29" s="45" t="s">
        <v>163</v>
      </c>
      <c r="C29" s="73" t="s">
        <v>145</v>
      </c>
      <c r="D29" s="64"/>
      <c r="E29" s="119">
        <v>340.32958719569825</v>
      </c>
      <c r="F29" s="119">
        <v>26.347647181965467</v>
      </c>
      <c r="G29" s="119">
        <v>49.637874570205682</v>
      </c>
      <c r="H29" s="119">
        <v>0.11157095128847377</v>
      </c>
      <c r="I29" s="119">
        <v>13.562304489510296</v>
      </c>
      <c r="J29" s="119">
        <v>13.5623044895103</v>
      </c>
      <c r="K29" s="119">
        <v>13.562304489510295</v>
      </c>
      <c r="L29" s="119">
        <v>6.7810692099164447</v>
      </c>
      <c r="M29" s="119">
        <v>81.436756300125978</v>
      </c>
      <c r="N29" s="119">
        <v>65.470309549000191</v>
      </c>
      <c r="O29" s="119">
        <v>3.0995367239418162E-2</v>
      </c>
      <c r="P29" s="119">
        <v>4.3904640323483818E-2</v>
      </c>
      <c r="Q29" s="119">
        <v>8.2967728931502909E-4</v>
      </c>
      <c r="R29" s="119">
        <v>0.19909867817376561</v>
      </c>
      <c r="S29" s="119">
        <v>5.2645586650758345</v>
      </c>
      <c r="T29" s="119">
        <v>0.21553466817416761</v>
      </c>
      <c r="U29" s="119">
        <v>3.1274660837394982E-2</v>
      </c>
      <c r="V29" s="119">
        <v>3.1682526080402038</v>
      </c>
      <c r="W29" s="119">
        <v>2.4238540286980292</v>
      </c>
      <c r="X29" s="119">
        <v>3.4626486124257568E-2</v>
      </c>
      <c r="Y29" s="119">
        <v>0.20968261041911523</v>
      </c>
      <c r="Z29" s="119">
        <v>0.23430588944080946</v>
      </c>
      <c r="AA29" s="119">
        <v>5.3863422859956205E-2</v>
      </c>
      <c r="AB29" s="119">
        <v>0.53247840884413844</v>
      </c>
      <c r="AC29" s="119">
        <v>4.1942060563459097E-4</v>
      </c>
      <c r="AD29" s="119">
        <v>4.1936702801968566E-4</v>
      </c>
      <c r="AE29" s="107"/>
      <c r="AF29" s="129">
        <v>353526.39752652327</v>
      </c>
      <c r="AG29" s="129" t="s">
        <v>398</v>
      </c>
      <c r="AH29" s="129">
        <v>28.319596449951927</v>
      </c>
      <c r="AI29" s="129" t="s">
        <v>398</v>
      </c>
      <c r="AJ29" s="129" t="s">
        <v>398</v>
      </c>
      <c r="AK29" s="106" t="s">
        <v>381</v>
      </c>
      <c r="AL29" s="97" t="s">
        <v>12</v>
      </c>
    </row>
    <row r="30" spans="1:39" s="1" customFormat="1" ht="24.75" customHeight="1" thickBot="1">
      <c r="A30" s="45" t="s">
        <v>121</v>
      </c>
      <c r="B30" s="45" t="s">
        <v>164</v>
      </c>
      <c r="C30" s="73" t="s">
        <v>54</v>
      </c>
      <c r="D30" s="64"/>
      <c r="E30" s="119">
        <v>4.2901243915605383</v>
      </c>
      <c r="F30" s="119">
        <v>175.50715930443158</v>
      </c>
      <c r="G30" s="119">
        <v>2.2928757491779228</v>
      </c>
      <c r="H30" s="119">
        <v>4.3854859738946345E-2</v>
      </c>
      <c r="I30" s="119">
        <v>3.6954945934346775</v>
      </c>
      <c r="J30" s="119">
        <v>3.6954945934346779</v>
      </c>
      <c r="K30" s="119">
        <v>3.6954945934346775</v>
      </c>
      <c r="L30" s="119">
        <v>0.65799696903952321</v>
      </c>
      <c r="M30" s="119">
        <v>493.42166221175569</v>
      </c>
      <c r="N30" s="119">
        <v>222.84662620882125</v>
      </c>
      <c r="O30" s="119">
        <v>9.2087480340528827E-2</v>
      </c>
      <c r="P30" s="119">
        <v>6.783572192149122E-3</v>
      </c>
      <c r="Q30" s="119">
        <v>2.3391628248790132E-4</v>
      </c>
      <c r="R30" s="119">
        <v>0.39199239415205039</v>
      </c>
      <c r="S30" s="119">
        <v>15.688319078977306</v>
      </c>
      <c r="T30" s="119">
        <v>0.64470929849332215</v>
      </c>
      <c r="U30" s="119">
        <v>9.1684271848633203E-2</v>
      </c>
      <c r="V30" s="119">
        <v>9.1019539436442933</v>
      </c>
      <c r="W30" s="119">
        <v>0.48587813615900088</v>
      </c>
      <c r="X30" s="119">
        <v>7.4038573128990615E-3</v>
      </c>
      <c r="Y30" s="119">
        <v>1.3573738406981612E-2</v>
      </c>
      <c r="Z30" s="119">
        <v>4.6274108205619129E-3</v>
      </c>
      <c r="AA30" s="119">
        <v>1.5887443817262571E-2</v>
      </c>
      <c r="AB30" s="119">
        <v>4.149245035770515E-2</v>
      </c>
      <c r="AC30" s="119">
        <v>4.8587813615900088E-4</v>
      </c>
      <c r="AD30" s="119">
        <v>4.8587813615900088E-4</v>
      </c>
      <c r="AE30" s="107"/>
      <c r="AF30" s="129">
        <v>35324.977283372122</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119.21820343781545</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567951.70198280946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4.6160933991503219</v>
      </c>
      <c r="J32" s="119">
        <v>8.8886628421743037</v>
      </c>
      <c r="K32" s="119">
        <v>11.378239735035764</v>
      </c>
      <c r="L32" s="119">
        <v>1.0523650446017969</v>
      </c>
      <c r="M32" s="119" t="s">
        <v>381</v>
      </c>
      <c r="N32" s="119">
        <v>33.991768169148358</v>
      </c>
      <c r="O32" s="119">
        <v>0.1495104275978402</v>
      </c>
      <c r="P32" s="119" t="s">
        <v>381</v>
      </c>
      <c r="Q32" s="119">
        <v>0.38884652250217905</v>
      </c>
      <c r="R32" s="119">
        <v>12.680180262106456</v>
      </c>
      <c r="S32" s="119">
        <v>278.34782024211648</v>
      </c>
      <c r="T32" s="119">
        <v>1.9521480923999661</v>
      </c>
      <c r="U32" s="119">
        <v>0.22756479470071522</v>
      </c>
      <c r="V32" s="119">
        <v>91.324399978234368</v>
      </c>
      <c r="W32" s="119" t="s">
        <v>394</v>
      </c>
      <c r="X32" s="119">
        <v>2.7230313799157906E-2</v>
      </c>
      <c r="Y32" s="119">
        <v>2.2787420539057785E-3</v>
      </c>
      <c r="Z32" s="119">
        <v>3.3638573176704347E-3</v>
      </c>
      <c r="AA32" s="119" t="s">
        <v>394</v>
      </c>
      <c r="AB32" s="119">
        <v>3.2872913170734118E-2</v>
      </c>
      <c r="AC32" s="119" t="s">
        <v>381</v>
      </c>
      <c r="AD32" s="119" t="s">
        <v>394</v>
      </c>
      <c r="AE32" s="107"/>
      <c r="AF32" s="106" t="s">
        <v>381</v>
      </c>
      <c r="AG32" s="106" t="s">
        <v>381</v>
      </c>
      <c r="AH32" s="106" t="s">
        <v>381</v>
      </c>
      <c r="AI32" s="106" t="s">
        <v>381</v>
      </c>
      <c r="AJ32" s="106" t="s">
        <v>381</v>
      </c>
      <c r="AK32" s="129">
        <v>418346.8010686058</v>
      </c>
      <c r="AL32" s="97" t="s">
        <v>355</v>
      </c>
    </row>
    <row r="33" spans="1:38" s="1" customFormat="1" ht="24.75" customHeight="1" thickBot="1">
      <c r="A33" s="45" t="s">
        <v>121</v>
      </c>
      <c r="B33" s="45" t="s">
        <v>167</v>
      </c>
      <c r="C33" s="73" t="s">
        <v>57</v>
      </c>
      <c r="D33" s="64"/>
      <c r="E33" s="119" t="s">
        <v>381</v>
      </c>
      <c r="F33" s="119" t="s">
        <v>381</v>
      </c>
      <c r="G33" s="119" t="s">
        <v>381</v>
      </c>
      <c r="H33" s="119" t="s">
        <v>381</v>
      </c>
      <c r="I33" s="119">
        <v>2.2215909732815367</v>
      </c>
      <c r="J33" s="119">
        <v>4.1140573579287709</v>
      </c>
      <c r="K33" s="119">
        <v>8.2281147158575418</v>
      </c>
      <c r="L33" s="119">
        <v>8.7218015988089967E-2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418346.8010686058</v>
      </c>
      <c r="AL33" s="97" t="s">
        <v>355</v>
      </c>
    </row>
    <row r="34" spans="1:38" s="1" customFormat="1" ht="24.75" customHeight="1" thickBot="1">
      <c r="A34" s="45" t="s">
        <v>119</v>
      </c>
      <c r="B34" s="45" t="s">
        <v>168</v>
      </c>
      <c r="C34" s="73" t="s">
        <v>58</v>
      </c>
      <c r="D34" s="64"/>
      <c r="E34" s="119">
        <v>10.2704</v>
      </c>
      <c r="F34" s="119">
        <v>0.9114000000000001</v>
      </c>
      <c r="G34" s="119">
        <v>1.1759999999999999</v>
      </c>
      <c r="H34" s="119">
        <v>1.3720000000000004E-3</v>
      </c>
      <c r="I34" s="119">
        <v>0.26852000000000004</v>
      </c>
      <c r="J34" s="119">
        <v>0.28223999999999999</v>
      </c>
      <c r="K34" s="119">
        <v>0.28799999999999998</v>
      </c>
      <c r="L34" s="119">
        <v>0.18345599999999998</v>
      </c>
      <c r="M34" s="119">
        <v>2.0972</v>
      </c>
      <c r="N34" s="119">
        <v>1.3394978847914729</v>
      </c>
      <c r="O34" s="119">
        <v>3.629379310344819E-4</v>
      </c>
      <c r="P34" s="119" t="s">
        <v>381</v>
      </c>
      <c r="Q34" s="119" t="s">
        <v>381</v>
      </c>
      <c r="R34" s="119">
        <v>1.0663241698595149E-3</v>
      </c>
      <c r="S34" s="119">
        <v>2.8313889655172387E-2</v>
      </c>
      <c r="T34" s="119">
        <v>1.9600000000000004E-3</v>
      </c>
      <c r="U34" s="119">
        <v>3.9200000000000007E-3</v>
      </c>
      <c r="V34" s="119">
        <v>6.2249149425287311E-3</v>
      </c>
      <c r="W34" s="119" t="s">
        <v>381</v>
      </c>
      <c r="X34" s="119">
        <v>5.8799999999999998E-3</v>
      </c>
      <c r="Y34" s="119">
        <v>9.8000000000000032E-3</v>
      </c>
      <c r="Z34" s="119" t="s">
        <v>394</v>
      </c>
      <c r="AA34" s="119" t="s">
        <v>394</v>
      </c>
      <c r="AB34" s="119">
        <v>1.5679999999999999E-2</v>
      </c>
      <c r="AC34" s="119" t="s">
        <v>381</v>
      </c>
      <c r="AD34" s="119" t="s">
        <v>381</v>
      </c>
      <c r="AE34" s="107"/>
      <c r="AF34" s="129">
        <v>8370.2505600000004</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95.554315268532591</v>
      </c>
      <c r="F36" s="119">
        <v>46.105347056141923</v>
      </c>
      <c r="G36" s="119">
        <v>77.936107385285965</v>
      </c>
      <c r="H36" s="119">
        <v>1.1140094221998E-2</v>
      </c>
      <c r="I36" s="119">
        <v>9.3007130354511585</v>
      </c>
      <c r="J36" s="119">
        <v>9.3343927728020724</v>
      </c>
      <c r="K36" s="119">
        <v>9.5248905844919118</v>
      </c>
      <c r="L36" s="119">
        <v>1.3309931554057557</v>
      </c>
      <c r="M36" s="119">
        <v>102.27119927810651</v>
      </c>
      <c r="N36" s="119">
        <v>52.674365314066613</v>
      </c>
      <c r="O36" s="119">
        <v>1.8873116306352994E-2</v>
      </c>
      <c r="P36" s="119" t="s">
        <v>381</v>
      </c>
      <c r="Q36" s="119">
        <v>0.14783743120398779</v>
      </c>
      <c r="R36" s="119">
        <v>8.7538330565807621E-2</v>
      </c>
      <c r="S36" s="119">
        <v>0.14897196603544843</v>
      </c>
      <c r="T36" s="119">
        <v>4.7216364735284682</v>
      </c>
      <c r="U36" s="119">
        <v>0.34756030457972192</v>
      </c>
      <c r="V36" s="119">
        <v>0.85211619861211485</v>
      </c>
      <c r="W36" s="119">
        <v>0.19844882909612083</v>
      </c>
      <c r="X36" s="119" t="s">
        <v>394</v>
      </c>
      <c r="Y36" s="119" t="s">
        <v>394</v>
      </c>
      <c r="Z36" s="119" t="s">
        <v>394</v>
      </c>
      <c r="AA36" s="119" t="s">
        <v>394</v>
      </c>
      <c r="AB36" s="119">
        <v>7.6413018183421805E-2</v>
      </c>
      <c r="AC36" s="119">
        <v>0.12212235636684365</v>
      </c>
      <c r="AD36" s="119">
        <v>5.8008119274250758E-2</v>
      </c>
      <c r="AE36" s="107"/>
      <c r="AF36" s="129">
        <v>72679.081927656589</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2.889763485183531</v>
      </c>
      <c r="F37" s="119">
        <v>1.8396917465627126E-2</v>
      </c>
      <c r="G37" s="119">
        <v>6.311800451763174E-3</v>
      </c>
      <c r="H37" s="119" t="s">
        <v>394</v>
      </c>
      <c r="I37" s="119">
        <v>2.2123836635046169E-2</v>
      </c>
      <c r="J37" s="119">
        <v>2.2123836635046169E-2</v>
      </c>
      <c r="K37" s="119">
        <v>2.765479579380771E-2</v>
      </c>
      <c r="L37" s="119">
        <v>5.530959158761543E-4</v>
      </c>
      <c r="M37" s="119">
        <v>1.2636614925076375</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7358.7669862508501</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11.261228957601261</v>
      </c>
      <c r="F39" s="119">
        <v>3.2485180999921259</v>
      </c>
      <c r="G39" s="119">
        <v>2.4746370800815773</v>
      </c>
      <c r="H39" s="119">
        <v>1.879188E-3</v>
      </c>
      <c r="I39" s="119">
        <v>0.15949141374883535</v>
      </c>
      <c r="J39" s="119">
        <v>0.19564849725248504</v>
      </c>
      <c r="K39" s="119">
        <v>0.23017470264998241</v>
      </c>
      <c r="L39" s="119">
        <v>4.1794812412551667E-2</v>
      </c>
      <c r="M39" s="119">
        <v>7.5649610654206301</v>
      </c>
      <c r="N39" s="119">
        <v>7.300629531368001</v>
      </c>
      <c r="O39" s="119">
        <v>0.38146474288800003</v>
      </c>
      <c r="P39" s="119">
        <v>0.33776138074848511</v>
      </c>
      <c r="Q39" s="119">
        <v>7.8140788527999994E-2</v>
      </c>
      <c r="R39" s="119">
        <v>0.70498319552000022</v>
      </c>
      <c r="S39" s="119">
        <v>0.97148677892800006</v>
      </c>
      <c r="T39" s="119">
        <v>10.466492964527999</v>
      </c>
      <c r="U39" s="119">
        <v>1.1010315908800004E-2</v>
      </c>
      <c r="V39" s="119">
        <v>3.3213402651120005</v>
      </c>
      <c r="W39" s="119">
        <v>103.64578407147054</v>
      </c>
      <c r="X39" s="119">
        <v>5.4798494161550956E-2</v>
      </c>
      <c r="Y39" s="119">
        <v>1.8587069389758668E-2</v>
      </c>
      <c r="Z39" s="119">
        <v>6.5181824935347243E-2</v>
      </c>
      <c r="AA39" s="119">
        <v>1.7321261153543124E-2</v>
      </c>
      <c r="AB39" s="119">
        <v>0.15588864964020002</v>
      </c>
      <c r="AC39" s="119">
        <v>3.1791697999999999</v>
      </c>
      <c r="AD39" s="119">
        <v>4.9260700000000011</v>
      </c>
      <c r="AE39" s="107"/>
      <c r="AF39" s="129">
        <v>21733.025839999995</v>
      </c>
      <c r="AG39" s="129" t="s">
        <v>398</v>
      </c>
      <c r="AH39" s="129">
        <v>176311.16974242518</v>
      </c>
      <c r="AI39" s="129">
        <v>3745.8480800000002</v>
      </c>
      <c r="AJ39" s="129">
        <v>4636.9803199999997</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51.953593070174669</v>
      </c>
      <c r="F41" s="119">
        <v>99.256276690886608</v>
      </c>
      <c r="G41" s="119">
        <v>72.86565199662752</v>
      </c>
      <c r="H41" s="119">
        <v>1.0588303981660079</v>
      </c>
      <c r="I41" s="119">
        <v>66.509065315078999</v>
      </c>
      <c r="J41" s="119">
        <v>67.267990771212567</v>
      </c>
      <c r="K41" s="119">
        <v>79.13881267201478</v>
      </c>
      <c r="L41" s="119">
        <v>5.2193436078024202</v>
      </c>
      <c r="M41" s="119">
        <v>787.22979406021636</v>
      </c>
      <c r="N41" s="119">
        <v>6.9910438895536835</v>
      </c>
      <c r="O41" s="119">
        <v>1.0086531234612017</v>
      </c>
      <c r="P41" s="119">
        <v>0.24681232114248711</v>
      </c>
      <c r="Q41" s="119">
        <v>0.86386400955047116</v>
      </c>
      <c r="R41" s="119">
        <v>1.4020375908616247</v>
      </c>
      <c r="S41" s="119">
        <v>1.7994739995675371</v>
      </c>
      <c r="T41" s="119">
        <v>15.841385357153882</v>
      </c>
      <c r="U41" s="119">
        <v>9.2623719980071045E-2</v>
      </c>
      <c r="V41" s="119">
        <v>13.603122179298213</v>
      </c>
      <c r="W41" s="119">
        <v>69.913087118162395</v>
      </c>
      <c r="X41" s="119">
        <v>9.1078875655814233</v>
      </c>
      <c r="Y41" s="119">
        <v>11.136968724398555</v>
      </c>
      <c r="Z41" s="119">
        <v>5.0690045138621933</v>
      </c>
      <c r="AA41" s="119">
        <v>6.3999661729029329</v>
      </c>
      <c r="AB41" s="119">
        <v>31.713826976745104</v>
      </c>
      <c r="AC41" s="119">
        <v>0.74767320037526663</v>
      </c>
      <c r="AD41" s="119">
        <v>9.2560704872404536</v>
      </c>
      <c r="AE41" s="107"/>
      <c r="AF41" s="129">
        <v>391263.78220000007</v>
      </c>
      <c r="AG41" s="129">
        <v>12661.227999999999</v>
      </c>
      <c r="AH41" s="129">
        <v>473724.54289455118</v>
      </c>
      <c r="AI41" s="129">
        <v>124481.11650894213</v>
      </c>
      <c r="AJ41" s="129" t="s">
        <v>398</v>
      </c>
      <c r="AK41" s="106" t="s">
        <v>381</v>
      </c>
      <c r="AL41" s="97" t="s">
        <v>12</v>
      </c>
    </row>
    <row r="42" spans="1:38" s="1" customFormat="1" ht="24.75" customHeight="1" thickBot="1">
      <c r="A42" s="45" t="s">
        <v>119</v>
      </c>
      <c r="B42" s="45" t="s">
        <v>176</v>
      </c>
      <c r="C42" s="73" t="s">
        <v>60</v>
      </c>
      <c r="D42" s="64"/>
      <c r="E42" s="119">
        <v>1.9325974069765484E-2</v>
      </c>
      <c r="F42" s="119">
        <v>8.8768457167905854</v>
      </c>
      <c r="G42" s="119">
        <v>3.1190355244325695E-2</v>
      </c>
      <c r="H42" s="119">
        <v>4.3674517671786408E-5</v>
      </c>
      <c r="I42" s="119">
        <v>1.08644172E-2</v>
      </c>
      <c r="J42" s="119">
        <v>1.08644172E-2</v>
      </c>
      <c r="K42" s="119">
        <v>1.108614E-2</v>
      </c>
      <c r="L42" s="119">
        <v>5.4322086E-4</v>
      </c>
      <c r="M42" s="119">
        <v>17.164085445012056</v>
      </c>
      <c r="N42" s="119">
        <v>3.0517541928079868</v>
      </c>
      <c r="O42" s="119">
        <v>5.3033342887169198E-6</v>
      </c>
      <c r="P42" s="119" t="s">
        <v>381</v>
      </c>
      <c r="Q42" s="119" t="s">
        <v>381</v>
      </c>
      <c r="R42" s="119">
        <v>4.8440655393140243E-6</v>
      </c>
      <c r="S42" s="119">
        <v>6.6118873334385352E-5</v>
      </c>
      <c r="T42" s="119">
        <v>1.5910002866150763E-5</v>
      </c>
      <c r="U42" s="119">
        <v>1.5910002866150759E-4</v>
      </c>
      <c r="V42" s="119">
        <v>3.1751062386548208E-4</v>
      </c>
      <c r="W42" s="119" t="s">
        <v>381</v>
      </c>
      <c r="X42" s="119">
        <v>4.2426674309735364E-4</v>
      </c>
      <c r="Y42" s="119">
        <v>4.2426674309735364E-4</v>
      </c>
      <c r="Z42" s="119" t="s">
        <v>394</v>
      </c>
      <c r="AA42" s="119" t="s">
        <v>394</v>
      </c>
      <c r="AB42" s="119">
        <v>8.4853348619470727E-4</v>
      </c>
      <c r="AC42" s="119" t="s">
        <v>381</v>
      </c>
      <c r="AD42" s="119" t="s">
        <v>381</v>
      </c>
      <c r="AE42" s="107"/>
      <c r="AF42" s="129">
        <v>466.28399999999999</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0.96612173210236219</v>
      </c>
      <c r="F43" s="119">
        <v>7.5905547730236222E-2</v>
      </c>
      <c r="G43" s="119">
        <v>6.9177240304038081</v>
      </c>
      <c r="H43" s="119" t="s">
        <v>381</v>
      </c>
      <c r="I43" s="119">
        <v>0.23120654960040946</v>
      </c>
      <c r="J43" s="119">
        <v>0.28660201666440954</v>
      </c>
      <c r="K43" s="119">
        <v>0.33717884313459945</v>
      </c>
      <c r="L43" s="119">
        <v>0.12937878025281641</v>
      </c>
      <c r="M43" s="119">
        <v>0.35367009205118105</v>
      </c>
      <c r="N43" s="119">
        <v>0.17191064871999998</v>
      </c>
      <c r="O43" s="119">
        <v>0.11536099043999998</v>
      </c>
      <c r="P43" s="119">
        <v>2.3307087800409451E-2</v>
      </c>
      <c r="Q43" s="119">
        <v>0.11513735663999998</v>
      </c>
      <c r="R43" s="119">
        <v>0.28750941843999994</v>
      </c>
      <c r="S43" s="119">
        <v>0.11565786103999999</v>
      </c>
      <c r="T43" s="119">
        <v>4.0250551007999995</v>
      </c>
      <c r="U43" s="119">
        <v>5.6767037999999994E-3</v>
      </c>
      <c r="V43" s="119">
        <v>0.11662925763999998</v>
      </c>
      <c r="W43" s="119">
        <v>0.20310499852945862</v>
      </c>
      <c r="X43" s="119">
        <v>3.9444999999999997E-4</v>
      </c>
      <c r="Y43" s="119">
        <v>3.2544999999999997E-4</v>
      </c>
      <c r="Z43" s="119">
        <v>7.8659999999999993E-4</v>
      </c>
      <c r="AA43" s="119">
        <v>2.0814999999999996E-4</v>
      </c>
      <c r="AB43" s="119">
        <v>1.7146499999999999E-3</v>
      </c>
      <c r="AC43" s="119" t="s">
        <v>381</v>
      </c>
      <c r="AD43" s="119">
        <v>0.41399999999999998</v>
      </c>
      <c r="AE43" s="107"/>
      <c r="AF43" s="129">
        <v>8756.6696399999855</v>
      </c>
      <c r="AG43" s="129" t="s">
        <v>398</v>
      </c>
      <c r="AH43" s="129">
        <v>931.61080204724385</v>
      </c>
      <c r="AI43" s="129" t="s">
        <v>398</v>
      </c>
      <c r="AJ43" s="129" t="s">
        <v>398</v>
      </c>
      <c r="AK43" s="106" t="s">
        <v>381</v>
      </c>
      <c r="AL43" s="97" t="s">
        <v>12</v>
      </c>
    </row>
    <row r="44" spans="1:38" s="1" customFormat="1" ht="24.75" customHeight="1" thickBot="1">
      <c r="A44" s="45" t="s">
        <v>119</v>
      </c>
      <c r="B44" s="45" t="s">
        <v>178</v>
      </c>
      <c r="C44" s="73" t="s">
        <v>62</v>
      </c>
      <c r="D44" s="64"/>
      <c r="E44" s="119">
        <v>102.38572722284432</v>
      </c>
      <c r="F44" s="119">
        <v>68.86197528077895</v>
      </c>
      <c r="G44" s="119">
        <v>12.998827370781038</v>
      </c>
      <c r="H44" s="119">
        <v>1.4965649640341848E-2</v>
      </c>
      <c r="I44" s="119">
        <v>15.984038840534554</v>
      </c>
      <c r="J44" s="119">
        <v>15.984038840534554</v>
      </c>
      <c r="K44" s="119">
        <v>16.310243714831177</v>
      </c>
      <c r="L44" s="119">
        <v>9.018013916404696</v>
      </c>
      <c r="M44" s="119">
        <v>278.75436904424936</v>
      </c>
      <c r="N44" s="119">
        <v>64.398420789617816</v>
      </c>
      <c r="O44" s="119">
        <v>3.9406345967457563E-3</v>
      </c>
      <c r="P44" s="119" t="s">
        <v>381</v>
      </c>
      <c r="Q44" s="119" t="s">
        <v>381</v>
      </c>
      <c r="R44" s="119">
        <v>1.1401179095060943E-2</v>
      </c>
      <c r="S44" s="119">
        <v>0.30170550673689384</v>
      </c>
      <c r="T44" s="119">
        <v>2.1071589997133846E-2</v>
      </c>
      <c r="U44" s="119">
        <v>4.4235899971338491E-2</v>
      </c>
      <c r="V44" s="119">
        <v>7.131254598532985E-2</v>
      </c>
      <c r="W44" s="119" t="s">
        <v>381</v>
      </c>
      <c r="X44" s="119">
        <v>6.9405733256902649E-2</v>
      </c>
      <c r="Y44" s="119">
        <v>0.11102573325690264</v>
      </c>
      <c r="Z44" s="119" t="s">
        <v>394</v>
      </c>
      <c r="AA44" s="119" t="s">
        <v>394</v>
      </c>
      <c r="AB44" s="119">
        <v>0.18043146651380529</v>
      </c>
      <c r="AC44" s="119" t="s">
        <v>381</v>
      </c>
      <c r="AD44" s="119" t="s">
        <v>381</v>
      </c>
      <c r="AE44" s="107"/>
      <c r="AF44" s="129">
        <v>96536.42916</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8.3725000000000023</v>
      </c>
      <c r="F45" s="119">
        <v>0.92983999999999989</v>
      </c>
      <c r="G45" s="119">
        <v>1.1819999999999999</v>
      </c>
      <c r="H45" s="119">
        <v>1.379E-3</v>
      </c>
      <c r="I45" s="119">
        <v>0.88256000000000012</v>
      </c>
      <c r="J45" s="119">
        <v>0.88256000000000012</v>
      </c>
      <c r="K45" s="119">
        <v>0.9005714285714288</v>
      </c>
      <c r="L45" s="119">
        <v>0.48540800000000012</v>
      </c>
      <c r="M45" s="119">
        <v>2.1473</v>
      </c>
      <c r="N45" s="119">
        <v>3.9399999999999998E-2</v>
      </c>
      <c r="O45" s="119">
        <v>2.3928189899345958E-3</v>
      </c>
      <c r="P45" s="119" t="s">
        <v>381</v>
      </c>
      <c r="Q45" s="119">
        <v>1.8834310630288082E-2</v>
      </c>
      <c r="R45" s="119">
        <v>1.1141688542068158E-2</v>
      </c>
      <c r="S45" s="119">
        <v>1.8834310630288082E-2</v>
      </c>
      <c r="T45" s="119">
        <v>0.60149601853020029</v>
      </c>
      <c r="U45" s="119">
        <v>4.3930965373917753E-2</v>
      </c>
      <c r="V45" s="119">
        <v>0.10786448683358935</v>
      </c>
      <c r="W45" s="119">
        <v>1.0936842696</v>
      </c>
      <c r="X45" s="119" t="s">
        <v>394</v>
      </c>
      <c r="Y45" s="119" t="s">
        <v>394</v>
      </c>
      <c r="Z45" s="119" t="s">
        <v>394</v>
      </c>
      <c r="AA45" s="119" t="s">
        <v>394</v>
      </c>
      <c r="AB45" s="119">
        <v>7.8799999999999999E-3</v>
      </c>
      <c r="AC45" s="119">
        <v>0.67303647360000007</v>
      </c>
      <c r="AD45" s="119">
        <v>0.31969232496</v>
      </c>
      <c r="AE45" s="107"/>
      <c r="AF45" s="129">
        <v>8412.9559200000003</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11.163499764705882</v>
      </c>
      <c r="F47" s="119">
        <v>3.0008429658823523</v>
      </c>
      <c r="G47" s="119">
        <v>1.1870862669287248</v>
      </c>
      <c r="H47" s="119">
        <v>1.3054489411764704E-3</v>
      </c>
      <c r="I47" s="119">
        <v>1.2720369440111166</v>
      </c>
      <c r="J47" s="119">
        <v>1.2720369440111166</v>
      </c>
      <c r="K47" s="119">
        <v>1.2979968816439964</v>
      </c>
      <c r="L47" s="119">
        <v>0.7234665152307358</v>
      </c>
      <c r="M47" s="119">
        <v>65.120230588235302</v>
      </c>
      <c r="N47" s="119">
        <v>16.336673073275122</v>
      </c>
      <c r="O47" s="119">
        <v>3.7296965862068898E-4</v>
      </c>
      <c r="P47" s="119" t="s">
        <v>381</v>
      </c>
      <c r="Q47" s="119" t="s">
        <v>381</v>
      </c>
      <c r="R47" s="119">
        <v>8.9919863372311633E-4</v>
      </c>
      <c r="S47" s="119">
        <v>2.2731786096474207E-2</v>
      </c>
      <c r="T47" s="119">
        <v>1.7810904999999999E-3</v>
      </c>
      <c r="U47" s="119">
        <v>5.8926649999999992E-3</v>
      </c>
      <c r="V47" s="119">
        <v>1.0545093577183902E-2</v>
      </c>
      <c r="W47" s="119" t="s">
        <v>381</v>
      </c>
      <c r="X47" s="119">
        <v>6.4162599999999992E-3</v>
      </c>
      <c r="Y47" s="119">
        <v>9.3958200000000009E-3</v>
      </c>
      <c r="Z47" s="119" t="s">
        <v>394</v>
      </c>
      <c r="AA47" s="119" t="s">
        <v>394</v>
      </c>
      <c r="AB47" s="119">
        <v>1.6000355473199997E-2</v>
      </c>
      <c r="AC47" s="119" t="s">
        <v>381</v>
      </c>
      <c r="AD47" s="119" t="s">
        <v>381</v>
      </c>
      <c r="AE47" s="107"/>
      <c r="AF47" s="129">
        <v>14839.821198719999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0.47420000000000001</v>
      </c>
      <c r="G48" s="119" t="s">
        <v>381</v>
      </c>
      <c r="H48" s="119" t="s">
        <v>381</v>
      </c>
      <c r="I48" s="119">
        <v>7.0610400000000004E-2</v>
      </c>
      <c r="J48" s="119">
        <v>0.70610399999999995</v>
      </c>
      <c r="K48" s="119">
        <v>1.4122079999999999</v>
      </c>
      <c r="L48" s="119">
        <v>6.0018839999999997E-2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1.5589999999999999</v>
      </c>
      <c r="AL48" s="97" t="s">
        <v>357</v>
      </c>
    </row>
    <row r="49" spans="1:38" s="1" customFormat="1" ht="24.75" customHeight="1" thickBot="1">
      <c r="A49" s="45" t="s">
        <v>114</v>
      </c>
      <c r="B49" s="45" t="s">
        <v>183</v>
      </c>
      <c r="C49" s="73" t="s">
        <v>66</v>
      </c>
      <c r="D49" s="64"/>
      <c r="E49" s="119" t="s">
        <v>413</v>
      </c>
      <c r="F49" s="119">
        <v>3.1779999999999999</v>
      </c>
      <c r="G49" s="119" t="s">
        <v>413</v>
      </c>
      <c r="H49" s="119" t="s">
        <v>413</v>
      </c>
      <c r="I49" s="119">
        <v>0.40042800000000001</v>
      </c>
      <c r="J49" s="119">
        <v>0.95340000000000003</v>
      </c>
      <c r="K49" s="119">
        <v>1.1917500000000001</v>
      </c>
      <c r="L49" s="119">
        <v>0.19620972</v>
      </c>
      <c r="M49" s="119" t="s">
        <v>381</v>
      </c>
      <c r="N49" s="119">
        <v>1.39832</v>
      </c>
      <c r="O49" s="119">
        <v>0.31780000000000003</v>
      </c>
      <c r="P49" s="119">
        <v>0.19068000000000002</v>
      </c>
      <c r="Q49" s="119">
        <v>0.12712000000000001</v>
      </c>
      <c r="R49" s="119">
        <v>1.0805200000000001</v>
      </c>
      <c r="S49" s="119">
        <v>0.57203999999999999</v>
      </c>
      <c r="T49" s="119">
        <v>0.41314000000000001</v>
      </c>
      <c r="U49" s="119" t="s">
        <v>381</v>
      </c>
      <c r="V49" s="119">
        <v>1.39832</v>
      </c>
      <c r="W49" s="119" t="s">
        <v>381</v>
      </c>
      <c r="X49" s="119" t="s">
        <v>381</v>
      </c>
      <c r="Y49" s="119" t="s">
        <v>381</v>
      </c>
      <c r="Z49" s="119" t="s">
        <v>381</v>
      </c>
      <c r="AA49" s="119" t="s">
        <v>381</v>
      </c>
      <c r="AB49" s="119">
        <v>3.3686799999999999E-6</v>
      </c>
      <c r="AC49" s="119" t="s">
        <v>381</v>
      </c>
      <c r="AD49" s="119" t="s">
        <v>381</v>
      </c>
      <c r="AE49" s="107"/>
      <c r="AF49" s="106" t="s">
        <v>381</v>
      </c>
      <c r="AG49" s="106" t="s">
        <v>381</v>
      </c>
      <c r="AH49" s="106" t="s">
        <v>381</v>
      </c>
      <c r="AI49" s="106" t="s">
        <v>381</v>
      </c>
      <c r="AJ49" s="106" t="s">
        <v>381</v>
      </c>
      <c r="AK49" s="106">
        <v>6.3559999999999999</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5.9530027341299299</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4.6680450000000002</v>
      </c>
      <c r="AL51" s="97" t="s">
        <v>359</v>
      </c>
    </row>
    <row r="52" spans="1:38" s="1" customFormat="1" ht="24.75" customHeight="1" thickBot="1">
      <c r="A52" s="45" t="s">
        <v>114</v>
      </c>
      <c r="B52" s="59" t="s">
        <v>316</v>
      </c>
      <c r="C52" s="74" t="s">
        <v>131</v>
      </c>
      <c r="D52" s="94"/>
      <c r="E52" s="119">
        <v>4.9983999999999993</v>
      </c>
      <c r="F52" s="119">
        <v>26.917200000000001</v>
      </c>
      <c r="G52" s="119">
        <v>67.398200000000003</v>
      </c>
      <c r="H52" s="119">
        <v>9.8696400000000017E-2</v>
      </c>
      <c r="I52" s="119">
        <v>0.38878181818181817</v>
      </c>
      <c r="J52" s="119">
        <v>0.89070000000000005</v>
      </c>
      <c r="K52" s="119">
        <v>1.1336181818181816</v>
      </c>
      <c r="L52" s="119">
        <v>5.0541636363636365E-2</v>
      </c>
      <c r="M52" s="119">
        <v>8.7737000000000016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93.710999999999999</v>
      </c>
      <c r="AL52" s="97" t="s">
        <v>360</v>
      </c>
    </row>
    <row r="53" spans="1:38" s="1" customFormat="1" ht="24.75" customHeight="1" thickBot="1">
      <c r="A53" s="45" t="s">
        <v>114</v>
      </c>
      <c r="B53" s="59" t="s">
        <v>317</v>
      </c>
      <c r="C53" s="74" t="s">
        <v>68</v>
      </c>
      <c r="D53" s="94"/>
      <c r="E53" s="119" t="s">
        <v>381</v>
      </c>
      <c r="F53" s="119">
        <v>59.865580120799997</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46.5" thickBot="1">
      <c r="A54" s="45" t="s">
        <v>114</v>
      </c>
      <c r="B54" s="59" t="s">
        <v>186</v>
      </c>
      <c r="C54" s="74" t="s">
        <v>289</v>
      </c>
      <c r="D54" s="94"/>
      <c r="E54" s="119" t="s">
        <v>381</v>
      </c>
      <c r="F54" s="119">
        <v>24.565854960988901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45.683576000000002</v>
      </c>
      <c r="AL54" s="97" t="s">
        <v>356</v>
      </c>
    </row>
    <row r="55" spans="1:38" s="1" customFormat="1" ht="24.75" customHeight="1" thickBot="1">
      <c r="A55" s="45" t="s">
        <v>114</v>
      </c>
      <c r="B55" s="59" t="s">
        <v>187</v>
      </c>
      <c r="C55" s="74" t="s">
        <v>260</v>
      </c>
      <c r="D55" s="94"/>
      <c r="E55" s="119">
        <v>0.26624999999999999</v>
      </c>
      <c r="F55" s="119">
        <v>0.24937500000000001</v>
      </c>
      <c r="G55" s="119">
        <v>12.3225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75</v>
      </c>
      <c r="AL55" s="97" t="s">
        <v>361</v>
      </c>
    </row>
    <row r="56" spans="1:38" s="1" customFormat="1" ht="24.75" customHeight="1" thickBot="1">
      <c r="A56" s="59" t="s">
        <v>114</v>
      </c>
      <c r="B56" s="59" t="s">
        <v>315</v>
      </c>
      <c r="C56" s="74" t="s">
        <v>146</v>
      </c>
      <c r="D56" s="94" t="s">
        <v>303</v>
      </c>
      <c r="E56" s="119" t="s">
        <v>381</v>
      </c>
      <c r="F56" s="119" t="s">
        <v>381</v>
      </c>
      <c r="G56" s="119" t="s">
        <v>381</v>
      </c>
      <c r="H56" s="119">
        <v>8.3970325646609165</v>
      </c>
      <c r="I56" s="119" t="s">
        <v>381</v>
      </c>
      <c r="J56" s="119" t="s">
        <v>381</v>
      </c>
      <c r="K56" s="119" t="s">
        <v>381</v>
      </c>
      <c r="L56" s="119" t="s">
        <v>381</v>
      </c>
      <c r="M56" s="119" t="s">
        <v>381</v>
      </c>
      <c r="N56" s="119">
        <v>4.4228359672115992E-4</v>
      </c>
      <c r="O56" s="119">
        <v>7.966383709498503E-5</v>
      </c>
      <c r="P56" s="119">
        <v>3.3951442353969563</v>
      </c>
      <c r="Q56" s="119">
        <v>0.46692285691378432</v>
      </c>
      <c r="R56" s="119">
        <v>7.7962398402778104E-4</v>
      </c>
      <c r="S56" s="119">
        <v>8.307649034702422E-4</v>
      </c>
      <c r="T56" s="119">
        <v>2.1894645949059061E-3</v>
      </c>
      <c r="U56" s="119">
        <v>0.41208316425904379</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3222</v>
      </c>
      <c r="AL56" s="97" t="s">
        <v>411</v>
      </c>
    </row>
    <row r="57" spans="1:38" s="1" customFormat="1" ht="24.75" customHeight="1" thickBot="1">
      <c r="A57" s="45" t="s">
        <v>112</v>
      </c>
      <c r="B57" s="45" t="s">
        <v>188</v>
      </c>
      <c r="C57" s="73" t="s">
        <v>69</v>
      </c>
      <c r="D57" s="64"/>
      <c r="E57" s="119" t="s">
        <v>381</v>
      </c>
      <c r="F57" s="119" t="s">
        <v>381</v>
      </c>
      <c r="G57" s="119" t="s">
        <v>381</v>
      </c>
      <c r="H57" s="119" t="s">
        <v>381</v>
      </c>
      <c r="I57" s="119">
        <v>3.8721269600000001</v>
      </c>
      <c r="J57" s="119">
        <v>6.9698285279999999</v>
      </c>
      <c r="K57" s="119">
        <v>7.7442539200000002</v>
      </c>
      <c r="L57" s="119">
        <v>0.1161638088</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29785.592000000001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0.29938213800000002</v>
      </c>
      <c r="J58" s="119">
        <v>1.58093829</v>
      </c>
      <c r="K58" s="119">
        <v>4.0652698885714287</v>
      </c>
      <c r="L58" s="119">
        <v>1.3771578347999997E-3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2583.2325000000001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3778.9450000000002</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3.7650968288888889</v>
      </c>
      <c r="J61" s="119">
        <v>37.65096828888889</v>
      </c>
      <c r="K61" s="119">
        <v>124.78598357222222</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88813.465333333341</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1.4550000000000001</v>
      </c>
      <c r="F64" s="119">
        <v>0.4365</v>
      </c>
      <c r="G64" s="119">
        <v>5.8200000000000002E-2</v>
      </c>
      <c r="H64" s="119">
        <v>4.3650000000000001E-2</v>
      </c>
      <c r="I64" s="119" t="s">
        <v>381</v>
      </c>
      <c r="J64" s="119" t="s">
        <v>381</v>
      </c>
      <c r="K64" s="119" t="s">
        <v>381</v>
      </c>
      <c r="L64" s="119" t="s">
        <v>381</v>
      </c>
      <c r="M64" s="119">
        <v>0.29099999999999998</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1455</v>
      </c>
      <c r="AL64" s="97" t="s">
        <v>365</v>
      </c>
    </row>
    <row r="65" spans="1:38" s="1" customFormat="1" ht="24.75" customHeight="1" thickBot="1">
      <c r="A65" s="45" t="s">
        <v>112</v>
      </c>
      <c r="B65" s="59" t="s">
        <v>192</v>
      </c>
      <c r="C65" s="73" t="s">
        <v>77</v>
      </c>
      <c r="D65" s="64"/>
      <c r="E65" s="119">
        <v>3.4615</v>
      </c>
      <c r="F65" s="119" t="s">
        <v>381</v>
      </c>
      <c r="G65" s="119" t="s">
        <v>381</v>
      </c>
      <c r="H65" s="119">
        <v>1.0367000000000001E-2</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1036.7</v>
      </c>
      <c r="AL65" s="97" t="s">
        <v>366</v>
      </c>
    </row>
    <row r="66" spans="1:38" s="1" customFormat="1" ht="24.75" customHeight="1" thickBot="1">
      <c r="A66" s="45" t="s">
        <v>112</v>
      </c>
      <c r="B66" s="59" t="s">
        <v>193</v>
      </c>
      <c r="C66" s="73" t="s">
        <v>78</v>
      </c>
      <c r="D66" s="64"/>
      <c r="E66" s="119">
        <v>1.6110129032258065E-2</v>
      </c>
      <c r="F66" s="119" t="s">
        <v>381</v>
      </c>
      <c r="G66" s="119" t="s">
        <v>381</v>
      </c>
      <c r="H66" s="119" t="s">
        <v>381</v>
      </c>
      <c r="I66" s="119">
        <v>4.062135E-5</v>
      </c>
      <c r="J66" s="119">
        <v>2.70809E-4</v>
      </c>
      <c r="K66" s="119">
        <v>3.8687000000000004E-4</v>
      </c>
      <c r="L66" s="119">
        <v>7.3118429999999989E-7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49.238</v>
      </c>
      <c r="AL66" s="97" t="s">
        <v>367</v>
      </c>
    </row>
    <row r="67" spans="1:38" s="1" customFormat="1" ht="24.75" customHeight="1" thickBot="1">
      <c r="A67" s="45" t="s">
        <v>112</v>
      </c>
      <c r="B67" s="59" t="s">
        <v>194</v>
      </c>
      <c r="C67" s="73" t="s">
        <v>79</v>
      </c>
      <c r="D67" s="64"/>
      <c r="E67" s="119" t="s">
        <v>381</v>
      </c>
      <c r="F67" s="119" t="s">
        <v>381</v>
      </c>
      <c r="G67" s="119" t="s">
        <v>381</v>
      </c>
      <c r="H67" s="119" t="s">
        <v>381</v>
      </c>
      <c r="I67" s="119" t="s">
        <v>381</v>
      </c>
      <c r="J67" s="119" t="s">
        <v>381</v>
      </c>
      <c r="K67" s="119" t="s">
        <v>381</v>
      </c>
      <c r="L67" s="119" t="s">
        <v>381</v>
      </c>
      <c r="M67" s="119" t="s">
        <v>381</v>
      </c>
      <c r="N67" s="119" t="s">
        <v>381</v>
      </c>
      <c r="O67" s="119" t="s">
        <v>381</v>
      </c>
      <c r="P67" s="119" t="s">
        <v>381</v>
      </c>
      <c r="Q67" s="119" t="s">
        <v>381</v>
      </c>
      <c r="R67" s="119" t="s">
        <v>381</v>
      </c>
      <c r="S67" s="119" t="s">
        <v>381</v>
      </c>
      <c r="T67" s="119" t="s">
        <v>381</v>
      </c>
      <c r="U67" s="119" t="s">
        <v>381</v>
      </c>
      <c r="V67" s="119" t="s">
        <v>381</v>
      </c>
      <c r="W67" s="119" t="s">
        <v>381</v>
      </c>
      <c r="X67" s="119" t="s">
        <v>381</v>
      </c>
      <c r="Y67" s="119" t="s">
        <v>381</v>
      </c>
      <c r="Z67" s="119" t="s">
        <v>381</v>
      </c>
      <c r="AA67" s="119" t="s">
        <v>381</v>
      </c>
      <c r="AB67" s="119" t="s">
        <v>381</v>
      </c>
      <c r="AC67" s="119" t="s">
        <v>381</v>
      </c>
      <c r="AD67" s="119" t="s">
        <v>381</v>
      </c>
      <c r="AE67" s="107"/>
      <c r="AF67" s="106" t="s">
        <v>381</v>
      </c>
      <c r="AG67" s="106" t="s">
        <v>381</v>
      </c>
      <c r="AH67" s="106" t="s">
        <v>381</v>
      </c>
      <c r="AI67" s="106" t="s">
        <v>381</v>
      </c>
      <c r="AJ67" s="106" t="s">
        <v>381</v>
      </c>
      <c r="AK67" s="106">
        <v>12</v>
      </c>
      <c r="AL67" s="97" t="s">
        <v>368</v>
      </c>
    </row>
    <row r="68" spans="1:38" s="1" customFormat="1" ht="24.75" customHeight="1" thickBot="1">
      <c r="A68" s="45" t="s">
        <v>112</v>
      </c>
      <c r="B68" s="59" t="s">
        <v>195</v>
      </c>
      <c r="C68" s="73" t="s">
        <v>267</v>
      </c>
      <c r="D68" s="64"/>
      <c r="E68" s="119">
        <v>0.05</v>
      </c>
      <c r="F68" s="119" t="s">
        <v>381</v>
      </c>
      <c r="G68" s="119">
        <v>2.6030000000000002</v>
      </c>
      <c r="H68" s="119" t="s">
        <v>381</v>
      </c>
      <c r="I68" s="119">
        <v>6.4799999999999996E-2</v>
      </c>
      <c r="J68" s="119">
        <v>7.1999999999999995E-2</v>
      </c>
      <c r="K68" s="119">
        <v>0.10285714285714286</v>
      </c>
      <c r="L68" s="119">
        <v>1.1664000000000002E-3</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58.125999999999998</v>
      </c>
      <c r="AL68" s="97" t="s">
        <v>369</v>
      </c>
    </row>
    <row r="69" spans="1:38" s="1" customFormat="1" ht="24.75" customHeight="1" thickBot="1">
      <c r="A69" s="45" t="s">
        <v>112</v>
      </c>
      <c r="B69" s="45" t="s">
        <v>196</v>
      </c>
      <c r="C69" s="73" t="s">
        <v>149</v>
      </c>
      <c r="D69" s="93"/>
      <c r="E69" s="120">
        <v>9.0358558794057423E-2</v>
      </c>
      <c r="F69" s="119" t="s">
        <v>381</v>
      </c>
      <c r="G69" s="119">
        <v>0.12291421600662222</v>
      </c>
      <c r="H69" s="119" t="s">
        <v>381</v>
      </c>
      <c r="I69" s="119">
        <v>1.3724999999999999E-2</v>
      </c>
      <c r="J69" s="119">
        <v>1.525E-2</v>
      </c>
      <c r="K69" s="119">
        <v>2.1785714285714287E-2</v>
      </c>
      <c r="L69" s="119">
        <v>2.4705000000000001E-4</v>
      </c>
      <c r="M69" s="119">
        <v>9.15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610</v>
      </c>
      <c r="AL69" s="97" t="s">
        <v>370</v>
      </c>
    </row>
    <row r="70" spans="1:38" s="1" customFormat="1" ht="24.75" customHeight="1" thickBot="1">
      <c r="A70" s="45" t="s">
        <v>112</v>
      </c>
      <c r="B70" s="45" t="s">
        <v>197</v>
      </c>
      <c r="C70" s="73" t="s">
        <v>326</v>
      </c>
      <c r="D70" s="93"/>
      <c r="E70" s="120">
        <v>16.974801669907134</v>
      </c>
      <c r="F70" s="119">
        <v>18.644123845157001</v>
      </c>
      <c r="G70" s="119">
        <v>58.355750259084076</v>
      </c>
      <c r="H70" s="119">
        <v>0.70456990624999993</v>
      </c>
      <c r="I70" s="119">
        <v>1.6760194399582098</v>
      </c>
      <c r="J70" s="119">
        <v>2.2158128580547327</v>
      </c>
      <c r="K70" s="119">
        <v>3.1654469400781897</v>
      </c>
      <c r="L70" s="119">
        <v>3.0168349919247776E-2</v>
      </c>
      <c r="M70" s="119">
        <v>15.039084053406489</v>
      </c>
      <c r="N70" s="119" t="s">
        <v>381</v>
      </c>
      <c r="O70" s="119">
        <v>0.34554400000000002</v>
      </c>
      <c r="P70" s="119">
        <v>2.8158867000000001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16259.170715400001</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19480.234715400002</v>
      </c>
      <c r="AL71" s="97" t="s">
        <v>397</v>
      </c>
    </row>
    <row r="72" spans="1:38" s="1" customFormat="1" ht="24.75" customHeight="1" thickBot="1">
      <c r="A72" s="45" t="s">
        <v>112</v>
      </c>
      <c r="B72" s="45" t="s">
        <v>199</v>
      </c>
      <c r="C72" s="73" t="s">
        <v>80</v>
      </c>
      <c r="D72" s="64"/>
      <c r="E72" s="119">
        <v>2.2502574248663869</v>
      </c>
      <c r="F72" s="119">
        <v>2.9648073907440002</v>
      </c>
      <c r="G72" s="119">
        <v>2.8888932469423816</v>
      </c>
      <c r="H72" s="119" t="s">
        <v>381</v>
      </c>
      <c r="I72" s="119">
        <v>5.8201691212602231</v>
      </c>
      <c r="J72" s="119">
        <v>7.3226055496719997</v>
      </c>
      <c r="K72" s="119">
        <v>9.1532569370899974</v>
      </c>
      <c r="L72" s="119">
        <v>5.5645710371556828E-2</v>
      </c>
      <c r="M72" s="119">
        <v>158.71161388589962</v>
      </c>
      <c r="N72" s="119">
        <v>61.089582935400003</v>
      </c>
      <c r="O72" s="119">
        <v>1.3198138645799999</v>
      </c>
      <c r="P72" s="119">
        <v>2.2999340555879999</v>
      </c>
      <c r="Q72" s="119">
        <v>1.03450124562</v>
      </c>
      <c r="R72" s="119">
        <v>8.7576435220560001</v>
      </c>
      <c r="S72" s="119">
        <v>8.7652326666000011</v>
      </c>
      <c r="T72" s="119">
        <v>3.4631202040800004</v>
      </c>
      <c r="U72" s="119">
        <v>0.78618953428800009</v>
      </c>
      <c r="V72" s="119">
        <v>524.96948287499993</v>
      </c>
      <c r="W72" s="119">
        <v>67.203402952799991</v>
      </c>
      <c r="X72" s="119" t="s">
        <v>394</v>
      </c>
      <c r="Y72" s="119" t="s">
        <v>394</v>
      </c>
      <c r="Z72" s="119" t="s">
        <v>394</v>
      </c>
      <c r="AA72" s="119" t="s">
        <v>394</v>
      </c>
      <c r="AB72" s="119">
        <v>48.267264861872</v>
      </c>
      <c r="AC72" s="119" t="s">
        <v>413</v>
      </c>
      <c r="AD72" s="119">
        <v>91.680940800000002</v>
      </c>
      <c r="AE72" s="107"/>
      <c r="AF72" s="106" t="s">
        <v>381</v>
      </c>
      <c r="AG72" s="106" t="s">
        <v>381</v>
      </c>
      <c r="AH72" s="106" t="s">
        <v>381</v>
      </c>
      <c r="AI72" s="106" t="s">
        <v>381</v>
      </c>
      <c r="AJ72" s="106" t="s">
        <v>381</v>
      </c>
      <c r="AK72" s="129" t="e">
        <v>#REF!</v>
      </c>
      <c r="AL72" s="97" t="s">
        <v>371</v>
      </c>
    </row>
    <row r="73" spans="1:38" s="1" customFormat="1" ht="24.75" customHeight="1" thickBot="1">
      <c r="A73" s="45" t="s">
        <v>112</v>
      </c>
      <c r="B73" s="45" t="s">
        <v>200</v>
      </c>
      <c r="C73" s="73" t="s">
        <v>81</v>
      </c>
      <c r="D73" s="64"/>
      <c r="E73" s="119">
        <v>1.0372400000000002E-2</v>
      </c>
      <c r="F73" s="119" t="s">
        <v>381</v>
      </c>
      <c r="G73" s="119">
        <v>7.2606800000000003E-3</v>
      </c>
      <c r="H73" s="119" t="s">
        <v>381</v>
      </c>
      <c r="I73" s="119">
        <v>9.7157804415107893E-2</v>
      </c>
      <c r="J73" s="119">
        <v>0.12954373922014387</v>
      </c>
      <c r="K73" s="119">
        <v>0.18506248460020552</v>
      </c>
      <c r="L73" s="119">
        <v>9.7157804415107917E-3</v>
      </c>
      <c r="M73" s="119">
        <v>0.33606575999999999</v>
      </c>
      <c r="N73" s="119" t="s">
        <v>381</v>
      </c>
      <c r="O73" s="119" t="s">
        <v>381</v>
      </c>
      <c r="P73" s="119">
        <v>0.16069041680284174</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207.44800000000001</v>
      </c>
      <c r="AL73" s="97" t="s">
        <v>372</v>
      </c>
    </row>
    <row r="74" spans="1:38" s="1" customFormat="1" ht="24.75" customHeight="1" thickBot="1">
      <c r="A74" s="45" t="s">
        <v>112</v>
      </c>
      <c r="B74" s="45" t="s">
        <v>201</v>
      </c>
      <c r="C74" s="73" t="s">
        <v>290</v>
      </c>
      <c r="D74" s="64"/>
      <c r="E74" s="119">
        <v>0.49836999999999992</v>
      </c>
      <c r="F74" s="119">
        <v>0.1159</v>
      </c>
      <c r="G74" s="119">
        <v>3.5001799999999998</v>
      </c>
      <c r="H74" s="119" t="s">
        <v>381</v>
      </c>
      <c r="I74" s="119">
        <v>0.40680900000000003</v>
      </c>
      <c r="J74" s="119">
        <v>0.54241200000000001</v>
      </c>
      <c r="K74" s="119">
        <v>0.77487428571428585</v>
      </c>
      <c r="L74" s="119">
        <v>9.3566070000000012E-3</v>
      </c>
      <c r="M74" s="119">
        <v>31.385719999999999</v>
      </c>
      <c r="N74" s="119" t="s">
        <v>381</v>
      </c>
      <c r="O74" s="119">
        <v>2.3179999999999999E-2</v>
      </c>
      <c r="P74" s="119" t="s">
        <v>381</v>
      </c>
      <c r="Q74" s="119" t="s">
        <v>381</v>
      </c>
      <c r="R74" s="119" t="s">
        <v>381</v>
      </c>
      <c r="S74" s="119" t="s">
        <v>381</v>
      </c>
      <c r="T74" s="119">
        <v>0.120536</v>
      </c>
      <c r="U74" s="119" t="s">
        <v>381</v>
      </c>
      <c r="V74" s="119">
        <v>0.46360000000000001</v>
      </c>
      <c r="W74" s="119" t="s">
        <v>413</v>
      </c>
      <c r="X74" s="119" t="s">
        <v>394</v>
      </c>
      <c r="Y74" s="119" t="s">
        <v>394</v>
      </c>
      <c r="Z74" s="119" t="s">
        <v>394</v>
      </c>
      <c r="AA74" s="119" t="s">
        <v>394</v>
      </c>
      <c r="AB74" s="119">
        <v>0.111264</v>
      </c>
      <c r="AC74" s="119" t="s">
        <v>413</v>
      </c>
      <c r="AD74" s="119" t="s">
        <v>413</v>
      </c>
      <c r="AE74" s="107"/>
      <c r="AF74" s="106" t="s">
        <v>381</v>
      </c>
      <c r="AG74" s="106" t="s">
        <v>381</v>
      </c>
      <c r="AH74" s="106" t="s">
        <v>381</v>
      </c>
      <c r="AI74" s="106" t="s">
        <v>381</v>
      </c>
      <c r="AJ74" s="106" t="s">
        <v>381</v>
      </c>
      <c r="AK74" s="106">
        <v>231.8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v>5.9729999999999999</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170.9</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248.1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83.2</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0.33151999999999998</v>
      </c>
      <c r="G80" s="119" t="s">
        <v>381</v>
      </c>
      <c r="H80" s="119" t="s">
        <v>381</v>
      </c>
      <c r="I80" s="119">
        <v>0.10751999999999999</v>
      </c>
      <c r="J80" s="119">
        <v>0.1792</v>
      </c>
      <c r="K80" s="119">
        <v>0.25600000000000001</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18.773</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153.03643706872143</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1938.7793688010001</v>
      </c>
      <c r="AL82" s="97" t="s">
        <v>380</v>
      </c>
    </row>
    <row r="83" spans="1:38" s="1" customFormat="1" ht="24.75" customHeight="1" thickBot="1">
      <c r="A83" s="45" t="s">
        <v>115</v>
      </c>
      <c r="B83" s="83" t="s">
        <v>216</v>
      </c>
      <c r="C83" s="65" t="s">
        <v>72</v>
      </c>
      <c r="D83" s="64"/>
      <c r="E83" s="119" t="s">
        <v>381</v>
      </c>
      <c r="F83" s="119">
        <v>0.53848891428571422</v>
      </c>
      <c r="G83" s="119" t="s">
        <v>381</v>
      </c>
      <c r="H83" s="119" t="s">
        <v>381</v>
      </c>
      <c r="I83" s="119">
        <v>0.2691771460285714</v>
      </c>
      <c r="J83" s="119">
        <v>2.0193334285714286</v>
      </c>
      <c r="K83" s="119">
        <v>2.0193334285714286</v>
      </c>
      <c r="L83" s="119">
        <v>1.5343097323628572E-2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33655.557142857142</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270.66534683883037</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883.394127064803</v>
      </c>
      <c r="AL85" s="97" t="s">
        <v>379</v>
      </c>
    </row>
    <row r="86" spans="1:38" s="1" customFormat="1" ht="24.75" customHeight="1" thickBot="1">
      <c r="A86" s="45" t="s">
        <v>115</v>
      </c>
      <c r="B86" s="74" t="s">
        <v>219</v>
      </c>
      <c r="C86" s="63" t="s">
        <v>88</v>
      </c>
      <c r="D86" s="64"/>
      <c r="E86" s="119" t="s">
        <v>381</v>
      </c>
      <c r="F86" s="119">
        <v>36.930599999999998</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52.758000000000003</v>
      </c>
      <c r="AL86" s="97" t="s">
        <v>380</v>
      </c>
    </row>
    <row r="87" spans="1:38" s="1" customFormat="1" ht="24.75" customHeight="1" thickBot="1">
      <c r="A87" s="45" t="s">
        <v>115</v>
      </c>
      <c r="B87" s="74" t="s">
        <v>220</v>
      </c>
      <c r="C87" s="63" t="s">
        <v>89</v>
      </c>
      <c r="D87" s="64"/>
      <c r="E87" s="119" t="s">
        <v>381</v>
      </c>
      <c r="F87" s="119">
        <v>9.18</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13.8</v>
      </c>
      <c r="AL87" s="97" t="s">
        <v>380</v>
      </c>
    </row>
    <row r="88" spans="1:38" s="1" customFormat="1" ht="24.75" customHeight="1" thickBot="1">
      <c r="A88" s="45" t="s">
        <v>115</v>
      </c>
      <c r="B88" s="74" t="s">
        <v>221</v>
      </c>
      <c r="C88" s="63" t="s">
        <v>90</v>
      </c>
      <c r="D88" s="64"/>
      <c r="E88" s="119" t="s">
        <v>381</v>
      </c>
      <c r="F88" s="119">
        <v>77.250740702523558</v>
      </c>
      <c r="G88" s="119" t="s">
        <v>381</v>
      </c>
      <c r="H88" s="119" t="s">
        <v>381</v>
      </c>
      <c r="I88" s="119">
        <v>2.3526588000000001E-2</v>
      </c>
      <c r="J88" s="119">
        <v>3.1368783999999997E-2</v>
      </c>
      <c r="K88" s="119">
        <v>3.9210979999999999E-2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17.306309693516322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73.754139779802344</v>
      </c>
      <c r="AL89" s="97" t="s">
        <v>400</v>
      </c>
    </row>
    <row r="90" spans="1:38" s="8" customFormat="1" ht="24.75" customHeight="1" thickBot="1">
      <c r="A90" s="45" t="s">
        <v>115</v>
      </c>
      <c r="B90" s="74" t="s">
        <v>223</v>
      </c>
      <c r="C90" s="63" t="s">
        <v>280</v>
      </c>
      <c r="D90" s="64"/>
      <c r="E90" s="119" t="s">
        <v>381</v>
      </c>
      <c r="F90" s="119">
        <v>68.128132772000015</v>
      </c>
      <c r="G90" s="119" t="s">
        <v>381</v>
      </c>
      <c r="H90" s="119" t="s">
        <v>381</v>
      </c>
      <c r="I90" s="119">
        <v>2.0860557600000003</v>
      </c>
      <c r="J90" s="119">
        <v>3.1290836399999997</v>
      </c>
      <c r="K90" s="119">
        <v>3.82443556</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19.304345469408243</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7.6417109999999996E-2</v>
      </c>
      <c r="F92" s="119">
        <v>1.5398108500000001</v>
      </c>
      <c r="G92" s="119">
        <v>1.0407599999999999</v>
      </c>
      <c r="H92" s="119" t="s">
        <v>381</v>
      </c>
      <c r="I92" s="119">
        <v>2.1031649999999999E-2</v>
      </c>
      <c r="J92" s="119">
        <v>2.80422E-2</v>
      </c>
      <c r="K92" s="119">
        <v>5.1929999999999997E-2</v>
      </c>
      <c r="L92" s="119">
        <v>5.4682289999999996E-4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140.42699999999999</v>
      </c>
      <c r="AL92" s="97" t="s">
        <v>382</v>
      </c>
    </row>
    <row r="93" spans="1:38" s="1" customFormat="1" ht="24.75" customHeight="1" thickBot="1">
      <c r="A93" s="45" t="s">
        <v>112</v>
      </c>
      <c r="B93" s="59" t="s">
        <v>210</v>
      </c>
      <c r="C93" s="73" t="s">
        <v>110</v>
      </c>
      <c r="D93" s="93"/>
      <c r="E93" s="120" t="s">
        <v>381</v>
      </c>
      <c r="F93" s="119">
        <v>31.672862202499999</v>
      </c>
      <c r="G93" s="119" t="s">
        <v>381</v>
      </c>
      <c r="H93" s="119" t="s">
        <v>381</v>
      </c>
      <c r="I93" s="119" t="s">
        <v>381</v>
      </c>
      <c r="J93" s="119">
        <v>1.2493283999999997E-2</v>
      </c>
      <c r="K93" s="119">
        <v>1.2493283999999997E-2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11101.46304475</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5.8629669999999994</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5862967</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1.2225600000000001</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06">
        <v>113.2</v>
      </c>
      <c r="AL98" s="97" t="s">
        <v>405</v>
      </c>
    </row>
    <row r="99" spans="1:38" s="1" customFormat="1" ht="24.75" customHeight="1" thickBot="1">
      <c r="A99" s="45" t="s">
        <v>116</v>
      </c>
      <c r="B99" s="45" t="s">
        <v>224</v>
      </c>
      <c r="C99" s="73" t="s">
        <v>278</v>
      </c>
      <c r="D99" s="96"/>
      <c r="E99" s="122">
        <v>0.8784453157987715</v>
      </c>
      <c r="F99" s="119">
        <v>49.073565543601468</v>
      </c>
      <c r="G99" s="119" t="s">
        <v>381</v>
      </c>
      <c r="H99" s="119">
        <v>93.005214242935395</v>
      </c>
      <c r="I99" s="119">
        <v>1.0213436930379796</v>
      </c>
      <c r="J99" s="119">
        <v>1.5692567255218919</v>
      </c>
      <c r="K99" s="119">
        <v>2.4142411161875259</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2641.7550000000001</v>
      </c>
      <c r="AL99" s="97" t="s">
        <v>384</v>
      </c>
    </row>
    <row r="100" spans="1:38" s="1" customFormat="1" ht="24.75" customHeight="1" thickBot="1">
      <c r="A100" s="45" t="s">
        <v>116</v>
      </c>
      <c r="B100" s="45" t="s">
        <v>225</v>
      </c>
      <c r="C100" s="73" t="s">
        <v>277</v>
      </c>
      <c r="D100" s="96"/>
      <c r="E100" s="122">
        <v>0.58331249232245497</v>
      </c>
      <c r="F100" s="119">
        <v>48.606449954062946</v>
      </c>
      <c r="G100" s="119" t="s">
        <v>381</v>
      </c>
      <c r="H100" s="119">
        <v>88.576069063044173</v>
      </c>
      <c r="I100" s="119">
        <v>1.0465008773575104</v>
      </c>
      <c r="J100" s="119">
        <v>1.5838857633526162</v>
      </c>
      <c r="K100" s="119">
        <v>2.436747328234794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5110.3969999999999</v>
      </c>
      <c r="AL100" s="97" t="s">
        <v>384</v>
      </c>
    </row>
    <row r="101" spans="1:38" s="1" customFormat="1" ht="24.75" customHeight="1" thickBot="1">
      <c r="A101" s="45" t="s">
        <v>116</v>
      </c>
      <c r="B101" s="45" t="s">
        <v>227</v>
      </c>
      <c r="C101" s="73" t="s">
        <v>270</v>
      </c>
      <c r="D101" s="96"/>
      <c r="E101" s="122">
        <v>0.1656033511052572</v>
      </c>
      <c r="F101" s="119">
        <v>1.0639988091982002</v>
      </c>
      <c r="G101" s="119" t="s">
        <v>381</v>
      </c>
      <c r="H101" s="119">
        <v>4.3390990408062864</v>
      </c>
      <c r="I101" s="119">
        <v>0.13889149728968916</v>
      </c>
      <c r="J101" s="119">
        <v>0.45752493224838786</v>
      </c>
      <c r="K101" s="119">
        <v>0.70388451115136597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8739.2530000000006</v>
      </c>
      <c r="AL101" s="97" t="s">
        <v>384</v>
      </c>
    </row>
    <row r="102" spans="1:38" s="1" customFormat="1" ht="24.75" customHeight="1" thickBot="1">
      <c r="A102" s="45" t="s">
        <v>116</v>
      </c>
      <c r="B102" s="45" t="s">
        <v>228</v>
      </c>
      <c r="C102" s="73" t="s">
        <v>271</v>
      </c>
      <c r="D102" s="96"/>
      <c r="E102" s="122">
        <v>1.6520051707398956E-2</v>
      </c>
      <c r="F102" s="119">
        <v>3.8099942287351416</v>
      </c>
      <c r="G102" s="119" t="s">
        <v>381</v>
      </c>
      <c r="H102" s="119">
        <v>36.653209641424155</v>
      </c>
      <c r="I102" s="119">
        <v>0.55530434794299999</v>
      </c>
      <c r="J102" s="119">
        <v>3.3883900421999997</v>
      </c>
      <c r="K102" s="119">
        <v>5.2129077572307683</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8406.5210000000006</v>
      </c>
      <c r="AL102" s="97" t="s">
        <v>384</v>
      </c>
    </row>
    <row r="103" spans="1:38" s="1" customFormat="1" ht="24.75" customHeight="1" thickBot="1">
      <c r="A103" s="45" t="s">
        <v>116</v>
      </c>
      <c r="B103" s="45" t="s">
        <v>226</v>
      </c>
      <c r="C103" s="73" t="s">
        <v>272</v>
      </c>
      <c r="D103" s="96"/>
      <c r="E103" s="123">
        <v>3.3723470298007249E-2</v>
      </c>
      <c r="F103" s="119">
        <v>1.933036751607569</v>
      </c>
      <c r="G103" s="119" t="s">
        <v>381</v>
      </c>
      <c r="H103" s="119">
        <v>3.059067054135725</v>
      </c>
      <c r="I103" s="119">
        <v>2.9457766349622206E-2</v>
      </c>
      <c r="J103" s="119">
        <v>4.4951231971550973E-2</v>
      </c>
      <c r="K103" s="119">
        <v>6.9155741494693806E-2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94.5</v>
      </c>
      <c r="AL103" s="97" t="s">
        <v>384</v>
      </c>
    </row>
    <row r="104" spans="1:38" s="1" customFormat="1" ht="24.75" customHeight="1" thickBot="1">
      <c r="A104" s="45" t="s">
        <v>116</v>
      </c>
      <c r="B104" s="45" t="s">
        <v>344</v>
      </c>
      <c r="C104" s="73" t="s">
        <v>273</v>
      </c>
      <c r="D104" s="96"/>
      <c r="E104" s="122">
        <v>2.3856538552457153E-2</v>
      </c>
      <c r="F104" s="119">
        <v>0.1149584010921</v>
      </c>
      <c r="G104" s="119" t="s">
        <v>381</v>
      </c>
      <c r="H104" s="119">
        <v>0.58100053160057152</v>
      </c>
      <c r="I104" s="119">
        <v>2.1252200666135802E-2</v>
      </c>
      <c r="J104" s="119">
        <v>7.0007249253153228E-2</v>
      </c>
      <c r="K104" s="119">
        <v>0.1077034603894665</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1258.962</v>
      </c>
      <c r="AL104" s="97" t="s">
        <v>384</v>
      </c>
    </row>
    <row r="105" spans="1:38" s="1" customFormat="1" ht="24.75" customHeight="1" thickBot="1">
      <c r="A105" s="45" t="s">
        <v>116</v>
      </c>
      <c r="B105" s="45" t="s">
        <v>345</v>
      </c>
      <c r="C105" s="73" t="s">
        <v>274</v>
      </c>
      <c r="D105" s="96"/>
      <c r="E105" s="122">
        <v>3.2837585760000003E-2</v>
      </c>
      <c r="F105" s="119">
        <v>0.74646275024034003</v>
      </c>
      <c r="G105" s="119" t="s">
        <v>381</v>
      </c>
      <c r="H105" s="119">
        <v>2.1969963395999996</v>
      </c>
      <c r="I105" s="119">
        <v>4.4328438000000012E-2</v>
      </c>
      <c r="J105" s="119">
        <v>6.9658973999999999E-2</v>
      </c>
      <c r="K105" s="119">
        <v>0.1071676523076923</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287.84699999999998</v>
      </c>
      <c r="AL105" s="97" t="s">
        <v>384</v>
      </c>
    </row>
    <row r="106" spans="1:38" s="1" customFormat="1" ht="24.75" customHeight="1" thickBot="1">
      <c r="A106" s="45" t="s">
        <v>116</v>
      </c>
      <c r="B106" s="45" t="s">
        <v>247</v>
      </c>
      <c r="C106" s="73" t="s">
        <v>275</v>
      </c>
      <c r="D106" s="96"/>
      <c r="E106" s="122">
        <v>9.5659502400000009E-3</v>
      </c>
      <c r="F106" s="119">
        <v>9.5965092919079981E-2</v>
      </c>
      <c r="G106" s="119" t="s">
        <v>381</v>
      </c>
      <c r="H106" s="119">
        <v>0.64000922039999986</v>
      </c>
      <c r="I106" s="119">
        <v>7.1873999999999992E-3</v>
      </c>
      <c r="J106" s="119">
        <v>1.1499840000000001E-2</v>
      </c>
      <c r="K106" s="119">
        <v>1.7692061538461538E-2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83.852999999999994</v>
      </c>
      <c r="AL106" s="97" t="s">
        <v>384</v>
      </c>
    </row>
    <row r="107" spans="1:38" s="1" customFormat="1" ht="24.75" customHeight="1" thickBot="1">
      <c r="A107" s="66" t="s">
        <v>116</v>
      </c>
      <c r="B107" s="45" t="s">
        <v>346</v>
      </c>
      <c r="C107" s="66" t="s">
        <v>327</v>
      </c>
      <c r="D107" s="96"/>
      <c r="E107" s="122">
        <v>2.4391878406823529E-3</v>
      </c>
      <c r="F107" s="119">
        <v>2.6152315706213765</v>
      </c>
      <c r="G107" s="119" t="s">
        <v>381</v>
      </c>
      <c r="H107" s="119">
        <v>13.866150249599999</v>
      </c>
      <c r="I107" s="119">
        <v>0.10802692753548389</v>
      </c>
      <c r="J107" s="119">
        <v>0.87450369909677428</v>
      </c>
      <c r="K107" s="119">
        <v>1.3453903063027297</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44296.756000000001</v>
      </c>
      <c r="AL107" s="97" t="s">
        <v>384</v>
      </c>
    </row>
    <row r="108" spans="1:38" s="1" customFormat="1" ht="24.75" customHeight="1" thickBot="1">
      <c r="A108" s="66" t="s">
        <v>116</v>
      </c>
      <c r="B108" s="45" t="s">
        <v>347</v>
      </c>
      <c r="C108" s="66" t="s">
        <v>328</v>
      </c>
      <c r="D108" s="96"/>
      <c r="E108" s="122">
        <v>0.14839003952100838</v>
      </c>
      <c r="F108" s="119">
        <v>5.160371955544206</v>
      </c>
      <c r="G108" s="119" t="s">
        <v>381</v>
      </c>
      <c r="H108" s="119">
        <v>12.36515172857143</v>
      </c>
      <c r="I108" s="119">
        <v>1.0641016447999998</v>
      </c>
      <c r="J108" s="119">
        <v>8.1372478719999997</v>
      </c>
      <c r="K108" s="119">
        <v>12.518842879999999</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97803.46</v>
      </c>
      <c r="AL108" s="97" t="s">
        <v>384</v>
      </c>
    </row>
    <row r="109" spans="1:38" s="1" customFormat="1" ht="24.75" customHeight="1" thickBot="1">
      <c r="A109" s="66" t="s">
        <v>116</v>
      </c>
      <c r="B109" s="45" t="s">
        <v>348</v>
      </c>
      <c r="C109" s="66" t="s">
        <v>313</v>
      </c>
      <c r="D109" s="96"/>
      <c r="E109" s="122">
        <v>8.7563579248669449E-2</v>
      </c>
      <c r="F109" s="119">
        <v>3.0179956213094621</v>
      </c>
      <c r="G109" s="119" t="s">
        <v>381</v>
      </c>
      <c r="H109" s="119">
        <v>7.2965607853571433</v>
      </c>
      <c r="I109" s="119">
        <v>0.2513927955882353</v>
      </c>
      <c r="J109" s="119">
        <v>1.3826603757352942</v>
      </c>
      <c r="K109" s="119">
        <v>2.1271698088235294</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13149.777</v>
      </c>
      <c r="AL109" s="97" t="s">
        <v>384</v>
      </c>
    </row>
    <row r="110" spans="1:38" s="1" customFormat="1" ht="24.75" customHeight="1" thickBot="1">
      <c r="A110" s="66" t="s">
        <v>116</v>
      </c>
      <c r="B110" s="45" t="s">
        <v>349</v>
      </c>
      <c r="C110" s="67" t="s">
        <v>314</v>
      </c>
      <c r="D110" s="96"/>
      <c r="E110" s="122">
        <v>2.1061902584838935E-2</v>
      </c>
      <c r="F110" s="119">
        <v>4.1521826586578623</v>
      </c>
      <c r="G110" s="119" t="s">
        <v>381</v>
      </c>
      <c r="H110" s="119">
        <v>1.7550613369642862</v>
      </c>
      <c r="I110" s="119">
        <v>0.14936278986554621</v>
      </c>
      <c r="J110" s="119">
        <v>1.0829184645390755</v>
      </c>
      <c r="K110" s="119">
        <v>1.666028406983193</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18091.569000000003</v>
      </c>
      <c r="AL110" s="97" t="s">
        <v>384</v>
      </c>
    </row>
    <row r="111" spans="1:38" s="1" customFormat="1" ht="24.75" customHeight="1" thickBot="1">
      <c r="A111" s="45" t="s">
        <v>116</v>
      </c>
      <c r="B111" s="45" t="s">
        <v>350</v>
      </c>
      <c r="C111" s="73" t="s">
        <v>276</v>
      </c>
      <c r="D111" s="96"/>
      <c r="E111" s="122">
        <v>9.8364970247198882E-2</v>
      </c>
      <c r="F111" s="119">
        <v>1.3196682992474391</v>
      </c>
      <c r="G111" s="119" t="s">
        <v>381</v>
      </c>
      <c r="H111" s="119">
        <v>7.506955816904763</v>
      </c>
      <c r="I111" s="119">
        <v>5.2948277142857137E-4</v>
      </c>
      <c r="J111" s="119">
        <v>1.0211453448979591E-3</v>
      </c>
      <c r="K111" s="119">
        <v>1.5709928383045525E-3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15218.892</v>
      </c>
      <c r="AL111" s="97" t="s">
        <v>384</v>
      </c>
    </row>
    <row r="112" spans="1:38" s="1" customFormat="1" ht="24.75" customHeight="1" thickBot="1">
      <c r="A112" s="45" t="s">
        <v>126</v>
      </c>
      <c r="B112" s="45" t="s">
        <v>294</v>
      </c>
      <c r="C112" s="73" t="s">
        <v>295</v>
      </c>
      <c r="D112" s="64"/>
      <c r="E112" s="119">
        <v>30.380409624366433</v>
      </c>
      <c r="F112" s="119" t="s">
        <v>381</v>
      </c>
      <c r="G112" s="119" t="s">
        <v>381</v>
      </c>
      <c r="H112" s="119">
        <v>112.9191076567061</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759510240.60916066</v>
      </c>
      <c r="AL112" s="97" t="s">
        <v>393</v>
      </c>
    </row>
    <row r="113" spans="1:38" s="1" customFormat="1" ht="24.75" customHeight="1" thickBot="1">
      <c r="A113" s="45" t="s">
        <v>126</v>
      </c>
      <c r="B113" s="61" t="s">
        <v>244</v>
      </c>
      <c r="C113" s="75" t="s">
        <v>133</v>
      </c>
      <c r="D113" s="64"/>
      <c r="E113" s="119">
        <v>20.855782983272356</v>
      </c>
      <c r="F113" s="119">
        <v>20.956623245070194</v>
      </c>
      <c r="G113" s="119" t="s">
        <v>381</v>
      </c>
      <c r="H113" s="119">
        <v>94.764004917332841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521394574.58180869</v>
      </c>
      <c r="AL113" s="97" t="s">
        <v>402</v>
      </c>
    </row>
    <row r="114" spans="1:38" s="1" customFormat="1" ht="24.75" customHeight="1" thickBot="1">
      <c r="A114" s="45" t="s">
        <v>126</v>
      </c>
      <c r="B114" s="61" t="s">
        <v>245</v>
      </c>
      <c r="C114" s="75" t="s">
        <v>134</v>
      </c>
      <c r="D114" s="64"/>
      <c r="E114" s="119">
        <v>0.20285626176190724</v>
      </c>
      <c r="F114" s="119" t="s">
        <v>381</v>
      </c>
      <c r="G114" s="119" t="s">
        <v>381</v>
      </c>
      <c r="H114" s="119">
        <v>0.65928285072619852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5071406.5440476807</v>
      </c>
      <c r="AL114" s="97" t="s">
        <v>402</v>
      </c>
    </row>
    <row r="115" spans="1:38" s="1" customFormat="1" ht="24.75" customHeight="1" thickBot="1">
      <c r="A115" s="45" t="s">
        <v>126</v>
      </c>
      <c r="B115" s="61" t="s">
        <v>246</v>
      </c>
      <c r="C115" s="75" t="s">
        <v>351</v>
      </c>
      <c r="D115" s="64"/>
      <c r="E115" s="119">
        <v>0.66071286916698491</v>
      </c>
      <c r="F115" s="119" t="s">
        <v>381</v>
      </c>
      <c r="G115" s="119" t="s">
        <v>381</v>
      </c>
      <c r="H115" s="119">
        <v>1.3214257383339696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16517821.729174621</v>
      </c>
      <c r="AL115" s="97" t="s">
        <v>401</v>
      </c>
    </row>
    <row r="116" spans="1:38" s="1" customFormat="1" ht="24.75" customHeight="1" thickBot="1">
      <c r="A116" s="45" t="s">
        <v>126</v>
      </c>
      <c r="B116" s="45" t="s">
        <v>250</v>
      </c>
      <c r="C116" s="74" t="s">
        <v>293</v>
      </c>
      <c r="D116" s="64"/>
      <c r="E116" s="119">
        <v>7.0682197758582079</v>
      </c>
      <c r="F116" s="119">
        <v>0.16247148116669763</v>
      </c>
      <c r="G116" s="119" t="s">
        <v>381</v>
      </c>
      <c r="H116" s="119">
        <v>10.085226398798506</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176717539.39645517</v>
      </c>
      <c r="AL116" s="97" t="s">
        <v>402</v>
      </c>
    </row>
    <row r="117" spans="1:38" s="1" customFormat="1" ht="24.75" customHeight="1" thickBot="1">
      <c r="A117" s="45" t="s">
        <v>126</v>
      </c>
      <c r="B117" s="45" t="s">
        <v>297</v>
      </c>
      <c r="C117" s="74" t="s">
        <v>298</v>
      </c>
      <c r="D117" s="64"/>
      <c r="E117" s="119" t="s">
        <v>394</v>
      </c>
      <c r="F117" s="119" t="s">
        <v>381</v>
      </c>
      <c r="G117" s="119" t="s">
        <v>381</v>
      </c>
      <c r="H117" s="119">
        <v>5.0745297815984323</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9413078.7402224205</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0.48640517999999999</v>
      </c>
      <c r="J119" s="119">
        <v>12.64653468</v>
      </c>
      <c r="K119" s="119">
        <v>12.64653468</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8106753</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7.4965107800000004</v>
      </c>
      <c r="G121" s="119" t="s">
        <v>381</v>
      </c>
      <c r="H121" s="119">
        <v>2.3776017857142855</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254654227</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118.82198296703434</v>
      </c>
      <c r="AD122" s="119" t="s">
        <v>381</v>
      </c>
      <c r="AE122" s="107"/>
      <c r="AF122" s="106" t="s">
        <v>381</v>
      </c>
      <c r="AG122" s="106" t="s">
        <v>381</v>
      </c>
      <c r="AH122" s="106" t="s">
        <v>381</v>
      </c>
      <c r="AI122" s="106" t="s">
        <v>381</v>
      </c>
      <c r="AJ122" s="106" t="s">
        <v>381</v>
      </c>
      <c r="AK122" s="129">
        <v>353997.41758242197</v>
      </c>
      <c r="AL122" s="97" t="s">
        <v>408</v>
      </c>
    </row>
    <row r="123" spans="1:38" s="1" customFormat="1" ht="24.75" customHeight="1" thickBot="1">
      <c r="A123" s="45" t="s">
        <v>126</v>
      </c>
      <c r="B123" s="45" t="s">
        <v>229</v>
      </c>
      <c r="C123" s="73" t="s">
        <v>299</v>
      </c>
      <c r="D123" s="64"/>
      <c r="E123" s="119">
        <v>0.50258124581250074</v>
      </c>
      <c r="F123" s="119">
        <v>0.77083373216250006</v>
      </c>
      <c r="G123" s="119">
        <v>7.7039608162500009E-2</v>
      </c>
      <c r="H123" s="119">
        <v>0.48247799598000007</v>
      </c>
      <c r="I123" s="119">
        <v>1.1445867884550003</v>
      </c>
      <c r="J123" s="119">
        <v>1.2048965379525001</v>
      </c>
      <c r="K123" s="119">
        <v>1.3387739310583333</v>
      </c>
      <c r="L123" s="119">
        <v>0.11890018466250001</v>
      </c>
      <c r="M123" s="119">
        <v>18.494989845899973</v>
      </c>
      <c r="N123" s="119">
        <v>1.9375937827500002E-2</v>
      </c>
      <c r="O123" s="119">
        <v>0.12744450714</v>
      </c>
      <c r="P123" s="119">
        <v>2.2574171988750003E-2</v>
      </c>
      <c r="Q123" s="119">
        <v>8.1591573904500007E-3</v>
      </c>
      <c r="R123" s="119">
        <v>2.1962489115000004E-2</v>
      </c>
      <c r="S123" s="119">
        <v>1.615448448525E-2</v>
      </c>
      <c r="T123" s="119">
        <v>1.031970804975E-2</v>
      </c>
      <c r="U123" s="119">
        <v>7.4720038350000011E-3</v>
      </c>
      <c r="V123" s="119">
        <v>0.15727466793</v>
      </c>
      <c r="W123" s="119">
        <v>0.11618872650000002</v>
      </c>
      <c r="X123" s="119">
        <v>7.6294745214855006E-2</v>
      </c>
      <c r="Y123" s="119">
        <v>0.21361555653909001</v>
      </c>
      <c r="Z123" s="119">
        <v>8.1804124698930003E-2</v>
      </c>
      <c r="AA123" s="119">
        <v>5.417365112796E-2</v>
      </c>
      <c r="AB123" s="119">
        <v>0.42588807758083502</v>
      </c>
      <c r="AC123" s="119" t="s">
        <v>381</v>
      </c>
      <c r="AD123" s="119" t="s">
        <v>381</v>
      </c>
      <c r="AE123" s="107"/>
      <c r="AF123" s="106" t="s">
        <v>381</v>
      </c>
      <c r="AG123" s="106" t="s">
        <v>381</v>
      </c>
      <c r="AH123" s="106" t="s">
        <v>381</v>
      </c>
      <c r="AI123" s="106" t="s">
        <v>381</v>
      </c>
      <c r="AJ123" s="106" t="s">
        <v>381</v>
      </c>
      <c r="AK123" s="106">
        <v>448.82989999999995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6.4308242529123429</v>
      </c>
      <c r="G125" s="119" t="s">
        <v>381</v>
      </c>
      <c r="H125" s="119">
        <v>5.2139144327458542</v>
      </c>
      <c r="I125" s="119">
        <v>6.4871395920864403E-4</v>
      </c>
      <c r="J125" s="119">
        <v>4.3051017292937291E-3</v>
      </c>
      <c r="K125" s="119">
        <v>4.3051017292937291E-3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22713.738145333307</v>
      </c>
      <c r="AL125" s="97" t="s">
        <v>392</v>
      </c>
    </row>
    <row r="126" spans="1:38" s="1" customFormat="1" ht="24.75" customHeight="1" thickBot="1">
      <c r="A126" s="45" t="s">
        <v>117</v>
      </c>
      <c r="B126" s="45" t="s">
        <v>102</v>
      </c>
      <c r="C126" s="73" t="s">
        <v>257</v>
      </c>
      <c r="D126" s="64"/>
      <c r="E126" s="119" t="s">
        <v>381</v>
      </c>
      <c r="F126" s="119">
        <v>1.4421968928536515E-2</v>
      </c>
      <c r="G126" s="119" t="s">
        <v>381</v>
      </c>
      <c r="H126" s="119">
        <v>6.8130994560357677E-2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283.87914400149032</v>
      </c>
      <c r="AL126" s="97" t="s">
        <v>403</v>
      </c>
    </row>
    <row r="127" spans="1:38" s="1" customFormat="1" ht="24.75" customHeight="1" thickBot="1">
      <c r="A127" s="45" t="s">
        <v>117</v>
      </c>
      <c r="B127" s="45" t="s">
        <v>103</v>
      </c>
      <c r="C127" s="73" t="s">
        <v>258</v>
      </c>
      <c r="D127" s="64"/>
      <c r="E127" s="119" t="s">
        <v>398</v>
      </c>
      <c r="F127" s="119" t="s">
        <v>398</v>
      </c>
      <c r="G127" s="119" t="s">
        <v>398</v>
      </c>
      <c r="H127" s="119" t="s">
        <v>398</v>
      </c>
      <c r="I127" s="119" t="s">
        <v>398</v>
      </c>
      <c r="J127" s="119" t="s">
        <v>398</v>
      </c>
      <c r="K127" s="119" t="s">
        <v>398</v>
      </c>
      <c r="L127" s="119" t="s">
        <v>398</v>
      </c>
      <c r="M127" s="119" t="s">
        <v>398</v>
      </c>
      <c r="N127" s="119" t="s">
        <v>398</v>
      </c>
      <c r="O127" s="119" t="s">
        <v>398</v>
      </c>
      <c r="P127" s="119" t="s">
        <v>398</v>
      </c>
      <c r="Q127" s="119" t="s">
        <v>398</v>
      </c>
      <c r="R127" s="119" t="s">
        <v>398</v>
      </c>
      <c r="S127" s="119" t="s">
        <v>398</v>
      </c>
      <c r="T127" s="119" t="s">
        <v>398</v>
      </c>
      <c r="U127" s="119" t="s">
        <v>398</v>
      </c>
      <c r="V127" s="119" t="s">
        <v>398</v>
      </c>
      <c r="W127" s="119" t="s">
        <v>398</v>
      </c>
      <c r="X127" s="119" t="s">
        <v>398</v>
      </c>
      <c r="Y127" s="119" t="s">
        <v>398</v>
      </c>
      <c r="Z127" s="119" t="s">
        <v>398</v>
      </c>
      <c r="AA127" s="119" t="s">
        <v>398</v>
      </c>
      <c r="AB127" s="119" t="s">
        <v>398</v>
      </c>
      <c r="AC127" s="119" t="s">
        <v>398</v>
      </c>
      <c r="AD127" s="119" t="s">
        <v>398</v>
      </c>
      <c r="AE127" s="107"/>
      <c r="AF127" s="106" t="s">
        <v>381</v>
      </c>
      <c r="AG127" s="106" t="s">
        <v>381</v>
      </c>
      <c r="AH127" s="106" t="s">
        <v>381</v>
      </c>
      <c r="AI127" s="106" t="s">
        <v>381</v>
      </c>
      <c r="AJ127" s="106" t="s">
        <v>381</v>
      </c>
      <c r="AK127" s="106" t="s">
        <v>398</v>
      </c>
      <c r="AL127" s="144" t="s">
        <v>409</v>
      </c>
    </row>
    <row r="128" spans="1:38" s="1" customFormat="1" ht="24.75" customHeight="1" thickBot="1">
      <c r="A128" s="45" t="s">
        <v>117</v>
      </c>
      <c r="B128" s="59" t="s">
        <v>232</v>
      </c>
      <c r="C128" s="74" t="s">
        <v>99</v>
      </c>
      <c r="D128" s="64" t="s">
        <v>97</v>
      </c>
      <c r="E128" s="119">
        <v>0.45908114999999999</v>
      </c>
      <c r="F128" s="119">
        <v>0.18381609246</v>
      </c>
      <c r="G128" s="119">
        <v>0.15568839000000004</v>
      </c>
      <c r="H128" s="119">
        <v>1.1976030000000002E-3</v>
      </c>
      <c r="I128" s="119">
        <v>1.233152286131387E-2</v>
      </c>
      <c r="J128" s="119">
        <v>1.8363246E-2</v>
      </c>
      <c r="K128" s="119">
        <v>1.873800612244898E-2</v>
      </c>
      <c r="L128" s="119">
        <v>4.316033001459854E-4</v>
      </c>
      <c r="M128" s="119">
        <v>2.7944070000000005E-2</v>
      </c>
      <c r="N128" s="119">
        <v>0.53892135000000008</v>
      </c>
      <c r="O128" s="119">
        <v>9.9800250000000007E-2</v>
      </c>
      <c r="P128" s="119">
        <v>5.988015E-2</v>
      </c>
      <c r="Q128" s="119">
        <v>1.9960050000000003E-2</v>
      </c>
      <c r="R128" s="119">
        <v>0.17964045000000001</v>
      </c>
      <c r="S128" s="119">
        <v>0.39920100000000003</v>
      </c>
      <c r="T128" s="119">
        <v>6.5269363500000006</v>
      </c>
      <c r="U128" s="119">
        <v>5.1896130000000009E-3</v>
      </c>
      <c r="V128" s="119">
        <v>6.7864170000000012E-3</v>
      </c>
      <c r="W128" s="119">
        <v>42.593432999999997</v>
      </c>
      <c r="X128" s="119">
        <v>3.5372240506329122E-3</v>
      </c>
      <c r="Y128" s="119">
        <v>7.5376560126582288E-3</v>
      </c>
      <c r="Z128" s="119">
        <v>4.0004319620253167E-3</v>
      </c>
      <c r="AA128" s="119">
        <v>4.8847379746835449E-3</v>
      </c>
      <c r="AB128" s="119">
        <v>1.9960050000000003E-2</v>
      </c>
      <c r="AC128" s="119">
        <v>0.39920100000000003</v>
      </c>
      <c r="AD128" s="119">
        <v>1.9960050000000003</v>
      </c>
      <c r="AE128" s="107"/>
      <c r="AF128" s="106" t="s">
        <v>381</v>
      </c>
      <c r="AG128" s="106" t="s">
        <v>381</v>
      </c>
      <c r="AH128" s="106" t="s">
        <v>381</v>
      </c>
      <c r="AI128" s="106" t="s">
        <v>381</v>
      </c>
      <c r="AJ128" s="106" t="s">
        <v>381</v>
      </c>
      <c r="AK128" s="106">
        <v>399.20100000000002</v>
      </c>
      <c r="AL128" s="97" t="s">
        <v>385</v>
      </c>
    </row>
    <row r="129" spans="1:67" s="1" customFormat="1" ht="24.75" customHeight="1" thickBot="1">
      <c r="A129" s="45" t="s">
        <v>117</v>
      </c>
      <c r="B129" s="59" t="s">
        <v>329</v>
      </c>
      <c r="C129" s="65" t="s">
        <v>98</v>
      </c>
      <c r="D129" s="64" t="s">
        <v>97</v>
      </c>
      <c r="E129" s="119">
        <v>0.42997600000000002</v>
      </c>
      <c r="F129" s="119">
        <v>1.5909112000000001</v>
      </c>
      <c r="G129" s="119">
        <v>0.27518463999999998</v>
      </c>
      <c r="H129" s="119" t="s">
        <v>381</v>
      </c>
      <c r="I129" s="119">
        <v>2.9484068571428573E-2</v>
      </c>
      <c r="J129" s="119">
        <v>5.1597120000000003E-2</v>
      </c>
      <c r="K129" s="119">
        <v>5.2650122448979597E-2</v>
      </c>
      <c r="L129" s="119">
        <v>1.0319424000000002E-3</v>
      </c>
      <c r="M129" s="119">
        <v>0.12039328000000001</v>
      </c>
      <c r="N129" s="119">
        <v>5.1597119999999999</v>
      </c>
      <c r="O129" s="119">
        <v>0.17199040000000002</v>
      </c>
      <c r="P129" s="119">
        <v>0.17199040000000002</v>
      </c>
      <c r="Q129" s="119">
        <v>2.5798559999999998E-2</v>
      </c>
      <c r="R129" s="119">
        <v>0.34398080000000003</v>
      </c>
      <c r="S129" s="119">
        <v>0.25798559999999998</v>
      </c>
      <c r="T129" s="119">
        <v>0.17199040000000002</v>
      </c>
      <c r="U129" s="119">
        <v>1.2899279999999999E-3</v>
      </c>
      <c r="V129" s="119">
        <v>2.7088487999999997</v>
      </c>
      <c r="W129" s="119">
        <v>31.055571199999999</v>
      </c>
      <c r="X129" s="119">
        <v>4.0797722790697669E-2</v>
      </c>
      <c r="Y129" s="119">
        <v>5.5996874418604656E-3</v>
      </c>
      <c r="Z129" s="119">
        <v>4.8797276279069761E-2</v>
      </c>
      <c r="AA129" s="119">
        <v>7.9995534883720923E-3</v>
      </c>
      <c r="AB129" s="119">
        <v>0.10319423999999999</v>
      </c>
      <c r="AC129" s="119">
        <v>2.1498800000000002E-2</v>
      </c>
      <c r="AD129" s="119">
        <v>1.07494</v>
      </c>
      <c r="AE129" s="107"/>
      <c r="AF129" s="106" t="s">
        <v>381</v>
      </c>
      <c r="AG129" s="106" t="s">
        <v>381</v>
      </c>
      <c r="AH129" s="106" t="s">
        <v>381</v>
      </c>
      <c r="AI129" s="106" t="s">
        <v>381</v>
      </c>
      <c r="AJ129" s="106" t="s">
        <v>381</v>
      </c>
      <c r="AK129" s="106">
        <v>214.988</v>
      </c>
      <c r="AL129" s="97" t="s">
        <v>386</v>
      </c>
    </row>
    <row r="130" spans="1:67" s="1" customFormat="1" ht="24.75" customHeight="1" thickBot="1">
      <c r="A130" s="45" t="s">
        <v>117</v>
      </c>
      <c r="B130" s="59" t="s">
        <v>330</v>
      </c>
      <c r="C130" s="84" t="s">
        <v>331</v>
      </c>
      <c r="D130" s="64" t="s">
        <v>97</v>
      </c>
      <c r="E130" s="119">
        <v>1.7719999999999999E-3</v>
      </c>
      <c r="F130" s="119">
        <v>6.5564000000000004E-3</v>
      </c>
      <c r="G130" s="119">
        <v>1.13408E-3</v>
      </c>
      <c r="H130" s="119" t="s">
        <v>381</v>
      </c>
      <c r="I130" s="119">
        <v>1.2150857142857143E-4</v>
      </c>
      <c r="J130" s="119">
        <v>2.1264000000000002E-4</v>
      </c>
      <c r="K130" s="119">
        <v>2.1697959183673471E-4</v>
      </c>
      <c r="L130" s="119">
        <v>4.2528000000000002E-6</v>
      </c>
      <c r="M130" s="119">
        <v>6.6822119999999986E-5</v>
      </c>
      <c r="N130" s="119">
        <v>2.1263999999999998E-2</v>
      </c>
      <c r="O130" s="119">
        <v>7.088000000000001E-4</v>
      </c>
      <c r="P130" s="119">
        <v>7.088000000000001E-4</v>
      </c>
      <c r="Q130" s="119">
        <v>1.0632E-4</v>
      </c>
      <c r="R130" s="119">
        <v>1.4176000000000002E-3</v>
      </c>
      <c r="S130" s="119">
        <v>1.0631999999999998E-3</v>
      </c>
      <c r="T130" s="119">
        <v>7.088000000000001E-4</v>
      </c>
      <c r="U130" s="119">
        <v>5.3160000000000004E-6</v>
      </c>
      <c r="V130" s="119">
        <v>1.1163600000000001E-2</v>
      </c>
      <c r="W130" s="119">
        <v>0.1772</v>
      </c>
      <c r="X130" s="119">
        <v>1.6813395348837208E-4</v>
      </c>
      <c r="Y130" s="119">
        <v>2.3077209302325582E-5</v>
      </c>
      <c r="Z130" s="119">
        <v>2.0110139534883719E-4</v>
      </c>
      <c r="AA130" s="119">
        <v>3.2967441860465112E-5</v>
      </c>
      <c r="AB130" s="119">
        <v>4.2527999999999999E-4</v>
      </c>
      <c r="AC130" s="119" t="s">
        <v>381</v>
      </c>
      <c r="AD130" s="119" t="s">
        <v>381</v>
      </c>
      <c r="AE130" s="107"/>
      <c r="AF130" s="106" t="s">
        <v>381</v>
      </c>
      <c r="AG130" s="106" t="s">
        <v>381</v>
      </c>
      <c r="AH130" s="106" t="s">
        <v>381</v>
      </c>
      <c r="AI130" s="106" t="s">
        <v>381</v>
      </c>
      <c r="AJ130" s="106" t="s">
        <v>381</v>
      </c>
      <c r="AK130" s="106">
        <v>0.88600000000000001</v>
      </c>
      <c r="AL130" s="97" t="s">
        <v>386</v>
      </c>
    </row>
    <row r="131" spans="1:67" s="1" customFormat="1" ht="24.75" customHeight="1" thickBot="1">
      <c r="A131" s="45" t="s">
        <v>117</v>
      </c>
      <c r="B131" s="59" t="s">
        <v>332</v>
      </c>
      <c r="C131" s="65" t="s">
        <v>148</v>
      </c>
      <c r="D131" s="64" t="s">
        <v>97</v>
      </c>
      <c r="E131" s="119">
        <v>6.5929020527999996E-2</v>
      </c>
      <c r="F131" s="119">
        <v>7.6455399999999993E-2</v>
      </c>
      <c r="G131" s="119">
        <v>2.8332186800000005E-3</v>
      </c>
      <c r="H131" s="119" t="s">
        <v>381</v>
      </c>
      <c r="I131" s="119">
        <v>2.8043840720000002E-3</v>
      </c>
      <c r="J131" s="119">
        <v>2.8043840720000002E-3</v>
      </c>
      <c r="K131" s="119">
        <v>2.8616164000000006E-3</v>
      </c>
      <c r="L131" s="119">
        <v>9.8153442520000021E-5</v>
      </c>
      <c r="M131" s="119">
        <v>8.2375232399999974E-3</v>
      </c>
      <c r="N131" s="119">
        <v>2.6868612000000001E-3</v>
      </c>
      <c r="O131" s="119">
        <v>1.2320241600000001E-4</v>
      </c>
      <c r="P131" s="119">
        <v>4.0237384799999996E-3</v>
      </c>
      <c r="Q131" s="119">
        <v>4.5873239999999992E-4</v>
      </c>
      <c r="R131" s="119">
        <v>1.2757129599999999E-3</v>
      </c>
      <c r="S131" s="119">
        <v>6.1601207999999991E-2</v>
      </c>
      <c r="T131" s="119">
        <v>2.7349188799999993E-3</v>
      </c>
      <c r="U131" s="119">
        <v>4.0805339199999988E-3</v>
      </c>
      <c r="V131" s="119" t="s">
        <v>381</v>
      </c>
      <c r="W131" s="119">
        <v>21.038515</v>
      </c>
      <c r="X131" s="119">
        <v>6.0997184939534883E-6</v>
      </c>
      <c r="Y131" s="119">
        <v>8.3721626387596921E-7</v>
      </c>
      <c r="Z131" s="119">
        <v>7.2957417280620156E-6</v>
      </c>
      <c r="AA131" s="119">
        <v>1.1960232341085272E-6</v>
      </c>
      <c r="AB131" s="119">
        <v>1.5428699720000002E-5</v>
      </c>
      <c r="AC131" s="119">
        <v>2.075218</v>
      </c>
      <c r="AD131" s="119">
        <v>2.1844399999999999</v>
      </c>
      <c r="AE131" s="107"/>
      <c r="AF131" s="106" t="s">
        <v>381</v>
      </c>
      <c r="AG131" s="106" t="s">
        <v>381</v>
      </c>
      <c r="AH131" s="106" t="s">
        <v>381</v>
      </c>
      <c r="AI131" s="106" t="s">
        <v>381</v>
      </c>
      <c r="AJ131" s="106" t="s">
        <v>381</v>
      </c>
      <c r="AK131" s="106">
        <v>109.22199999999999</v>
      </c>
      <c r="AL131" s="97" t="s">
        <v>386</v>
      </c>
    </row>
    <row r="132" spans="1:67" s="1" customFormat="1" ht="24.75" customHeight="1" thickBot="1">
      <c r="A132" s="45" t="s">
        <v>117</v>
      </c>
      <c r="B132" s="59" t="s">
        <v>333</v>
      </c>
      <c r="C132" s="65" t="s">
        <v>104</v>
      </c>
      <c r="D132" s="64" t="s">
        <v>97</v>
      </c>
      <c r="E132" s="119">
        <v>6.2168999999999995E-2</v>
      </c>
      <c r="F132" s="119">
        <v>5.20478868E-3</v>
      </c>
      <c r="G132" s="119">
        <v>3.7301399999999998E-2</v>
      </c>
      <c r="H132" s="119" t="s">
        <v>381</v>
      </c>
      <c r="I132" s="119">
        <v>2.131508571428571E-3</v>
      </c>
      <c r="J132" s="119">
        <v>3.7301399999999998E-3</v>
      </c>
      <c r="K132" s="119">
        <v>3.8062653061224491E-3</v>
      </c>
      <c r="L132" s="119">
        <v>7.4602800000000003E-5</v>
      </c>
      <c r="M132" s="119">
        <v>1.24338E-2</v>
      </c>
      <c r="N132" s="119">
        <v>6.2168999999999995E-2</v>
      </c>
      <c r="O132" s="119">
        <v>2.48676E-2</v>
      </c>
      <c r="P132" s="119">
        <v>2.48676E-2</v>
      </c>
      <c r="Q132" s="119">
        <v>1.0361499999999999E-2</v>
      </c>
      <c r="R132" s="119">
        <v>6.2168999999999995E-2</v>
      </c>
      <c r="S132" s="119">
        <v>0.20723</v>
      </c>
      <c r="T132" s="119">
        <v>6.2168999999999995E-2</v>
      </c>
      <c r="U132" s="119" t="s">
        <v>381</v>
      </c>
      <c r="V132" s="119">
        <v>0.20723</v>
      </c>
      <c r="W132" s="119">
        <v>1.5956710000000001</v>
      </c>
      <c r="X132" s="119">
        <v>4.9156883720930227E-3</v>
      </c>
      <c r="Y132" s="119">
        <v>6.747023255813954E-4</v>
      </c>
      <c r="Z132" s="119">
        <v>5.879548837209302E-3</v>
      </c>
      <c r="AA132" s="119">
        <v>9.6386046511627902E-4</v>
      </c>
      <c r="AB132" s="119">
        <v>1.24338E-2</v>
      </c>
      <c r="AC132" s="119">
        <v>10.361499999999999</v>
      </c>
      <c r="AD132" s="119">
        <v>0.103615</v>
      </c>
      <c r="AE132" s="107"/>
      <c r="AF132" s="106" t="s">
        <v>381</v>
      </c>
      <c r="AG132" s="106" t="s">
        <v>381</v>
      </c>
      <c r="AH132" s="106" t="s">
        <v>381</v>
      </c>
      <c r="AI132" s="106" t="s">
        <v>381</v>
      </c>
      <c r="AJ132" s="106" t="s">
        <v>381</v>
      </c>
      <c r="AK132" s="106">
        <v>20.722999999999999</v>
      </c>
      <c r="AL132" s="97" t="s">
        <v>386</v>
      </c>
    </row>
    <row r="133" spans="1:67" s="1" customFormat="1" ht="24.75" customHeight="1" thickBot="1">
      <c r="A133" s="45" t="s">
        <v>117</v>
      </c>
      <c r="B133" s="59" t="s">
        <v>334</v>
      </c>
      <c r="C133" s="65" t="s">
        <v>94</v>
      </c>
      <c r="D133" s="64" t="s">
        <v>97</v>
      </c>
      <c r="E133" s="119">
        <v>5.4799249999999992E-3</v>
      </c>
      <c r="F133" s="119">
        <v>8.6350333333333319E-5</v>
      </c>
      <c r="G133" s="119">
        <v>7.5058366666666662E-4</v>
      </c>
      <c r="H133" s="119" t="s">
        <v>381</v>
      </c>
      <c r="I133" s="119">
        <v>2.5612837333333332E-4</v>
      </c>
      <c r="J133" s="119">
        <v>2.5612837333333332E-4</v>
      </c>
      <c r="K133" s="119">
        <v>2.6135548299319726E-4</v>
      </c>
      <c r="L133" s="119" t="s">
        <v>381</v>
      </c>
      <c r="M133" s="119">
        <v>9.2992666666666672E-4</v>
      </c>
      <c r="N133" s="119">
        <v>1.9946927E-4</v>
      </c>
      <c r="O133" s="119">
        <v>3.3410936666666667E-5</v>
      </c>
      <c r="P133" s="119">
        <v>9.8970766666666658E-3</v>
      </c>
      <c r="Q133" s="119">
        <v>9.0402156666666666E-5</v>
      </c>
      <c r="R133" s="119">
        <v>9.0070039999999999E-5</v>
      </c>
      <c r="S133" s="119">
        <v>8.2564203333333329E-5</v>
      </c>
      <c r="T133" s="119">
        <v>1.1511163666666664E-4</v>
      </c>
      <c r="U133" s="119">
        <v>1.3138535333333333E-4</v>
      </c>
      <c r="V133" s="119">
        <v>3.0697543499999995E-3</v>
      </c>
      <c r="W133" s="119">
        <v>2.1388313333333333E-4</v>
      </c>
      <c r="X133" s="119">
        <v>2.5838676666666665E-7</v>
      </c>
      <c r="Y133" s="119">
        <v>4.5466771666666666E-7</v>
      </c>
      <c r="Z133" s="119">
        <v>2.1175758666666664E-7</v>
      </c>
      <c r="AA133" s="119">
        <v>2.4556706333333333E-7</v>
      </c>
      <c r="AB133" s="119">
        <v>1.1703791333333334E-6</v>
      </c>
      <c r="AC133" s="119">
        <v>9.9635000000000001E-4</v>
      </c>
      <c r="AD133" s="119">
        <v>2.7233566666666664E-3</v>
      </c>
      <c r="AE133" s="107"/>
      <c r="AF133" s="106" t="s">
        <v>381</v>
      </c>
      <c r="AG133" s="106" t="s">
        <v>381</v>
      </c>
      <c r="AH133" s="106" t="s">
        <v>381</v>
      </c>
      <c r="AI133" s="106" t="s">
        <v>381</v>
      </c>
      <c r="AJ133" s="106" t="s">
        <v>381</v>
      </c>
      <c r="AK133" s="129">
        <v>7989</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1.6716918995967014</v>
      </c>
      <c r="F135" s="119">
        <v>0.95817764969619545</v>
      </c>
      <c r="G135" s="119">
        <v>7.3554443582254769E-2</v>
      </c>
      <c r="H135" s="119" t="s">
        <v>381</v>
      </c>
      <c r="I135" s="119">
        <v>3.8212522635625708</v>
      </c>
      <c r="J135" s="119">
        <v>4.0228811886968261</v>
      </c>
      <c r="K135" s="119">
        <v>4.4698679874409182</v>
      </c>
      <c r="L135" s="119">
        <v>0.79438799068835142</v>
      </c>
      <c r="M135" s="119">
        <v>61.518261905158433</v>
      </c>
      <c r="N135" s="119">
        <v>0.11839859833768368</v>
      </c>
      <c r="O135" s="119">
        <v>0.29423719515856395</v>
      </c>
      <c r="P135" s="119">
        <v>5.4863624415000006E-2</v>
      </c>
      <c r="Q135" s="119">
        <v>3.5120421102007991E-2</v>
      </c>
      <c r="R135" s="119">
        <v>6.8628388762652009E-2</v>
      </c>
      <c r="S135" s="119">
        <v>6.0504686795127938E-2</v>
      </c>
      <c r="T135" s="119">
        <v>2.8117980027E-2</v>
      </c>
      <c r="U135" s="119">
        <v>2.7903840667955992E-2</v>
      </c>
      <c r="V135" s="119">
        <v>2.3391108322468512</v>
      </c>
      <c r="W135" s="119">
        <v>6.6867675983867967</v>
      </c>
      <c r="X135" s="119">
        <v>0.20664572653784791</v>
      </c>
      <c r="Y135" s="119">
        <v>0.57845442617906406</v>
      </c>
      <c r="Z135" s="119">
        <v>0.21225195304190331</v>
      </c>
      <c r="AA135" s="119">
        <v>0.13170080881182</v>
      </c>
      <c r="AB135" s="119">
        <v>1.1290529145706354</v>
      </c>
      <c r="AC135" s="119" t="s">
        <v>381</v>
      </c>
      <c r="AD135" s="119" t="s">
        <v>381</v>
      </c>
      <c r="AE135" s="107"/>
      <c r="AF135" s="106" t="s">
        <v>381</v>
      </c>
      <c r="AG135" s="106" t="s">
        <v>381</v>
      </c>
      <c r="AH135" s="106" t="s">
        <v>381</v>
      </c>
      <c r="AI135" s="106" t="s">
        <v>381</v>
      </c>
      <c r="AJ135" s="106" t="s">
        <v>381</v>
      </c>
      <c r="AK135" s="129">
        <v>779.00621926519966</v>
      </c>
      <c r="AL135" s="97" t="s">
        <v>404</v>
      </c>
    </row>
    <row r="136" spans="1:67" s="1" customFormat="1" ht="24.75" customHeight="1" thickBot="1">
      <c r="A136" s="45" t="s">
        <v>117</v>
      </c>
      <c r="B136" s="45" t="s">
        <v>105</v>
      </c>
      <c r="C136" s="73" t="s">
        <v>107</v>
      </c>
      <c r="D136" s="64"/>
      <c r="E136" s="119" t="s">
        <v>381</v>
      </c>
      <c r="F136" s="119">
        <v>6.3558750084375004E-2</v>
      </c>
      <c r="G136" s="119" t="s">
        <v>381</v>
      </c>
      <c r="H136" s="119">
        <v>2.8208360511850787</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1768.8962881942784</v>
      </c>
      <c r="AL136" s="97" t="s">
        <v>388</v>
      </c>
    </row>
    <row r="137" spans="1:67" s="1" customFormat="1" ht="24.75" customHeight="1" thickBot="1">
      <c r="A137" s="45" t="s">
        <v>117</v>
      </c>
      <c r="B137" s="45" t="s">
        <v>106</v>
      </c>
      <c r="C137" s="73" t="s">
        <v>108</v>
      </c>
      <c r="D137" s="64"/>
      <c r="E137" s="119" t="s">
        <v>381</v>
      </c>
      <c r="F137" s="119">
        <v>1.3632598615514828E-2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243.23165229163561</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3.0448374703326642</v>
      </c>
      <c r="J139" s="119">
        <v>3.0448374703326642</v>
      </c>
      <c r="K139" s="119">
        <v>3.0448374703326642</v>
      </c>
      <c r="L139" s="119">
        <v>0.5632949320115429</v>
      </c>
      <c r="M139" s="119" t="s">
        <v>398</v>
      </c>
      <c r="N139" s="119">
        <v>1.7627849100433052E-2</v>
      </c>
      <c r="O139" s="119">
        <v>8.7610253523945081E-3</v>
      </c>
      <c r="P139" s="119">
        <v>1.7627849100433052E-2</v>
      </c>
      <c r="Q139" s="119" t="s">
        <v>398</v>
      </c>
      <c r="R139" s="119" t="s">
        <v>398</v>
      </c>
      <c r="S139" s="119" t="s">
        <v>398</v>
      </c>
      <c r="T139" s="119" t="s">
        <v>398</v>
      </c>
      <c r="U139" s="119" t="s">
        <v>398</v>
      </c>
      <c r="V139" s="119" t="s">
        <v>398</v>
      </c>
      <c r="W139" s="119">
        <v>31.176741300228578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56778.031000000003</v>
      </c>
      <c r="AL139" s="97" t="s">
        <v>412</v>
      </c>
    </row>
    <row r="140" spans="1:67" s="1" customFormat="1" ht="24.75" customHeight="1" thickBot="1">
      <c r="A140" s="45" t="s">
        <v>118</v>
      </c>
      <c r="B140" s="47" t="s">
        <v>235</v>
      </c>
      <c r="C140" s="73" t="s">
        <v>284</v>
      </c>
      <c r="D140" s="64"/>
      <c r="E140" s="119" t="s">
        <v>381</v>
      </c>
      <c r="F140" s="119" t="s">
        <v>381</v>
      </c>
      <c r="G140" s="119" t="s">
        <v>381</v>
      </c>
      <c r="H140" s="119">
        <v>9.092446844733665</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18671248.153347462</v>
      </c>
      <c r="AL140" s="97" t="s">
        <v>450</v>
      </c>
    </row>
    <row r="141" spans="1:67" s="7" customFormat="1" ht="23.75" customHeight="1" thickBot="1">
      <c r="A141" s="36"/>
      <c r="B141" s="85" t="s">
        <v>19</v>
      </c>
      <c r="C141" s="158" t="s">
        <v>432</v>
      </c>
      <c r="D141" s="36"/>
      <c r="E141" s="134">
        <v>2124.6059629905167</v>
      </c>
      <c r="F141" s="134">
        <v>2007.5922219852177</v>
      </c>
      <c r="G141" s="134">
        <v>1783.5989351657372</v>
      </c>
      <c r="H141" s="134">
        <v>528.97077331164985</v>
      </c>
      <c r="I141" s="134">
        <v>238.18513600403725</v>
      </c>
      <c r="J141" s="134">
        <v>348.11362132942747</v>
      </c>
      <c r="K141" s="134">
        <v>501.54651206823831</v>
      </c>
      <c r="L141" s="134">
        <v>46.465560615975747</v>
      </c>
      <c r="M141" s="134">
        <v>6823.5799992851253</v>
      </c>
      <c r="N141" s="134">
        <v>4302.1224302485489</v>
      </c>
      <c r="O141" s="134">
        <v>11.0698808520368</v>
      </c>
      <c r="P141" s="134">
        <v>15.302158782866783</v>
      </c>
      <c r="Q141" s="134">
        <v>37.249494528227743</v>
      </c>
      <c r="R141" s="134">
        <v>95.301369232976228</v>
      </c>
      <c r="S141" s="134">
        <v>389.44270077293305</v>
      </c>
      <c r="T141" s="134">
        <v>115.70128822677073</v>
      </c>
      <c r="U141" s="134">
        <v>7.7085536685249556</v>
      </c>
      <c r="V141" s="134">
        <v>971.19112653306365</v>
      </c>
      <c r="W141" s="134">
        <v>528.95756478906526</v>
      </c>
      <c r="X141" s="134">
        <v>11.475948092757886</v>
      </c>
      <c r="Y141" s="134">
        <v>14.848176278859645</v>
      </c>
      <c r="Z141" s="134">
        <v>6.9143630731188699</v>
      </c>
      <c r="AA141" s="134">
        <v>7.9916477159513599</v>
      </c>
      <c r="AB141" s="134">
        <v>89.693443019720519</v>
      </c>
      <c r="AC141" s="134">
        <v>144.45692586972589</v>
      </c>
      <c r="AD141" s="134">
        <v>154.21545616900224</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2124.6059629905167</v>
      </c>
      <c r="F152" s="131">
        <f t="shared" ref="F152:AD152" si="0">SUM(F$141, F$151, IF(AND(ISNUMBER(SEARCH($B$4,"AT|BE|CH|GB|IE|LT|LU|NL")),SUM(F$143:F$149)&gt;0),SUM(F$143:F$149)-SUM(F$27:F$33),0))</f>
        <v>2007.5922219852177</v>
      </c>
      <c r="G152" s="131">
        <f t="shared" si="0"/>
        <v>1783.5989351657372</v>
      </c>
      <c r="H152" s="131">
        <f t="shared" si="0"/>
        <v>528.97077331164985</v>
      </c>
      <c r="I152" s="131">
        <f t="shared" si="0"/>
        <v>238.18513600403725</v>
      </c>
      <c r="J152" s="131">
        <f t="shared" si="0"/>
        <v>348.11362132942747</v>
      </c>
      <c r="K152" s="131">
        <f t="shared" si="0"/>
        <v>501.54651206823831</v>
      </c>
      <c r="L152" s="131">
        <f t="shared" si="0"/>
        <v>46.465560615975747</v>
      </c>
      <c r="M152" s="131">
        <f t="shared" si="0"/>
        <v>6823.5799992851253</v>
      </c>
      <c r="N152" s="131">
        <f t="shared" si="0"/>
        <v>4302.1224302485489</v>
      </c>
      <c r="O152" s="131">
        <f t="shared" si="0"/>
        <v>11.0698808520368</v>
      </c>
      <c r="P152" s="131">
        <f t="shared" si="0"/>
        <v>15.302158782866783</v>
      </c>
      <c r="Q152" s="131">
        <f t="shared" si="0"/>
        <v>37.249494528227743</v>
      </c>
      <c r="R152" s="131">
        <f t="shared" si="0"/>
        <v>95.301369232976228</v>
      </c>
      <c r="S152" s="131">
        <f t="shared" si="0"/>
        <v>389.44270077293305</v>
      </c>
      <c r="T152" s="131">
        <f t="shared" si="0"/>
        <v>115.70128822677073</v>
      </c>
      <c r="U152" s="131">
        <f t="shared" si="0"/>
        <v>7.7085536685249556</v>
      </c>
      <c r="V152" s="131">
        <f t="shared" si="0"/>
        <v>971.19112653306365</v>
      </c>
      <c r="W152" s="131">
        <f t="shared" si="0"/>
        <v>528.95756478906526</v>
      </c>
      <c r="X152" s="131">
        <f t="shared" si="0"/>
        <v>11.475948092757886</v>
      </c>
      <c r="Y152" s="131">
        <f t="shared" si="0"/>
        <v>14.848176278859645</v>
      </c>
      <c r="Z152" s="131">
        <f t="shared" si="0"/>
        <v>6.9143630731188699</v>
      </c>
      <c r="AA152" s="131">
        <f t="shared" si="0"/>
        <v>7.9916477159513599</v>
      </c>
      <c r="AB152" s="131">
        <f t="shared" si="0"/>
        <v>89.693443019720519</v>
      </c>
      <c r="AC152" s="131">
        <f t="shared" si="0"/>
        <v>144.45692586972589</v>
      </c>
      <c r="AD152" s="131">
        <f t="shared" si="0"/>
        <v>154.21545616900224</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2124.6059629905167</v>
      </c>
      <c r="F154" s="131">
        <f>SUM(F$141, F$153, -1 * IF(OR($B$6=2005,$B$6&gt;=2020),SUM(F$99:F$122),0), IF(AND(ISNUMBER(SEARCH($B$4,"AT|BE|CH|GB|IE|LT|LU|NL")),SUM(F$143:F$149)&gt;0),SUM(F$143:F$149)-SUM(F$27:F$33),0))</f>
        <v>2007.5922219852177</v>
      </c>
      <c r="G154" s="131">
        <f>SUM(G$141, G$153, IF(AND(ISNUMBER(SEARCH($B$4,"AT|BE|CH|GB|IE|LT|LU|NL")),SUM(G$143:G$149)&gt;0),SUM(G$143:G$149)-SUM(G$27:G$33),0))</f>
        <v>1783.5989351657372</v>
      </c>
      <c r="H154" s="131">
        <f>SUM(H$141, H$153, IF(AND(ISNUMBER(SEARCH($B$4,"AT|BE|CH|GB|IE|LT|LU|NL")),SUM(H$143:H$149)&gt;0),SUM(H$143:H$149)-SUM(H$27:H$33),0))</f>
        <v>528.97077331164985</v>
      </c>
      <c r="I154" s="131">
        <f t="shared" ref="I154:AD154" si="1">SUM(I$141, I$153, IF(AND(ISNUMBER(SEARCH($B$4,"AT|BE|CH|GB|IE|LT|LU|NL")),SUM(I$143:I$149)&gt;0),SUM(I$143:I$149)-SUM(I$27:I$33),0))</f>
        <v>238.18513600403725</v>
      </c>
      <c r="J154" s="131">
        <f t="shared" si="1"/>
        <v>348.11362132942747</v>
      </c>
      <c r="K154" s="131">
        <f t="shared" si="1"/>
        <v>501.54651206823831</v>
      </c>
      <c r="L154" s="131">
        <f t="shared" si="1"/>
        <v>46.465560615975747</v>
      </c>
      <c r="M154" s="131">
        <f t="shared" si="1"/>
        <v>6823.5799992851253</v>
      </c>
      <c r="N154" s="131">
        <f t="shared" si="1"/>
        <v>4302.1224302485489</v>
      </c>
      <c r="O154" s="131">
        <f t="shared" si="1"/>
        <v>11.0698808520368</v>
      </c>
      <c r="P154" s="131">
        <f t="shared" si="1"/>
        <v>15.302158782866783</v>
      </c>
      <c r="Q154" s="131">
        <f t="shared" si="1"/>
        <v>37.249494528227743</v>
      </c>
      <c r="R154" s="131">
        <f t="shared" si="1"/>
        <v>95.301369232976228</v>
      </c>
      <c r="S154" s="131">
        <f t="shared" si="1"/>
        <v>389.44270077293305</v>
      </c>
      <c r="T154" s="131">
        <f t="shared" si="1"/>
        <v>115.70128822677073</v>
      </c>
      <c r="U154" s="131">
        <f t="shared" si="1"/>
        <v>7.7085536685249556</v>
      </c>
      <c r="V154" s="131">
        <f t="shared" si="1"/>
        <v>971.19112653306365</v>
      </c>
      <c r="W154" s="131">
        <f t="shared" si="1"/>
        <v>528.95756478906526</v>
      </c>
      <c r="X154" s="131">
        <f t="shared" si="1"/>
        <v>11.475948092757886</v>
      </c>
      <c r="Y154" s="131">
        <f t="shared" si="1"/>
        <v>14.848176278859645</v>
      </c>
      <c r="Z154" s="131">
        <f t="shared" si="1"/>
        <v>6.9143630731188699</v>
      </c>
      <c r="AA154" s="131">
        <f t="shared" si="1"/>
        <v>7.9916477159513599</v>
      </c>
      <c r="AB154" s="131">
        <f t="shared" si="1"/>
        <v>89.693443019720519</v>
      </c>
      <c r="AC154" s="131">
        <f t="shared" si="1"/>
        <v>144.45692586972589</v>
      </c>
      <c r="AD154" s="131">
        <f t="shared" si="1"/>
        <v>154.21545616900224</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18.851498016426014</v>
      </c>
      <c r="F157" s="127">
        <v>0.25433598957614401</v>
      </c>
      <c r="G157" s="127">
        <v>1.253448156911696</v>
      </c>
      <c r="H157" s="127" t="s">
        <v>381</v>
      </c>
      <c r="I157" s="127">
        <v>0.3549596749787135</v>
      </c>
      <c r="J157" s="127">
        <v>0.3549596749787135</v>
      </c>
      <c r="K157" s="127">
        <v>0.36220374997827909</v>
      </c>
      <c r="L157" s="127">
        <v>0.17038132642978251</v>
      </c>
      <c r="M157" s="127">
        <v>2.0255175578581164</v>
      </c>
      <c r="N157" s="127">
        <v>2.0075401857097712</v>
      </c>
      <c r="O157" s="127">
        <v>6.266195784558477E-4</v>
      </c>
      <c r="P157" s="127" t="s">
        <v>381</v>
      </c>
      <c r="Q157" s="127" t="s">
        <v>381</v>
      </c>
      <c r="R157" s="127">
        <v>5.7190479696157001E-4</v>
      </c>
      <c r="S157" s="127">
        <v>7.7949982051079619E-3</v>
      </c>
      <c r="T157" s="127">
        <v>1.8794187353675432E-3</v>
      </c>
      <c r="U157" s="127">
        <v>1.8801777353675428E-2</v>
      </c>
      <c r="V157" s="127">
        <v>3.7511299862151591E-2</v>
      </c>
      <c r="W157" s="127" t="s">
        <v>381</v>
      </c>
      <c r="X157" s="114" t="s">
        <v>394</v>
      </c>
      <c r="Y157" s="114" t="s">
        <v>394</v>
      </c>
      <c r="Z157" s="114" t="s">
        <v>394</v>
      </c>
      <c r="AA157" s="114" t="s">
        <v>394</v>
      </c>
      <c r="AB157" s="127">
        <v>2.32929989576144E-4</v>
      </c>
      <c r="AC157" s="127" t="s">
        <v>381</v>
      </c>
      <c r="AD157" s="127" t="s">
        <v>381</v>
      </c>
      <c r="AE157" s="115"/>
      <c r="AF157" s="130">
        <v>54271.089352612384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5.2346654104307317</v>
      </c>
      <c r="F158" s="127">
        <v>9.6826352861512435E-2</v>
      </c>
      <c r="G158" s="127">
        <v>0.35724187278307973</v>
      </c>
      <c r="H158" s="127" t="s">
        <v>381</v>
      </c>
      <c r="I158" s="127">
        <v>7.1448242556615943E-2</v>
      </c>
      <c r="J158" s="127">
        <v>7.1448242556615943E-2</v>
      </c>
      <c r="K158" s="127">
        <v>7.2906369955730549E-2</v>
      </c>
      <c r="L158" s="127">
        <v>3.4294473987175653E-2</v>
      </c>
      <c r="M158" s="127">
        <v>1.3135430932412493</v>
      </c>
      <c r="N158" s="127">
        <v>0.57214096584938068</v>
      </c>
      <c r="O158" s="127">
        <v>1.7872543639153992E-4</v>
      </c>
      <c r="P158" s="127" t="s">
        <v>381</v>
      </c>
      <c r="Q158" s="127" t="s">
        <v>381</v>
      </c>
      <c r="R158" s="127">
        <v>1.6369733960003223E-4</v>
      </c>
      <c r="S158" s="127">
        <v>2.2455729013489069E-3</v>
      </c>
      <c r="T158" s="127">
        <v>5.3661630917461989E-4</v>
      </c>
      <c r="U158" s="127">
        <v>5.3585730917461967E-3</v>
      </c>
      <c r="V158" s="127">
        <v>1.0704706176761497E-2</v>
      </c>
      <c r="W158" s="127" t="s">
        <v>381</v>
      </c>
      <c r="X158" s="114" t="s">
        <v>394</v>
      </c>
      <c r="Y158" s="114" t="s">
        <v>394</v>
      </c>
      <c r="Z158" s="114" t="s">
        <v>394</v>
      </c>
      <c r="AA158" s="114" t="s">
        <v>394</v>
      </c>
      <c r="AB158" s="127">
        <v>1.1823235286151243E-4</v>
      </c>
      <c r="AC158" s="127" t="s">
        <v>381</v>
      </c>
      <c r="AD158" s="127" t="s">
        <v>381</v>
      </c>
      <c r="AE158" s="115"/>
      <c r="AF158" s="130">
        <v>15554.803868949261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81.469280153514177</v>
      </c>
      <c r="F159" s="127">
        <v>3.2124700997453202</v>
      </c>
      <c r="G159" s="127">
        <v>80.266024431668683</v>
      </c>
      <c r="H159" s="127">
        <v>9.2083906339078831E-3</v>
      </c>
      <c r="I159" s="127">
        <v>10.047311173931121</v>
      </c>
      <c r="J159" s="127">
        <v>10.048710291867476</v>
      </c>
      <c r="K159" s="127">
        <v>10.25378601210967</v>
      </c>
      <c r="L159" s="127">
        <v>1.2119773136693823</v>
      </c>
      <c r="M159" s="127">
        <v>9.8911567983595159</v>
      </c>
      <c r="N159" s="127">
        <v>0.26953490908289085</v>
      </c>
      <c r="O159" s="127">
        <v>1.6369244896036445E-2</v>
      </c>
      <c r="P159" s="127" t="s">
        <v>381</v>
      </c>
      <c r="Q159" s="127">
        <v>0.12884528434958437</v>
      </c>
      <c r="R159" s="127">
        <v>7.6220152492797649E-2</v>
      </c>
      <c r="S159" s="127">
        <v>0.12884528434958437</v>
      </c>
      <c r="T159" s="127">
        <v>4.1148267682299089</v>
      </c>
      <c r="U159" s="127">
        <v>0.30053118675082602</v>
      </c>
      <c r="V159" s="127">
        <v>0.73789961045594377</v>
      </c>
      <c r="W159" s="127">
        <v>1.7519769090387907E-4</v>
      </c>
      <c r="X159" s="114" t="s">
        <v>394</v>
      </c>
      <c r="Y159" s="114" t="s">
        <v>394</v>
      </c>
      <c r="Z159" s="114" t="s">
        <v>394</v>
      </c>
      <c r="AA159" s="114" t="s">
        <v>394</v>
      </c>
      <c r="AB159" s="127">
        <v>5.3906981816578173E-2</v>
      </c>
      <c r="AC159" s="127">
        <v>1.0781396363315635E-4</v>
      </c>
      <c r="AD159" s="127">
        <v>5.1211632725749264E-5</v>
      </c>
      <c r="AE159" s="115"/>
      <c r="AF159" s="130">
        <v>55346.702898207128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8326.8221024258764</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7.7410416380929075</v>
      </c>
      <c r="F163" s="128">
        <v>23.18723463032029</v>
      </c>
      <c r="G163" s="128">
        <v>1.7666464480244031</v>
      </c>
      <c r="H163" s="128">
        <v>1.9874772540274535</v>
      </c>
      <c r="I163" s="128">
        <v>23.223124914278721</v>
      </c>
      <c r="J163" s="128">
        <v>28.383819339673991</v>
      </c>
      <c r="K163" s="128">
        <v>31.537577044082212</v>
      </c>
      <c r="L163" s="128">
        <v>2.090081242285085</v>
      </c>
      <c r="M163" s="128">
        <v>276.09715175864699</v>
      </c>
      <c r="N163" s="128" t="s">
        <v>381</v>
      </c>
      <c r="O163" s="128" t="s">
        <v>381</v>
      </c>
      <c r="P163" s="128" t="s">
        <v>381</v>
      </c>
      <c r="Q163" s="128" t="s">
        <v>381</v>
      </c>
      <c r="R163" s="128" t="s">
        <v>381</v>
      </c>
      <c r="S163" s="128" t="s">
        <v>381</v>
      </c>
      <c r="T163" s="128" t="s">
        <v>381</v>
      </c>
      <c r="U163" s="128" t="s">
        <v>381</v>
      </c>
      <c r="V163" s="128" t="s">
        <v>381</v>
      </c>
      <c r="W163" s="128">
        <v>25.803472126976359</v>
      </c>
      <c r="X163" s="116" t="s">
        <v>394</v>
      </c>
      <c r="Y163" s="116" t="s">
        <v>394</v>
      </c>
      <c r="Z163" s="116" t="s">
        <v>394</v>
      </c>
      <c r="AA163" s="116" t="s">
        <v>394</v>
      </c>
      <c r="AB163" s="128">
        <v>38.060121387290138</v>
      </c>
      <c r="AC163" s="128" t="s">
        <v>381</v>
      </c>
      <c r="AD163" s="128" t="s">
        <v>381</v>
      </c>
      <c r="AE163" s="115"/>
      <c r="AF163" s="133">
        <v>62239.280806860101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8.8291395042200769</v>
      </c>
      <c r="F164" s="128">
        <v>1122.362868968884</v>
      </c>
      <c r="G164" s="128">
        <v>2.2131709690578329</v>
      </c>
      <c r="H164" s="128">
        <v>2.4898173401900618</v>
      </c>
      <c r="I164" s="128">
        <v>26.487418512660227</v>
      </c>
      <c r="J164" s="128">
        <v>32.373511515473609</v>
      </c>
      <c r="K164" s="128">
        <v>35.970568350526236</v>
      </c>
      <c r="L164" s="128">
        <v>11.124715775317297</v>
      </c>
      <c r="M164" s="128">
        <v>314.90597565051604</v>
      </c>
      <c r="N164" s="128" t="s">
        <v>381</v>
      </c>
      <c r="O164" s="128" t="s">
        <v>381</v>
      </c>
      <c r="P164" s="128" t="s">
        <v>381</v>
      </c>
      <c r="Q164" s="128" t="s">
        <v>381</v>
      </c>
      <c r="R164" s="128" t="s">
        <v>381</v>
      </c>
      <c r="S164" s="128" t="s">
        <v>381</v>
      </c>
      <c r="T164" s="128" t="s">
        <v>381</v>
      </c>
      <c r="U164" s="128" t="s">
        <v>381</v>
      </c>
      <c r="V164" s="128" t="s">
        <v>381</v>
      </c>
      <c r="W164" s="128">
        <v>29.430465014066922</v>
      </c>
      <c r="X164" s="116" t="s">
        <v>394</v>
      </c>
      <c r="Y164" s="116" t="s">
        <v>394</v>
      </c>
      <c r="Z164" s="116" t="s">
        <v>394</v>
      </c>
      <c r="AA164" s="116" t="s">
        <v>394</v>
      </c>
      <c r="AB164" s="128">
        <v>43.40993589574871</v>
      </c>
      <c r="AC164" s="128" t="s">
        <v>381</v>
      </c>
      <c r="AD164" s="128" t="s">
        <v>381</v>
      </c>
      <c r="AE164" s="117"/>
      <c r="AF164" s="133">
        <v>133011.01135352303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101" customFormat="1" ht="12" customHeight="1">
      <c r="A167" s="224" t="s">
        <v>442</v>
      </c>
      <c r="B167" s="224"/>
      <c r="C167" s="224"/>
      <c r="D167" s="224"/>
      <c r="E167" s="224"/>
      <c r="F167" s="224"/>
      <c r="G167" s="224"/>
      <c r="H167" s="58"/>
      <c r="J167" s="102"/>
      <c r="K167" s="102"/>
      <c r="L167" s="102"/>
      <c r="M167" s="102"/>
      <c r="N167" s="102"/>
      <c r="O167" s="103"/>
      <c r="P167" s="103"/>
      <c r="Q167" s="103"/>
      <c r="R167" s="103"/>
      <c r="S167" s="103"/>
      <c r="T167" s="103"/>
      <c r="U167" s="103"/>
      <c r="V167" s="103"/>
      <c r="W167" s="103"/>
      <c r="X167" s="103"/>
      <c r="Y167" s="103"/>
      <c r="Z167" s="103"/>
      <c r="AA167" s="103"/>
      <c r="AB167" s="103"/>
      <c r="AC167" s="102"/>
      <c r="AD167" s="102"/>
      <c r="AG167" s="104"/>
      <c r="AH167" s="104"/>
      <c r="AI167" s="104"/>
      <c r="AJ167" s="104"/>
      <c r="AK167" s="105"/>
      <c r="AL167" s="105"/>
      <c r="AM167" s="104"/>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2" spans="1:67">
      <c r="AB172" s="17">
        <f>3058/139</f>
        <v>22</v>
      </c>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166:G166"/>
    <mergeCell ref="A167:G167"/>
    <mergeCell ref="A168:G168"/>
    <mergeCell ref="A169:G169"/>
    <mergeCell ref="A170:G170"/>
    <mergeCell ref="W10:AD10"/>
    <mergeCell ref="AF10:AL10"/>
    <mergeCell ref="E11:E12"/>
    <mergeCell ref="I10:L10"/>
    <mergeCell ref="L11:L12"/>
    <mergeCell ref="Q11:Q12"/>
    <mergeCell ref="R11:R12"/>
    <mergeCell ref="E10:H10"/>
    <mergeCell ref="N11:N12"/>
    <mergeCell ref="F11:F12"/>
    <mergeCell ref="M11:M12"/>
    <mergeCell ref="S11:S12"/>
    <mergeCell ref="Q10:V10"/>
    <mergeCell ref="AD11:AD12"/>
    <mergeCell ref="W11:W12"/>
    <mergeCell ref="X11:AB11"/>
    <mergeCell ref="O11:O12"/>
    <mergeCell ref="K11:K12"/>
    <mergeCell ref="T11:T12"/>
    <mergeCell ref="I11:I12"/>
    <mergeCell ref="H11:H12"/>
    <mergeCell ref="A10:A12"/>
    <mergeCell ref="B10:D12"/>
    <mergeCell ref="N10:P10"/>
    <mergeCell ref="AC11:AC12"/>
    <mergeCell ref="AL11:AL12"/>
    <mergeCell ref="AF11:AF12"/>
    <mergeCell ref="AJ11:AJ12"/>
    <mergeCell ref="AI11:AI12"/>
    <mergeCell ref="AG11:AG12"/>
    <mergeCell ref="P11:P12"/>
    <mergeCell ref="AH11:AH12"/>
    <mergeCell ref="G11:G12"/>
    <mergeCell ref="AK11:AK12"/>
    <mergeCell ref="J11:J12"/>
    <mergeCell ref="U11:U12"/>
    <mergeCell ref="V11:V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826" r:id="rId4" name="Button 146">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71827" r:id="rId5" name="Button 147">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2008</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2008</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59.517353786288758</v>
      </c>
      <c r="F14" s="119">
        <v>3.9028148996265806</v>
      </c>
      <c r="G14" s="119">
        <v>57.981481000000002</v>
      </c>
      <c r="H14" s="119">
        <v>0.19854971300430799</v>
      </c>
      <c r="I14" s="119">
        <v>1.1219159289419183</v>
      </c>
      <c r="J14" s="119">
        <v>2.0207203408267849</v>
      </c>
      <c r="K14" s="119">
        <v>2.1270740429755635</v>
      </c>
      <c r="L14" s="119">
        <v>3.6018850583990673E-2</v>
      </c>
      <c r="M14" s="119">
        <v>30.04576237250431</v>
      </c>
      <c r="N14" s="119">
        <v>2.9378268753492343</v>
      </c>
      <c r="O14" s="119">
        <v>0.11475978615019877</v>
      </c>
      <c r="P14" s="119">
        <v>0.80833378965155567</v>
      </c>
      <c r="Q14" s="119">
        <v>3.7498009240619927</v>
      </c>
      <c r="R14" s="119">
        <v>10.520957702598933</v>
      </c>
      <c r="S14" s="119">
        <v>4.4051642486055567</v>
      </c>
      <c r="T14" s="119">
        <v>9.6930087244798031</v>
      </c>
      <c r="U14" s="119">
        <v>3.2159427044736657</v>
      </c>
      <c r="V14" s="119">
        <v>4.5343529407238696</v>
      </c>
      <c r="W14" s="119">
        <v>5.24493463375335</v>
      </c>
      <c r="X14" s="119">
        <v>0.11561685702218663</v>
      </c>
      <c r="Y14" s="119">
        <v>3.9026929641564179E-2</v>
      </c>
      <c r="Z14" s="119">
        <v>5.0541966155219796E-2</v>
      </c>
      <c r="AA14" s="119">
        <v>5.672710068807723E-2</v>
      </c>
      <c r="AB14" s="119">
        <v>0.26191285350704785</v>
      </c>
      <c r="AC14" s="119">
        <v>0.43015192990064866</v>
      </c>
      <c r="AD14" s="119">
        <v>0.13531541507690464</v>
      </c>
      <c r="AE14" s="107"/>
      <c r="AF14" s="129">
        <v>133283.89464054635</v>
      </c>
      <c r="AG14" s="129">
        <v>413645.23542564164</v>
      </c>
      <c r="AH14" s="129">
        <v>1129570.5603636974</v>
      </c>
      <c r="AI14" s="129">
        <v>38271.538800000002</v>
      </c>
      <c r="AJ14" s="129">
        <v>3307.5720000000001</v>
      </c>
      <c r="AK14" s="106" t="s">
        <v>381</v>
      </c>
      <c r="AL14" s="97" t="s">
        <v>12</v>
      </c>
    </row>
    <row r="15" spans="1:39" s="1" customFormat="1" ht="24.75" customHeight="1" thickBot="1">
      <c r="A15" s="45" t="s">
        <v>112</v>
      </c>
      <c r="B15" s="45" t="s">
        <v>151</v>
      </c>
      <c r="C15" s="73" t="s">
        <v>48</v>
      </c>
      <c r="D15" s="64"/>
      <c r="E15" s="119">
        <v>23.522011619010506</v>
      </c>
      <c r="F15" s="119">
        <v>0.95753411128166632</v>
      </c>
      <c r="G15" s="119">
        <v>45.442542452398598</v>
      </c>
      <c r="H15" s="119">
        <v>7.4417249280783582E-2</v>
      </c>
      <c r="I15" s="119">
        <v>0.62250411374292003</v>
      </c>
      <c r="J15" s="119">
        <v>0.85327924399999999</v>
      </c>
      <c r="K15" s="119">
        <v>1.066599055</v>
      </c>
      <c r="L15" s="119">
        <v>3.0834761633734092E-2</v>
      </c>
      <c r="M15" s="119">
        <v>4.2186133491397015</v>
      </c>
      <c r="N15" s="119">
        <v>0.52701174439108922</v>
      </c>
      <c r="O15" s="119">
        <v>2.9832183409283897E-2</v>
      </c>
      <c r="P15" s="119">
        <v>0.16513360742927888</v>
      </c>
      <c r="Q15" s="119">
        <v>0.16103919828825272</v>
      </c>
      <c r="R15" s="119">
        <v>1.0958651081906967</v>
      </c>
      <c r="S15" s="119">
        <v>1.0315522523610265</v>
      </c>
      <c r="T15" s="119">
        <v>5.8874190801678328</v>
      </c>
      <c r="U15" s="119">
        <v>0.23728367476154769</v>
      </c>
      <c r="V15" s="119">
        <v>0.70490846932140605</v>
      </c>
      <c r="W15" s="119">
        <v>5.2035531628008638</v>
      </c>
      <c r="X15" s="119">
        <v>6.9545007060618303E-3</v>
      </c>
      <c r="Y15" s="119">
        <v>5.4903952942593391E-2</v>
      </c>
      <c r="Z15" s="119">
        <v>6.2224480001605844E-3</v>
      </c>
      <c r="AA15" s="119">
        <v>5.4903952942593403E-3</v>
      </c>
      <c r="AB15" s="119">
        <v>7.357129694307514E-2</v>
      </c>
      <c r="AC15" s="119" t="s">
        <v>381</v>
      </c>
      <c r="AD15" s="119" t="s">
        <v>381</v>
      </c>
      <c r="AE15" s="107"/>
      <c r="AF15" s="129">
        <v>344790.18546374363</v>
      </c>
      <c r="AG15" s="129" t="s">
        <v>398</v>
      </c>
      <c r="AH15" s="129">
        <v>27296.060940174248</v>
      </c>
      <c r="AI15" s="129" t="s">
        <v>398</v>
      </c>
      <c r="AJ15" s="129" t="s">
        <v>398</v>
      </c>
      <c r="AK15" s="106" t="s">
        <v>381</v>
      </c>
      <c r="AL15" s="97" t="s">
        <v>12</v>
      </c>
    </row>
    <row r="16" spans="1:39" s="1" customFormat="1" ht="24.75" customHeight="1" thickBot="1">
      <c r="A16" s="45" t="s">
        <v>112</v>
      </c>
      <c r="B16" s="45" t="s">
        <v>152</v>
      </c>
      <c r="C16" s="73" t="s">
        <v>132</v>
      </c>
      <c r="D16" s="64"/>
      <c r="E16" s="119">
        <v>8.4783962517234261</v>
      </c>
      <c r="F16" s="119">
        <v>0.58387033468237182</v>
      </c>
      <c r="G16" s="119">
        <v>9.2679915664593153</v>
      </c>
      <c r="H16" s="119">
        <v>2.2425E-2</v>
      </c>
      <c r="I16" s="119">
        <v>0.49234151284424887</v>
      </c>
      <c r="J16" s="119">
        <v>0.75953955722430566</v>
      </c>
      <c r="K16" s="119">
        <v>0.94942444653038205</v>
      </c>
      <c r="L16" s="119">
        <v>0.17029019263086159</v>
      </c>
      <c r="M16" s="119">
        <v>4.013283141487344</v>
      </c>
      <c r="N16" s="119">
        <v>7.3990561741147695E-2</v>
      </c>
      <c r="O16" s="119">
        <v>3.8460820901124451E-3</v>
      </c>
      <c r="P16" s="119">
        <v>3.3717850361120537E-2</v>
      </c>
      <c r="Q16" s="119">
        <v>2.059385670451919E-2</v>
      </c>
      <c r="R16" s="119">
        <v>0.46565065948073764</v>
      </c>
      <c r="S16" s="119">
        <v>0.24115050067443933</v>
      </c>
      <c r="T16" s="119">
        <v>0.47922720509989619</v>
      </c>
      <c r="U16" s="119">
        <v>9.9786262869073022E-2</v>
      </c>
      <c r="V16" s="119">
        <v>2.9672354959262504E-2</v>
      </c>
      <c r="W16" s="119">
        <v>0.20770648471483749</v>
      </c>
      <c r="X16" s="119">
        <v>4.6288999999999997E-2</v>
      </c>
      <c r="Y16" s="119">
        <v>2.7092129704678748E-3</v>
      </c>
      <c r="Z16" s="119">
        <v>2.3140629704678749E-3</v>
      </c>
      <c r="AA16" s="119">
        <v>3.4109919456972648E-3</v>
      </c>
      <c r="AB16" s="119">
        <v>5.4723267886633002E-2</v>
      </c>
      <c r="AC16" s="119" t="s">
        <v>381</v>
      </c>
      <c r="AD16" s="119" t="s">
        <v>381</v>
      </c>
      <c r="AE16" s="107"/>
      <c r="AF16" s="129">
        <v>8522.33</v>
      </c>
      <c r="AG16" s="129">
        <v>59076.592800000006</v>
      </c>
      <c r="AH16" s="129">
        <v>37687.118244008998</v>
      </c>
      <c r="AI16" s="129" t="s">
        <v>398</v>
      </c>
      <c r="AJ16" s="129" t="s">
        <v>398</v>
      </c>
      <c r="AK16" s="106" t="s">
        <v>381</v>
      </c>
      <c r="AL16" s="97" t="s">
        <v>12</v>
      </c>
    </row>
    <row r="17" spans="1:39" s="1" customFormat="1" ht="24.75" customHeight="1" thickBot="1">
      <c r="A17" s="45" t="s">
        <v>112</v>
      </c>
      <c r="B17" s="45" t="s">
        <v>153</v>
      </c>
      <c r="C17" s="73" t="s">
        <v>49</v>
      </c>
      <c r="D17" s="64"/>
      <c r="E17" s="119">
        <v>10.560515002999999</v>
      </c>
      <c r="F17" s="119">
        <v>1.2896813224646035</v>
      </c>
      <c r="G17" s="119">
        <v>11.583459448570947</v>
      </c>
      <c r="H17" s="119">
        <v>6.5256354507369982E-2</v>
      </c>
      <c r="I17" s="119">
        <v>1.0526850700155379</v>
      </c>
      <c r="J17" s="119">
        <v>1.3589178850888666</v>
      </c>
      <c r="K17" s="119">
        <v>1.878900775690862</v>
      </c>
      <c r="L17" s="119">
        <v>4.4622663197208595E-3</v>
      </c>
      <c r="M17" s="119">
        <v>214.1255460526267</v>
      </c>
      <c r="N17" s="119">
        <v>46.167377672884257</v>
      </c>
      <c r="O17" s="119">
        <v>0.92744702878525143</v>
      </c>
      <c r="P17" s="119">
        <v>1.048648833926259</v>
      </c>
      <c r="Q17" s="119">
        <v>2.2807794057669124</v>
      </c>
      <c r="R17" s="119">
        <v>5.660415284294646</v>
      </c>
      <c r="S17" s="119">
        <v>19.386610260675216</v>
      </c>
      <c r="T17" s="119">
        <v>1.5472979701045204</v>
      </c>
      <c r="U17" s="119">
        <v>0.67094173999999995</v>
      </c>
      <c r="V17" s="119">
        <v>109.43837777288425</v>
      </c>
      <c r="W17" s="119">
        <v>63.757317999999998</v>
      </c>
      <c r="X17" s="119">
        <v>0.68895175102319239</v>
      </c>
      <c r="Y17" s="119">
        <v>0.89185182714870415</v>
      </c>
      <c r="Z17" s="119">
        <v>0.35886058240109142</v>
      </c>
      <c r="AA17" s="119">
        <v>0.28012323942701234</v>
      </c>
      <c r="AB17" s="119">
        <v>2.2197874</v>
      </c>
      <c r="AC17" s="119">
        <v>3.5839525914284169</v>
      </c>
      <c r="AD17" s="119">
        <v>32.310543208053879</v>
      </c>
      <c r="AE17" s="107"/>
      <c r="AF17" s="129">
        <v>3827.9912399999998</v>
      </c>
      <c r="AG17" s="129">
        <v>235529.26560000001</v>
      </c>
      <c r="AH17" s="129">
        <v>85154.3</v>
      </c>
      <c r="AI17" s="129" t="s">
        <v>398</v>
      </c>
      <c r="AJ17" s="129" t="s">
        <v>398</v>
      </c>
      <c r="AK17" s="106" t="s">
        <v>381</v>
      </c>
      <c r="AL17" s="97" t="s">
        <v>12</v>
      </c>
    </row>
    <row r="18" spans="1:39" s="1" customFormat="1" ht="24.75" customHeight="1" thickBot="1">
      <c r="A18" s="45" t="s">
        <v>112</v>
      </c>
      <c r="B18" s="45" t="s">
        <v>154</v>
      </c>
      <c r="C18" s="73" t="s">
        <v>266</v>
      </c>
      <c r="D18" s="64"/>
      <c r="E18" s="119">
        <v>2.4509582167661539</v>
      </c>
      <c r="F18" s="119">
        <v>3.3629493979838463</v>
      </c>
      <c r="G18" s="119">
        <v>4.1252951658750003</v>
      </c>
      <c r="H18" s="119">
        <v>8.4810000000000007E-3</v>
      </c>
      <c r="I18" s="119">
        <v>0.76580153144873897</v>
      </c>
      <c r="J18" s="119">
        <v>1.0808607351875297</v>
      </c>
      <c r="K18" s="119">
        <v>1.5440867645536143</v>
      </c>
      <c r="L18" s="119">
        <v>5.8111442269259891E-2</v>
      </c>
      <c r="M18" s="119">
        <v>12.840435177953287</v>
      </c>
      <c r="N18" s="119">
        <v>15.350811303922056</v>
      </c>
      <c r="O18" s="119">
        <v>0.37841566949200944</v>
      </c>
      <c r="P18" s="119">
        <v>0.5996496870000001</v>
      </c>
      <c r="Q18" s="119">
        <v>2.0674283980999997</v>
      </c>
      <c r="R18" s="119">
        <v>1.4110374596999999</v>
      </c>
      <c r="S18" s="119">
        <v>1.7744850554780378</v>
      </c>
      <c r="T18" s="119">
        <v>0.66558066349999989</v>
      </c>
      <c r="U18" s="119" t="s">
        <v>381</v>
      </c>
      <c r="V18" s="119">
        <v>19.778303631195957</v>
      </c>
      <c r="W18" s="119">
        <v>46.299500000000002</v>
      </c>
      <c r="X18" s="119">
        <v>3.7429724590723065E-2</v>
      </c>
      <c r="Y18" s="119">
        <v>4.8452984140518435E-2</v>
      </c>
      <c r="Z18" s="119">
        <v>1.9496362039563443E-2</v>
      </c>
      <c r="AA18" s="119">
        <v>1.5218679229195091E-2</v>
      </c>
      <c r="AB18" s="119">
        <v>0.12059775</v>
      </c>
      <c r="AC18" s="119">
        <v>5.3847499999999995</v>
      </c>
      <c r="AD18" s="119">
        <v>4.7512500000000006</v>
      </c>
      <c r="AE18" s="107"/>
      <c r="AF18" s="129">
        <v>2578.23144</v>
      </c>
      <c r="AG18" s="129">
        <v>475.60500000000002</v>
      </c>
      <c r="AH18" s="129">
        <v>15532.2</v>
      </c>
      <c r="AI18" s="129" t="s">
        <v>398</v>
      </c>
      <c r="AJ18" s="129" t="s">
        <v>398</v>
      </c>
      <c r="AK18" s="106" t="s">
        <v>381</v>
      </c>
      <c r="AL18" s="97" t="s">
        <v>12</v>
      </c>
    </row>
    <row r="19" spans="1:39" s="1" customFormat="1" ht="24.75" customHeight="1" thickBot="1">
      <c r="A19" s="45" t="s">
        <v>112</v>
      </c>
      <c r="B19" s="45" t="s">
        <v>155</v>
      </c>
      <c r="C19" s="73" t="s">
        <v>50</v>
      </c>
      <c r="D19" s="64"/>
      <c r="E19" s="119">
        <v>15.332666470614697</v>
      </c>
      <c r="F19" s="119">
        <v>0.73586824944713025</v>
      </c>
      <c r="G19" s="119">
        <v>4.0991724699150804</v>
      </c>
      <c r="H19" s="119">
        <v>5.1042000000000004E-5</v>
      </c>
      <c r="I19" s="119">
        <v>3.8649055618166046</v>
      </c>
      <c r="J19" s="119">
        <v>4.990642280469852</v>
      </c>
      <c r="K19" s="119">
        <v>5.2533076636524765</v>
      </c>
      <c r="L19" s="119">
        <v>0.20920773582542443</v>
      </c>
      <c r="M19" s="119">
        <v>3.0067411981571013</v>
      </c>
      <c r="N19" s="119">
        <v>0.42805446343436526</v>
      </c>
      <c r="O19" s="119">
        <v>2.3963976012649699E-2</v>
      </c>
      <c r="P19" s="119">
        <v>0.14143632061219891</v>
      </c>
      <c r="Q19" s="119">
        <v>0.13089450047632531</v>
      </c>
      <c r="R19" s="119">
        <v>1.1105439993425632</v>
      </c>
      <c r="S19" s="119">
        <v>0.90453389061671818</v>
      </c>
      <c r="T19" s="119">
        <v>4.5267484275162548</v>
      </c>
      <c r="U19" s="119">
        <v>0.24022939307563365</v>
      </c>
      <c r="V19" s="119">
        <v>0.52438980362928</v>
      </c>
      <c r="W19" s="119">
        <v>3.6784694507751214</v>
      </c>
      <c r="X19" s="119">
        <v>6.0622124183812272E-3</v>
      </c>
      <c r="Y19" s="119">
        <v>4.0919784923933E-2</v>
      </c>
      <c r="Z19" s="119">
        <v>4.7992539956856926E-3</v>
      </c>
      <c r="AA19" s="119">
        <v>4.1598294751703062E-3</v>
      </c>
      <c r="AB19" s="119">
        <v>5.5941080813170237E-2</v>
      </c>
      <c r="AC19" s="119">
        <v>1.464454762587179E-3</v>
      </c>
      <c r="AD19" s="119">
        <v>8.6273687720000004E-4</v>
      </c>
      <c r="AE19" s="107"/>
      <c r="AF19" s="129">
        <v>181176.83721571005</v>
      </c>
      <c r="AG19" s="129">
        <v>218.084</v>
      </c>
      <c r="AH19" s="129">
        <v>81213.100000000006</v>
      </c>
      <c r="AI19" s="129">
        <v>246.4</v>
      </c>
      <c r="AJ19" s="129" t="s">
        <v>398</v>
      </c>
      <c r="AK19" s="106" t="s">
        <v>381</v>
      </c>
      <c r="AL19" s="97" t="s">
        <v>12</v>
      </c>
    </row>
    <row r="20" spans="1:39" s="1" customFormat="1" ht="24.75" customHeight="1" thickBot="1">
      <c r="A20" s="45" t="s">
        <v>112</v>
      </c>
      <c r="B20" s="45" t="s">
        <v>156</v>
      </c>
      <c r="C20" s="73" t="s">
        <v>51</v>
      </c>
      <c r="D20" s="64"/>
      <c r="E20" s="119">
        <v>4.3548200000000001</v>
      </c>
      <c r="F20" s="119">
        <v>4.7335E-5</v>
      </c>
      <c r="G20" s="119">
        <v>0.78471275924948558</v>
      </c>
      <c r="H20" s="119">
        <v>0.30767749999999999</v>
      </c>
      <c r="I20" s="119">
        <v>0.34791224999999998</v>
      </c>
      <c r="J20" s="119">
        <v>0.46388299999999999</v>
      </c>
      <c r="K20" s="119">
        <v>0.66269</v>
      </c>
      <c r="L20" s="119">
        <v>9.0457184999999992E-3</v>
      </c>
      <c r="M20" s="119">
        <v>4.7335000000000004E-4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8118.2052000000012</v>
      </c>
      <c r="AG20" s="119" t="s">
        <v>398</v>
      </c>
      <c r="AH20" s="119">
        <v>79696.800000000003</v>
      </c>
      <c r="AI20" s="119">
        <v>904.9</v>
      </c>
      <c r="AJ20" s="119" t="s">
        <v>398</v>
      </c>
      <c r="AK20" s="106" t="s">
        <v>381</v>
      </c>
      <c r="AL20" s="97" t="s">
        <v>12</v>
      </c>
    </row>
    <row r="21" spans="1:39" s="1" customFormat="1" ht="24.75" customHeight="1" thickBot="1">
      <c r="A21" s="45" t="s">
        <v>112</v>
      </c>
      <c r="B21" s="45" t="s">
        <v>157</v>
      </c>
      <c r="C21" s="73" t="s">
        <v>52</v>
      </c>
      <c r="D21" s="64"/>
      <c r="E21" s="119">
        <v>4.0672325095230342</v>
      </c>
      <c r="F21" s="119">
        <v>0.28167813967999999</v>
      </c>
      <c r="G21" s="119">
        <v>0.70297029824398694</v>
      </c>
      <c r="H21" s="119">
        <v>1.5892800000000004E-3</v>
      </c>
      <c r="I21" s="119">
        <v>0.3316599821096774</v>
      </c>
      <c r="J21" s="119">
        <v>0.42637912727999999</v>
      </c>
      <c r="K21" s="119">
        <v>0.44882013397894738</v>
      </c>
      <c r="L21" s="119">
        <v>1.7718306985979357E-2</v>
      </c>
      <c r="M21" s="119">
        <v>1.0929058696</v>
      </c>
      <c r="N21" s="119">
        <v>0.10009095105185185</v>
      </c>
      <c r="O21" s="119">
        <v>5.4377750370370372E-3</v>
      </c>
      <c r="P21" s="119">
        <v>3.837987880000001E-2</v>
      </c>
      <c r="Q21" s="119">
        <v>2.9242148800000006E-2</v>
      </c>
      <c r="R21" s="119">
        <v>0.41584314002008738</v>
      </c>
      <c r="S21" s="119">
        <v>0.260084327837037</v>
      </c>
      <c r="T21" s="119">
        <v>0.88675067502222249</v>
      </c>
      <c r="U21" s="119">
        <v>8.9348577066666685E-2</v>
      </c>
      <c r="V21" s="119">
        <v>8.7714285714285717E-2</v>
      </c>
      <c r="W21" s="119">
        <v>0.67933310021973825</v>
      </c>
      <c r="X21" s="119">
        <v>1.1088873576684703E-2</v>
      </c>
      <c r="Y21" s="119">
        <v>7.2244049029108288E-3</v>
      </c>
      <c r="Z21" s="119">
        <v>2.1891408874449708E-3</v>
      </c>
      <c r="AA21" s="119">
        <v>1.0245814320423313E-3</v>
      </c>
      <c r="AB21" s="119">
        <v>2.1527000799082836E-2</v>
      </c>
      <c r="AC21" s="119">
        <v>1.9399860131842937E-2</v>
      </c>
      <c r="AD21" s="119">
        <v>1.1845069600000001E-2</v>
      </c>
      <c r="AE21" s="107"/>
      <c r="AF21" s="129">
        <v>26712.621360000001</v>
      </c>
      <c r="AG21" s="129" t="s">
        <v>398</v>
      </c>
      <c r="AH21" s="129">
        <v>60918.2</v>
      </c>
      <c r="AI21" s="129">
        <v>3384.3056000000001</v>
      </c>
      <c r="AJ21" s="129" t="s">
        <v>398</v>
      </c>
      <c r="AK21" s="106" t="s">
        <v>381</v>
      </c>
      <c r="AL21" s="97" t="s">
        <v>12</v>
      </c>
    </row>
    <row r="22" spans="1:39" s="1" customFormat="1" ht="24.75" customHeight="1" thickBot="1">
      <c r="A22" s="45" t="s">
        <v>112</v>
      </c>
      <c r="B22" s="59" t="s">
        <v>158</v>
      </c>
      <c r="C22" s="73" t="s">
        <v>288</v>
      </c>
      <c r="D22" s="64"/>
      <c r="E22" s="119">
        <v>88.080294814204606</v>
      </c>
      <c r="F22" s="119">
        <v>1.6626818557800003</v>
      </c>
      <c r="G22" s="119">
        <v>52.934463317202116</v>
      </c>
      <c r="H22" s="119">
        <v>1.9452163603741699</v>
      </c>
      <c r="I22" s="119">
        <v>5.4125117577029869</v>
      </c>
      <c r="J22" s="119">
        <v>6.5667013445011646</v>
      </c>
      <c r="K22" s="119">
        <v>9.3803052770693327</v>
      </c>
      <c r="L22" s="119">
        <v>0.19454461926236427</v>
      </c>
      <c r="M22" s="119">
        <v>50.184381374085994</v>
      </c>
      <c r="N22" s="119">
        <v>19.339268756999999</v>
      </c>
      <c r="O22" s="119">
        <v>0.68547612600000007</v>
      </c>
      <c r="P22" s="119">
        <v>1.279397774683529</v>
      </c>
      <c r="Q22" s="119">
        <v>11.582023644000001</v>
      </c>
      <c r="R22" s="119">
        <v>4.1559693600000003</v>
      </c>
      <c r="S22" s="119">
        <v>3.1368336000000001</v>
      </c>
      <c r="T22" s="119">
        <v>7.3597125670000008</v>
      </c>
      <c r="U22" s="119">
        <v>1.6534929539999998</v>
      </c>
      <c r="V22" s="119">
        <v>22.919768560999998</v>
      </c>
      <c r="W22" s="119">
        <v>2.1269038500000002</v>
      </c>
      <c r="X22" s="119">
        <v>4.7579467939972723E-3</v>
      </c>
      <c r="Y22" s="119">
        <v>6.1591882673942711E-3</v>
      </c>
      <c r="Z22" s="119">
        <v>2.4783151432469304E-3</v>
      </c>
      <c r="AA22" s="119">
        <v>1.934549795361528E-3</v>
      </c>
      <c r="AB22" s="119">
        <v>1.533E-2</v>
      </c>
      <c r="AC22" s="119">
        <v>0.46791884699999997</v>
      </c>
      <c r="AD22" s="119" t="s">
        <v>381</v>
      </c>
      <c r="AE22" s="107"/>
      <c r="AF22" s="129">
        <v>149555.00808</v>
      </c>
      <c r="AG22" s="129">
        <v>24351.78</v>
      </c>
      <c r="AH22" s="129">
        <v>134855.70000000001</v>
      </c>
      <c r="AI22" s="129">
        <v>23841.819176707926</v>
      </c>
      <c r="AJ22" s="129">
        <v>4610.9498996004331</v>
      </c>
      <c r="AK22" s="106" t="s">
        <v>381</v>
      </c>
      <c r="AL22" s="97" t="s">
        <v>12</v>
      </c>
    </row>
    <row r="23" spans="1:39" s="1" customFormat="1" ht="24.75" customHeight="1" thickBot="1">
      <c r="A23" s="45" t="s">
        <v>119</v>
      </c>
      <c r="B23" s="59" t="s">
        <v>322</v>
      </c>
      <c r="C23" s="73" t="s">
        <v>337</v>
      </c>
      <c r="D23" s="92"/>
      <c r="E23" s="119">
        <v>16.614004278279477</v>
      </c>
      <c r="F23" s="119">
        <v>2.7999474743986243</v>
      </c>
      <c r="G23" s="119">
        <v>3.275648944059719E-2</v>
      </c>
      <c r="H23" s="119">
        <v>4.3468129608025602E-3</v>
      </c>
      <c r="I23" s="119">
        <v>1.3385562643237838</v>
      </c>
      <c r="J23" s="119">
        <v>1.3385562643237838</v>
      </c>
      <c r="K23" s="119">
        <v>1.3658737391059019</v>
      </c>
      <c r="L23" s="119">
        <v>0.82990488388074612</v>
      </c>
      <c r="M23" s="119">
        <v>10.05215122512098</v>
      </c>
      <c r="N23" s="119" t="s">
        <v>381</v>
      </c>
      <c r="O23" s="119">
        <v>1.0964075736798384E-3</v>
      </c>
      <c r="P23" s="119" t="s">
        <v>381</v>
      </c>
      <c r="Q23" s="119" t="s">
        <v>381</v>
      </c>
      <c r="R23" s="119">
        <v>3.2212832990464223E-3</v>
      </c>
      <c r="S23" s="119">
        <v>8.553408283830452E-2</v>
      </c>
      <c r="T23" s="119">
        <v>5.9210092433361998E-3</v>
      </c>
      <c r="U23" s="119">
        <v>1.18420184866724E-2</v>
      </c>
      <c r="V23" s="119">
        <v>1.8804989241680729E-2</v>
      </c>
      <c r="W23" s="119" t="s">
        <v>381</v>
      </c>
      <c r="X23" s="119">
        <v>1.7763027730008599E-2</v>
      </c>
      <c r="Y23" s="119">
        <v>2.9605046216680999E-2</v>
      </c>
      <c r="Z23" s="119" t="s">
        <v>394</v>
      </c>
      <c r="AA23" s="119" t="s">
        <v>394</v>
      </c>
      <c r="AB23" s="119">
        <v>4.7368073946689591E-2</v>
      </c>
      <c r="AC23" s="119" t="s">
        <v>381</v>
      </c>
      <c r="AD23" s="119" t="s">
        <v>381</v>
      </c>
      <c r="AE23" s="107"/>
      <c r="AF23" s="129">
        <v>25285.883129999998</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7.1737519054637664</v>
      </c>
      <c r="F24" s="119">
        <v>0.71837049423474286</v>
      </c>
      <c r="G24" s="119">
        <v>2.3730032318409346</v>
      </c>
      <c r="H24" s="119">
        <v>9.174394287179196E-3</v>
      </c>
      <c r="I24" s="119">
        <v>0.60734056801482506</v>
      </c>
      <c r="J24" s="119">
        <v>0.9783049611893091</v>
      </c>
      <c r="K24" s="119">
        <v>1.0297946959887465</v>
      </c>
      <c r="L24" s="119">
        <v>2.6216976630817204E-2</v>
      </c>
      <c r="M24" s="119">
        <v>2.3388955241162925</v>
      </c>
      <c r="N24" s="119">
        <v>0.23711758962483662</v>
      </c>
      <c r="O24" s="119">
        <v>1.0779353408460304E-2</v>
      </c>
      <c r="P24" s="119">
        <v>8.0301312173400835E-2</v>
      </c>
      <c r="Q24" s="119">
        <v>0.19687029120085359</v>
      </c>
      <c r="R24" s="119">
        <v>1.0137864647768493</v>
      </c>
      <c r="S24" s="119">
        <v>0.50485973564575037</v>
      </c>
      <c r="T24" s="119">
        <v>1.2609894129921155</v>
      </c>
      <c r="U24" s="119">
        <v>0.26003115753540607</v>
      </c>
      <c r="V24" s="119">
        <v>0.27175671744606184</v>
      </c>
      <c r="W24" s="119">
        <v>1.4081626549718085</v>
      </c>
      <c r="X24" s="119">
        <v>1.4825139707331323E-2</v>
      </c>
      <c r="Y24" s="119">
        <v>2.516335646811271E-2</v>
      </c>
      <c r="Z24" s="119">
        <v>8.0603859305466326E-3</v>
      </c>
      <c r="AA24" s="119">
        <v>6.3742481900072737E-3</v>
      </c>
      <c r="AB24" s="119">
        <v>5.4423130295997935E-2</v>
      </c>
      <c r="AC24" s="119">
        <v>9.3494034326847622E-3</v>
      </c>
      <c r="AD24" s="119">
        <v>6.0551002295382692E-5</v>
      </c>
      <c r="AE24" s="107"/>
      <c r="AF24" s="129">
        <v>29841.83568</v>
      </c>
      <c r="AG24" s="129">
        <v>18348.78857435839</v>
      </c>
      <c r="AH24" s="129">
        <v>142845.32935174683</v>
      </c>
      <c r="AI24" s="129" t="s">
        <v>398</v>
      </c>
      <c r="AJ24" s="129" t="s">
        <v>398</v>
      </c>
      <c r="AK24" s="106" t="s">
        <v>381</v>
      </c>
      <c r="AL24" s="97" t="s">
        <v>12</v>
      </c>
    </row>
    <row r="25" spans="1:39" s="1" customFormat="1" ht="24.75" customHeight="1" thickBot="1">
      <c r="A25" s="45" t="s">
        <v>120</v>
      </c>
      <c r="B25" s="59" t="s">
        <v>160</v>
      </c>
      <c r="C25" s="74" t="s">
        <v>301</v>
      </c>
      <c r="D25" s="64"/>
      <c r="E25" s="119">
        <v>3.8871956929818268</v>
      </c>
      <c r="F25" s="119">
        <v>0.4275649895386156</v>
      </c>
      <c r="G25" s="119">
        <v>0.29074472328324874</v>
      </c>
      <c r="H25" s="119" t="s">
        <v>394</v>
      </c>
      <c r="I25" s="119">
        <v>3.9582168252630799E-2</v>
      </c>
      <c r="J25" s="119">
        <v>3.9582168252630799E-2</v>
      </c>
      <c r="K25" s="119">
        <v>4.0389967604725296E-2</v>
      </c>
      <c r="L25" s="119">
        <v>1.8998882401262778E-2</v>
      </c>
      <c r="M25" s="119">
        <v>2.9636239844136738</v>
      </c>
      <c r="N25" s="119">
        <v>0.56827641384635075</v>
      </c>
      <c r="O25" s="119">
        <v>1.77498970356628E-4</v>
      </c>
      <c r="P25" s="119" t="s">
        <v>381</v>
      </c>
      <c r="Q25" s="119" t="s">
        <v>381</v>
      </c>
      <c r="R25" s="119">
        <v>1.6249535352374367E-4</v>
      </c>
      <c r="S25" s="119">
        <v>2.2271313877271284E-3</v>
      </c>
      <c r="T25" s="119">
        <v>5.328569110698842E-4</v>
      </c>
      <c r="U25" s="119">
        <v>5.3223591106988412E-3</v>
      </c>
      <c r="V25" s="119">
        <v>1.0630475055251319E-2</v>
      </c>
      <c r="W25" s="119" t="s">
        <v>381</v>
      </c>
      <c r="X25" s="119" t="s">
        <v>394</v>
      </c>
      <c r="Y25" s="119" t="s">
        <v>394</v>
      </c>
      <c r="Z25" s="119" t="s">
        <v>394</v>
      </c>
      <c r="AA25" s="119" t="s">
        <v>394</v>
      </c>
      <c r="AB25" s="119">
        <v>4.450789895386155E-4</v>
      </c>
      <c r="AC25" s="119" t="s">
        <v>381</v>
      </c>
      <c r="AD25" s="119" t="s">
        <v>381</v>
      </c>
      <c r="AE25" s="107"/>
      <c r="AF25" s="129">
        <v>13195.754312952371</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2.3924026170380666</v>
      </c>
      <c r="F26" s="119">
        <v>0.27558585777159866</v>
      </c>
      <c r="G26" s="119">
        <v>0.21383559654965156</v>
      </c>
      <c r="H26" s="119" t="s">
        <v>394</v>
      </c>
      <c r="I26" s="119">
        <v>2.1126211167446077E-2</v>
      </c>
      <c r="J26" s="119">
        <v>2.1126211167446077E-2</v>
      </c>
      <c r="K26" s="119">
        <v>2.1557358334128651E-2</v>
      </c>
      <c r="L26" s="119">
        <v>1.0140581360374115E-2</v>
      </c>
      <c r="M26" s="119">
        <v>2.1061817154008255</v>
      </c>
      <c r="N26" s="119">
        <v>0.35716523354417024</v>
      </c>
      <c r="O26" s="119">
        <v>1.1150263284970349E-4</v>
      </c>
      <c r="P26" s="119" t="s">
        <v>381</v>
      </c>
      <c r="Q26" s="119" t="s">
        <v>381</v>
      </c>
      <c r="R26" s="119">
        <v>1.0184650484491896E-4</v>
      </c>
      <c r="S26" s="119">
        <v>1.3901496787643932E-3</v>
      </c>
      <c r="T26" s="119">
        <v>3.3450789854911044E-4</v>
      </c>
      <c r="U26" s="119">
        <v>3.3450789854911037E-3</v>
      </c>
      <c r="V26" s="119">
        <v>6.6756626287117465E-3</v>
      </c>
      <c r="W26" s="119" t="s">
        <v>381</v>
      </c>
      <c r="X26" s="119" t="s">
        <v>394</v>
      </c>
      <c r="Y26" s="119" t="s">
        <v>394</v>
      </c>
      <c r="Z26" s="119" t="s">
        <v>394</v>
      </c>
      <c r="AA26" s="119" t="s">
        <v>394</v>
      </c>
      <c r="AB26" s="119">
        <v>2.7558585777159866E-4</v>
      </c>
      <c r="AC26" s="119" t="s">
        <v>381</v>
      </c>
      <c r="AD26" s="119" t="s">
        <v>381</v>
      </c>
      <c r="AE26" s="107"/>
      <c r="AF26" s="129">
        <v>10912.604871004291</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195.15541429701423</v>
      </c>
      <c r="F27" s="119">
        <v>63.60565309615783</v>
      </c>
      <c r="G27" s="119">
        <v>0.9009046464791941</v>
      </c>
      <c r="H27" s="119">
        <v>11.730007477743211</v>
      </c>
      <c r="I27" s="119">
        <v>9.4061591169183032</v>
      </c>
      <c r="J27" s="119">
        <v>9.4061591169183085</v>
      </c>
      <c r="K27" s="119">
        <v>9.4061591169183085</v>
      </c>
      <c r="L27" s="119">
        <v>6.4311508117953666</v>
      </c>
      <c r="M27" s="119">
        <v>596.45933623854694</v>
      </c>
      <c r="N27" s="119">
        <v>1.9065016407694203E-3</v>
      </c>
      <c r="O27" s="119">
        <v>0.26438087374714109</v>
      </c>
      <c r="P27" s="119">
        <v>0.14714892502175123</v>
      </c>
      <c r="Q27" s="119">
        <v>4.0848646099758525E-3</v>
      </c>
      <c r="R27" s="119">
        <v>1.2648382594376362</v>
      </c>
      <c r="S27" s="119">
        <v>44.787930820802956</v>
      </c>
      <c r="T27" s="119">
        <v>1.8558189954886091</v>
      </c>
      <c r="U27" s="119">
        <v>0.26383004235225294</v>
      </c>
      <c r="V27" s="119">
        <v>26.385629653529111</v>
      </c>
      <c r="W27" s="119">
        <v>16.32919423436984</v>
      </c>
      <c r="X27" s="119">
        <v>0.43292552582633431</v>
      </c>
      <c r="Y27" s="119">
        <v>0.48882882619616341</v>
      </c>
      <c r="Z27" s="119">
        <v>0.37578642739381973</v>
      </c>
      <c r="AA27" s="119">
        <v>0.42483636205335357</v>
      </c>
      <c r="AB27" s="119">
        <v>1.7223771414696711</v>
      </c>
      <c r="AC27" s="119">
        <v>1.6329194234369845E-2</v>
      </c>
      <c r="AD27" s="119">
        <v>3.2710243990598251E-3</v>
      </c>
      <c r="AE27" s="107"/>
      <c r="AF27" s="129">
        <v>963402.51835459343</v>
      </c>
      <c r="AG27" s="129" t="s">
        <v>398</v>
      </c>
      <c r="AH27" s="129">
        <v>20132.293045971492</v>
      </c>
      <c r="AI27" s="129">
        <v>15842.015423744913</v>
      </c>
      <c r="AJ27" s="129" t="s">
        <v>398</v>
      </c>
      <c r="AK27" s="106" t="s">
        <v>381</v>
      </c>
      <c r="AL27" s="97" t="s">
        <v>12</v>
      </c>
    </row>
    <row r="28" spans="1:39" s="1" customFormat="1" ht="24.75" customHeight="1" thickBot="1">
      <c r="A28" s="45" t="s">
        <v>121</v>
      </c>
      <c r="B28" s="45" t="s">
        <v>162</v>
      </c>
      <c r="C28" s="73" t="s">
        <v>144</v>
      </c>
      <c r="D28" s="64"/>
      <c r="E28" s="119">
        <v>63.991135894805062</v>
      </c>
      <c r="F28" s="119">
        <v>7.3609941486452701</v>
      </c>
      <c r="G28" s="119">
        <v>0.26361018118854779</v>
      </c>
      <c r="H28" s="119">
        <v>0.2719328545159857</v>
      </c>
      <c r="I28" s="119">
        <v>6.135133657615901</v>
      </c>
      <c r="J28" s="119">
        <v>6.135133657615901</v>
      </c>
      <c r="K28" s="119">
        <v>6.135133657615901</v>
      </c>
      <c r="L28" s="119">
        <v>3.9023432860630334</v>
      </c>
      <c r="M28" s="119">
        <v>54.771656520880157</v>
      </c>
      <c r="N28" s="119">
        <v>2.9724355605958411E-4</v>
      </c>
      <c r="O28" s="119">
        <v>4.1118644145984914E-2</v>
      </c>
      <c r="P28" s="119">
        <v>2.7182000508405427E-2</v>
      </c>
      <c r="Q28" s="119">
        <v>5.5432474662849528E-4</v>
      </c>
      <c r="R28" s="119">
        <v>0.21315826180449857</v>
      </c>
      <c r="S28" s="119">
        <v>6.9932780964683623</v>
      </c>
      <c r="T28" s="119">
        <v>0.28714240540149261</v>
      </c>
      <c r="U28" s="119">
        <v>4.1170968905653069E-2</v>
      </c>
      <c r="V28" s="119">
        <v>4.1240641672585046</v>
      </c>
      <c r="W28" s="119">
        <v>3.3329223375000883</v>
      </c>
      <c r="X28" s="119">
        <v>0.10402680943347091</v>
      </c>
      <c r="Y28" s="119">
        <v>0.1166884848870581</v>
      </c>
      <c r="Z28" s="119">
        <v>9.1373552696094026E-2</v>
      </c>
      <c r="AA28" s="119">
        <v>9.7293103612022216E-2</v>
      </c>
      <c r="AB28" s="119">
        <v>0.40938195062864524</v>
      </c>
      <c r="AC28" s="119">
        <v>3.3329223375000881E-3</v>
      </c>
      <c r="AD28" s="119">
        <v>6.8105638620850678E-4</v>
      </c>
      <c r="AE28" s="107"/>
      <c r="AF28" s="129">
        <v>205694.61880201916</v>
      </c>
      <c r="AG28" s="129" t="s">
        <v>398</v>
      </c>
      <c r="AH28" s="129" t="s">
        <v>394</v>
      </c>
      <c r="AI28" s="129">
        <v>5212.8134494915948</v>
      </c>
      <c r="AJ28" s="129" t="s">
        <v>398</v>
      </c>
      <c r="AK28" s="106" t="s">
        <v>381</v>
      </c>
      <c r="AL28" s="97" t="s">
        <v>12</v>
      </c>
    </row>
    <row r="29" spans="1:39" s="1" customFormat="1" ht="24.75" customHeight="1" thickBot="1">
      <c r="A29" s="45" t="s">
        <v>121</v>
      </c>
      <c r="B29" s="45" t="s">
        <v>163</v>
      </c>
      <c r="C29" s="73" t="s">
        <v>145</v>
      </c>
      <c r="D29" s="64"/>
      <c r="E29" s="119">
        <v>224.35097103396618</v>
      </c>
      <c r="F29" s="119">
        <v>10.91372804702505</v>
      </c>
      <c r="G29" s="119">
        <v>0.40387009377428806</v>
      </c>
      <c r="H29" s="119">
        <v>0.13445674130376978</v>
      </c>
      <c r="I29" s="119">
        <v>5.8737658845943352</v>
      </c>
      <c r="J29" s="119">
        <v>5.8737658845943326</v>
      </c>
      <c r="K29" s="119">
        <v>5.8737658845943281</v>
      </c>
      <c r="L29" s="119">
        <v>3.5089621083540719</v>
      </c>
      <c r="M29" s="119">
        <v>54.076260448964177</v>
      </c>
      <c r="N29" s="119">
        <v>1.9712772635102738E-4</v>
      </c>
      <c r="O29" s="119">
        <v>2.7440460680580644E-2</v>
      </c>
      <c r="P29" s="119">
        <v>3.8694087203222732E-2</v>
      </c>
      <c r="Q29" s="119">
        <v>7.3013202040867495E-4</v>
      </c>
      <c r="R29" s="119">
        <v>0.17605503874474607</v>
      </c>
      <c r="S29" s="119">
        <v>4.6610513215001479</v>
      </c>
      <c r="T29" s="119">
        <v>0.19081044487208693</v>
      </c>
      <c r="U29" s="119">
        <v>2.7686714425936475E-2</v>
      </c>
      <c r="V29" s="119">
        <v>2.80451474652632</v>
      </c>
      <c r="W29" s="119">
        <v>2.1077826576161973</v>
      </c>
      <c r="X29" s="119">
        <v>3.1692932282175706E-2</v>
      </c>
      <c r="Y29" s="119">
        <v>0.19191831215317517</v>
      </c>
      <c r="Z29" s="119">
        <v>0.21445550844272221</v>
      </c>
      <c r="AA29" s="119">
        <v>4.930011688338444E-2</v>
      </c>
      <c r="AB29" s="119">
        <v>0.48736686976145749</v>
      </c>
      <c r="AC29" s="119">
        <v>1.5624618954382392E-3</v>
      </c>
      <c r="AD29" s="119">
        <v>3.8864483314275395E-4</v>
      </c>
      <c r="AE29" s="107"/>
      <c r="AF29" s="129">
        <v>303564.40684896492</v>
      </c>
      <c r="AG29" s="129" t="s">
        <v>398</v>
      </c>
      <c r="AH29" s="129">
        <v>2877.1069540285148</v>
      </c>
      <c r="AI29" s="129">
        <v>8094.1725561868889</v>
      </c>
      <c r="AJ29" s="129" t="s">
        <v>398</v>
      </c>
      <c r="AK29" s="106" t="s">
        <v>381</v>
      </c>
      <c r="AL29" s="97" t="s">
        <v>12</v>
      </c>
    </row>
    <row r="30" spans="1:39" s="1" customFormat="1" ht="24.75" customHeight="1" thickBot="1">
      <c r="A30" s="45" t="s">
        <v>121</v>
      </c>
      <c r="B30" s="45" t="s">
        <v>164</v>
      </c>
      <c r="C30" s="73" t="s">
        <v>54</v>
      </c>
      <c r="D30" s="64"/>
      <c r="E30" s="119">
        <v>5.8124714093397918</v>
      </c>
      <c r="F30" s="119">
        <v>98.55957294514134</v>
      </c>
      <c r="G30" s="119">
        <v>2.4974779111105513E-2</v>
      </c>
      <c r="H30" s="119">
        <v>6.0328071286672835E-2</v>
      </c>
      <c r="I30" s="119">
        <v>1.9484401540922893</v>
      </c>
      <c r="J30" s="119">
        <v>1.9484401540922891</v>
      </c>
      <c r="K30" s="119">
        <v>1.9484401540922891</v>
      </c>
      <c r="L30" s="119">
        <v>0.33963260411011342</v>
      </c>
      <c r="M30" s="119">
        <v>273.91030684670221</v>
      </c>
      <c r="N30" s="119">
        <v>6.1620726458727409E-4</v>
      </c>
      <c r="O30" s="119">
        <v>8.4836474309151408E-2</v>
      </c>
      <c r="P30" s="119">
        <v>8.7338311351362261E-3</v>
      </c>
      <c r="Q30" s="119">
        <v>3.0116659086676378E-4</v>
      </c>
      <c r="R30" s="119">
        <v>0.3626853261214944</v>
      </c>
      <c r="S30" s="119">
        <v>14.444555205162031</v>
      </c>
      <c r="T30" s="119">
        <v>0.59420200614335839</v>
      </c>
      <c r="U30" s="119">
        <v>8.4465265113616739E-2</v>
      </c>
      <c r="V30" s="119">
        <v>8.3890473164809798</v>
      </c>
      <c r="W30" s="119">
        <v>0.63589862771205585</v>
      </c>
      <c r="X30" s="119">
        <v>8.4450086846462203E-3</v>
      </c>
      <c r="Y30" s="119">
        <v>1.0861488695098906E-2</v>
      </c>
      <c r="Z30" s="119">
        <v>6.5013435173383715E-3</v>
      </c>
      <c r="AA30" s="119">
        <v>1.2073471971377286E-2</v>
      </c>
      <c r="AB30" s="119">
        <v>3.7881312868460783E-2</v>
      </c>
      <c r="AC30" s="119">
        <v>6.3589862771205592E-4</v>
      </c>
      <c r="AD30" s="119">
        <v>2.2804301644468224E-4</v>
      </c>
      <c r="AE30" s="107"/>
      <c r="AF30" s="129">
        <v>44648.78556450396</v>
      </c>
      <c r="AG30" s="129" t="s">
        <v>398</v>
      </c>
      <c r="AH30" s="129" t="s">
        <v>394</v>
      </c>
      <c r="AI30" s="129">
        <v>270.49537218242745</v>
      </c>
      <c r="AJ30" s="129" t="s">
        <v>398</v>
      </c>
      <c r="AK30" s="106" t="s">
        <v>381</v>
      </c>
      <c r="AL30" s="97" t="s">
        <v>12</v>
      </c>
      <c r="AM30" s="27"/>
    </row>
    <row r="31" spans="1:39" s="1" customFormat="1" ht="24.75" customHeight="1" thickBot="1">
      <c r="A31" s="45" t="s">
        <v>121</v>
      </c>
      <c r="B31" s="45" t="s">
        <v>165</v>
      </c>
      <c r="C31" s="73" t="s">
        <v>55</v>
      </c>
      <c r="D31" s="64"/>
      <c r="E31" s="119" t="s">
        <v>381</v>
      </c>
      <c r="F31" s="119">
        <v>50.193346236980467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477273.78754125326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6.0822162558796817</v>
      </c>
      <c r="J32" s="119">
        <v>11.726573082844148</v>
      </c>
      <c r="K32" s="119">
        <v>14.994591045718487</v>
      </c>
      <c r="L32" s="119">
        <v>1.3825567405425139</v>
      </c>
      <c r="M32" s="119" t="s">
        <v>381</v>
      </c>
      <c r="N32" s="119">
        <v>44.994336479613381</v>
      </c>
      <c r="O32" s="119">
        <v>0.19762664807490671</v>
      </c>
      <c r="P32" s="119" t="s">
        <v>381</v>
      </c>
      <c r="Q32" s="119">
        <v>0.51458322389428879</v>
      </c>
      <c r="R32" s="119">
        <v>16.787504875363791</v>
      </c>
      <c r="S32" s="119">
        <v>368.5340390572992</v>
      </c>
      <c r="T32" s="119">
        <v>2.5826252804333576</v>
      </c>
      <c r="U32" s="119">
        <v>0.2998918209143695</v>
      </c>
      <c r="V32" s="119">
        <v>120.39198594340554</v>
      </c>
      <c r="W32" s="119" t="s">
        <v>394</v>
      </c>
      <c r="X32" s="119">
        <v>3.5778309501709238E-2</v>
      </c>
      <c r="Y32" s="119">
        <v>3.0171677665091785E-3</v>
      </c>
      <c r="Z32" s="119">
        <v>4.4539143219897402E-3</v>
      </c>
      <c r="AA32" s="119" t="s">
        <v>394</v>
      </c>
      <c r="AB32" s="119">
        <v>4.3249391590208165E-2</v>
      </c>
      <c r="AC32" s="119" t="s">
        <v>381</v>
      </c>
      <c r="AD32" s="119" t="s">
        <v>394</v>
      </c>
      <c r="AE32" s="107"/>
      <c r="AF32" s="106" t="s">
        <v>381</v>
      </c>
      <c r="AG32" s="106" t="s">
        <v>381</v>
      </c>
      <c r="AH32" s="106" t="s">
        <v>381</v>
      </c>
      <c r="AI32" s="106" t="s">
        <v>381</v>
      </c>
      <c r="AJ32" s="106" t="s">
        <v>381</v>
      </c>
      <c r="AK32" s="129">
        <v>547305.24826231902</v>
      </c>
      <c r="AL32" s="97" t="s">
        <v>355</v>
      </c>
    </row>
    <row r="33" spans="1:38" s="1" customFormat="1" ht="24.75" customHeight="1" thickBot="1">
      <c r="A33" s="45" t="s">
        <v>121</v>
      </c>
      <c r="B33" s="45" t="s">
        <v>167</v>
      </c>
      <c r="C33" s="73" t="s">
        <v>57</v>
      </c>
      <c r="D33" s="64"/>
      <c r="E33" s="119" t="s">
        <v>381</v>
      </c>
      <c r="F33" s="119" t="s">
        <v>381</v>
      </c>
      <c r="G33" s="119" t="s">
        <v>381</v>
      </c>
      <c r="H33" s="119" t="s">
        <v>381</v>
      </c>
      <c r="I33" s="119">
        <v>2.7193615160527238</v>
      </c>
      <c r="J33" s="119">
        <v>5.0358546593568976</v>
      </c>
      <c r="K33" s="119">
        <v>10.071709318713795</v>
      </c>
      <c r="L33" s="119">
        <v>0.10676011877836611</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547305.24826231902</v>
      </c>
      <c r="AL33" s="97" t="s">
        <v>355</v>
      </c>
    </row>
    <row r="34" spans="1:38" s="1" customFormat="1" ht="24.75" customHeight="1" thickBot="1">
      <c r="A34" s="45" t="s">
        <v>119</v>
      </c>
      <c r="B34" s="45" t="s">
        <v>168</v>
      </c>
      <c r="C34" s="73" t="s">
        <v>58</v>
      </c>
      <c r="D34" s="64"/>
      <c r="E34" s="119">
        <v>3.6680000000000001</v>
      </c>
      <c r="F34" s="119">
        <v>0.32550000000000007</v>
      </c>
      <c r="G34" s="119">
        <v>3.8725733512786011E-3</v>
      </c>
      <c r="H34" s="119">
        <v>4.9000000000000009E-4</v>
      </c>
      <c r="I34" s="119">
        <v>9.5900000000000013E-2</v>
      </c>
      <c r="J34" s="119">
        <v>0.1008</v>
      </c>
      <c r="K34" s="119">
        <v>0.10285714285714286</v>
      </c>
      <c r="L34" s="119">
        <v>6.5520000000000009E-2</v>
      </c>
      <c r="M34" s="119">
        <v>0.749</v>
      </c>
      <c r="N34" s="119" t="s">
        <v>381</v>
      </c>
      <c r="O34" s="119">
        <v>1.296206896551721E-4</v>
      </c>
      <c r="P34" s="119" t="s">
        <v>381</v>
      </c>
      <c r="Q34" s="119" t="s">
        <v>381</v>
      </c>
      <c r="R34" s="119">
        <v>3.8083006066411254E-4</v>
      </c>
      <c r="S34" s="119">
        <v>1.0112103448275851E-2</v>
      </c>
      <c r="T34" s="119">
        <v>7.000000000000001E-4</v>
      </c>
      <c r="U34" s="119">
        <v>1.4000000000000002E-3</v>
      </c>
      <c r="V34" s="119">
        <v>2.2231839080459749E-3</v>
      </c>
      <c r="W34" s="119" t="s">
        <v>381</v>
      </c>
      <c r="X34" s="119">
        <v>2.1000000000000003E-3</v>
      </c>
      <c r="Y34" s="119">
        <v>3.5000000000000005E-3</v>
      </c>
      <c r="Z34" s="119" t="s">
        <v>394</v>
      </c>
      <c r="AA34" s="119" t="s">
        <v>394</v>
      </c>
      <c r="AB34" s="119">
        <v>5.5999999999999999E-3</v>
      </c>
      <c r="AC34" s="119" t="s">
        <v>381</v>
      </c>
      <c r="AD34" s="119" t="s">
        <v>381</v>
      </c>
      <c r="AE34" s="107"/>
      <c r="AF34" s="129">
        <v>2989.3752000000004</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90.331475087774308</v>
      </c>
      <c r="F36" s="119">
        <v>37.171286419987709</v>
      </c>
      <c r="G36" s="119">
        <v>39.003605161099657</v>
      </c>
      <c r="H36" s="119">
        <v>1.0667922984416045E-2</v>
      </c>
      <c r="I36" s="119">
        <v>7.9539923120530434</v>
      </c>
      <c r="J36" s="119">
        <v>7.9874296161395693</v>
      </c>
      <c r="K36" s="119">
        <v>8.1504383838158851</v>
      </c>
      <c r="L36" s="119">
        <v>1.3034042248885753</v>
      </c>
      <c r="M36" s="119">
        <v>121.63013658726194</v>
      </c>
      <c r="N36" s="119">
        <v>0.13534131340767239</v>
      </c>
      <c r="O36" s="119">
        <v>1.7800607182603116E-2</v>
      </c>
      <c r="P36" s="119" t="s">
        <v>381</v>
      </c>
      <c r="Q36" s="119">
        <v>0.13936796896594225</v>
      </c>
      <c r="R36" s="119">
        <v>8.2531303718973992E-2</v>
      </c>
      <c r="S36" s="119">
        <v>0.14054613975245914</v>
      </c>
      <c r="T36" s="119">
        <v>4.4511646651882888</v>
      </c>
      <c r="U36" s="119">
        <v>0.32791031276616744</v>
      </c>
      <c r="V36" s="119">
        <v>0.80382095806428988</v>
      </c>
      <c r="W36" s="119">
        <v>0.18031493707836632</v>
      </c>
      <c r="X36" s="119" t="s">
        <v>394</v>
      </c>
      <c r="Y36" s="119" t="s">
        <v>394</v>
      </c>
      <c r="Z36" s="119" t="s">
        <v>394</v>
      </c>
      <c r="AA36" s="119" t="s">
        <v>394</v>
      </c>
      <c r="AB36" s="119">
        <v>7.3429519101035817E-2</v>
      </c>
      <c r="AC36" s="119">
        <v>0.11096303820207176</v>
      </c>
      <c r="AD36" s="119">
        <v>5.2707443145984023E-2</v>
      </c>
      <c r="AE36" s="107"/>
      <c r="AF36" s="129">
        <v>69428.635693964781</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1.6008257609455423</v>
      </c>
      <c r="F37" s="119">
        <v>4.0414853238738641E-2</v>
      </c>
      <c r="G37" s="119">
        <v>5.4702587054200813E-3</v>
      </c>
      <c r="H37" s="119" t="s">
        <v>394</v>
      </c>
      <c r="I37" s="119">
        <v>2.6591790048929278E-2</v>
      </c>
      <c r="J37" s="119">
        <v>2.6591790048929278E-2</v>
      </c>
      <c r="K37" s="119">
        <v>3.3239737561161588E-2</v>
      </c>
      <c r="L37" s="119">
        <v>6.6479475122323197E-4</v>
      </c>
      <c r="M37" s="119">
        <v>0.46482449005528365</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16165.941295495459</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36.47458802254566</v>
      </c>
      <c r="F39" s="119">
        <v>21.776623615481746</v>
      </c>
      <c r="G39" s="119">
        <v>5.5055060170028964</v>
      </c>
      <c r="H39" s="119">
        <v>1.3217694899999998E-2</v>
      </c>
      <c r="I39" s="119">
        <v>0.6451129305177844</v>
      </c>
      <c r="J39" s="119">
        <v>0.73551980203945955</v>
      </c>
      <c r="K39" s="119">
        <v>0.86531741416407015</v>
      </c>
      <c r="L39" s="119">
        <v>7.7927664803700988E-2</v>
      </c>
      <c r="M39" s="119">
        <v>20.8757695651604</v>
      </c>
      <c r="N39" s="119">
        <v>18.743632519064032</v>
      </c>
      <c r="O39" s="119">
        <v>0.84735791894935442</v>
      </c>
      <c r="P39" s="119">
        <v>0.82229687734669543</v>
      </c>
      <c r="Q39" s="119">
        <v>0.21537173619712455</v>
      </c>
      <c r="R39" s="119">
        <v>1.7429591875282868</v>
      </c>
      <c r="S39" s="119">
        <v>2.2265489179001232</v>
      </c>
      <c r="T39" s="119">
        <v>21.233900690565029</v>
      </c>
      <c r="U39" s="119">
        <v>5.8961460949518776E-2</v>
      </c>
      <c r="V39" s="119">
        <v>9.2600556923706616</v>
      </c>
      <c r="W39" s="119">
        <v>4.6182777722067252</v>
      </c>
      <c r="X39" s="119">
        <v>0.1586506802151498</v>
      </c>
      <c r="Y39" s="119">
        <v>8.2336845870380149E-2</v>
      </c>
      <c r="Z39" s="119">
        <v>0.16502444613896292</v>
      </c>
      <c r="AA39" s="119">
        <v>6.2091499151146368E-2</v>
      </c>
      <c r="AB39" s="119">
        <v>0.46810347137563924</v>
      </c>
      <c r="AC39" s="119">
        <v>6.567510678671594</v>
      </c>
      <c r="AD39" s="119">
        <v>12.23030578907594</v>
      </c>
      <c r="AE39" s="107"/>
      <c r="AF39" s="129">
        <v>44142.458061863363</v>
      </c>
      <c r="AG39" s="129" t="s">
        <v>398</v>
      </c>
      <c r="AH39" s="129">
        <v>361086.94623118109</v>
      </c>
      <c r="AI39" s="129">
        <v>38551.349416105426</v>
      </c>
      <c r="AJ39" s="129">
        <v>41032.999350254642</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46.600666019327498</v>
      </c>
      <c r="F41" s="119">
        <v>206.23863604957171</v>
      </c>
      <c r="G41" s="119">
        <v>9.789640033633658</v>
      </c>
      <c r="H41" s="119">
        <v>1.8797738205600001</v>
      </c>
      <c r="I41" s="119">
        <v>129.4137479052356</v>
      </c>
      <c r="J41" s="119">
        <v>130.81434909575438</v>
      </c>
      <c r="K41" s="119">
        <v>153.89923423029927</v>
      </c>
      <c r="L41" s="119">
        <v>10.953727423506333</v>
      </c>
      <c r="M41" s="119">
        <v>1753.9965232430729</v>
      </c>
      <c r="N41" s="119">
        <v>12.419628789129066</v>
      </c>
      <c r="O41" s="119">
        <v>0.67395182273769139</v>
      </c>
      <c r="P41" s="119">
        <v>0.28184322180259136</v>
      </c>
      <c r="Q41" s="119">
        <v>0.37058771888702607</v>
      </c>
      <c r="R41" s="119">
        <v>1.2330152249624171</v>
      </c>
      <c r="S41" s="119">
        <v>2.2364230628014288</v>
      </c>
      <c r="T41" s="119">
        <v>3.9104040171777514</v>
      </c>
      <c r="U41" s="119">
        <v>0.16667951425141042</v>
      </c>
      <c r="V41" s="119">
        <v>30.562720002673156</v>
      </c>
      <c r="W41" s="119">
        <v>143.87487804749631</v>
      </c>
      <c r="X41" s="119">
        <v>21.634468950316588</v>
      </c>
      <c r="Y41" s="119">
        <v>25.476062436203243</v>
      </c>
      <c r="Z41" s="119">
        <v>11.557700032233864</v>
      </c>
      <c r="AA41" s="119">
        <v>14.634548486889992</v>
      </c>
      <c r="AB41" s="119">
        <v>73.302779905643689</v>
      </c>
      <c r="AC41" s="119">
        <v>1.918841032742411</v>
      </c>
      <c r="AD41" s="119">
        <v>19.537101514965908</v>
      </c>
      <c r="AE41" s="107"/>
      <c r="AF41" s="129">
        <v>165379.0909589043</v>
      </c>
      <c r="AG41" s="129">
        <v>178.64699999999999</v>
      </c>
      <c r="AH41" s="129">
        <v>670585.15670532279</v>
      </c>
      <c r="AI41" s="129">
        <v>321314.2</v>
      </c>
      <c r="AJ41" s="129" t="s">
        <v>398</v>
      </c>
      <c r="AK41" s="106" t="s">
        <v>381</v>
      </c>
      <c r="AL41" s="97" t="s">
        <v>12</v>
      </c>
    </row>
    <row r="42" spans="1:38" s="1" customFormat="1" ht="24.75" customHeight="1" thickBot="1">
      <c r="A42" s="45" t="s">
        <v>119</v>
      </c>
      <c r="B42" s="45" t="s">
        <v>176</v>
      </c>
      <c r="C42" s="73" t="s">
        <v>60</v>
      </c>
      <c r="D42" s="64"/>
      <c r="E42" s="119">
        <v>3.6441176470588237E-3</v>
      </c>
      <c r="F42" s="119">
        <v>1.6738235294117649</v>
      </c>
      <c r="G42" s="119">
        <v>4.9756074946880431E-5</v>
      </c>
      <c r="H42" s="119">
        <v>8.2352941176470598E-6</v>
      </c>
      <c r="I42" s="119">
        <v>2.0486012400000001E-3</v>
      </c>
      <c r="J42" s="119">
        <v>2.0486012400000001E-3</v>
      </c>
      <c r="K42" s="119">
        <v>2.0904094285714289E-3</v>
      </c>
      <c r="L42" s="119">
        <v>1.02430062E-4</v>
      </c>
      <c r="M42" s="119">
        <v>3.2364705882352944</v>
      </c>
      <c r="N42" s="119" t="s">
        <v>381</v>
      </c>
      <c r="O42" s="119">
        <v>1.0000000000000002E-6</v>
      </c>
      <c r="P42" s="119" t="s">
        <v>381</v>
      </c>
      <c r="Q42" s="119" t="s">
        <v>381</v>
      </c>
      <c r="R42" s="119">
        <v>9.1339999999999811E-7</v>
      </c>
      <c r="S42" s="119">
        <v>1.2467415730337082E-5</v>
      </c>
      <c r="T42" s="119">
        <v>3.0000000000000005E-6</v>
      </c>
      <c r="U42" s="119">
        <v>2.9999999999999997E-5</v>
      </c>
      <c r="V42" s="119">
        <v>5.9870000000000008E-5</v>
      </c>
      <c r="W42" s="119" t="s">
        <v>381</v>
      </c>
      <c r="X42" s="119">
        <v>8.000000000000002E-5</v>
      </c>
      <c r="Y42" s="119">
        <v>8.000000000000002E-5</v>
      </c>
      <c r="Z42" s="119" t="s">
        <v>394</v>
      </c>
      <c r="AA42" s="119" t="s">
        <v>394</v>
      </c>
      <c r="AB42" s="119">
        <v>1.6000000000000004E-4</v>
      </c>
      <c r="AC42" s="119" t="s">
        <v>381</v>
      </c>
      <c r="AD42" s="119" t="s">
        <v>381</v>
      </c>
      <c r="AE42" s="107"/>
      <c r="AF42" s="129">
        <v>87.922800000000009</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1.0506969267156752</v>
      </c>
      <c r="F43" s="119">
        <v>0.10133353590017478</v>
      </c>
      <c r="G43" s="119">
        <v>8.8518015903911625E-3</v>
      </c>
      <c r="H43" s="119">
        <v>1.5209999999999998E-4</v>
      </c>
      <c r="I43" s="119">
        <v>1.7802878907563498E-2</v>
      </c>
      <c r="J43" s="119">
        <v>1.795198811001748E-2</v>
      </c>
      <c r="K43" s="119">
        <v>2.1119986011785271E-2</v>
      </c>
      <c r="L43" s="119">
        <v>1.9071528160782441E-3</v>
      </c>
      <c r="M43" s="119">
        <v>0.72786216698244877</v>
      </c>
      <c r="N43" s="119">
        <v>2.24582506E-2</v>
      </c>
      <c r="O43" s="119">
        <v>4.7861459999999997E-4</v>
      </c>
      <c r="P43" s="119">
        <v>1.3952562597543308E-3</v>
      </c>
      <c r="Q43" s="119">
        <v>5.3808000000000002E-6</v>
      </c>
      <c r="R43" s="119">
        <v>1.5133120000000001E-4</v>
      </c>
      <c r="S43" s="119">
        <v>7.7548519999999987E-4</v>
      </c>
      <c r="T43" s="119">
        <v>1.5447E-4</v>
      </c>
      <c r="U43" s="119">
        <v>1.4475480000000003E-5</v>
      </c>
      <c r="V43" s="119">
        <v>6.4684817999999993E-3</v>
      </c>
      <c r="W43" s="119">
        <v>7.3553658541087918E-2</v>
      </c>
      <c r="X43" s="119">
        <v>1.7498955451491973E-3</v>
      </c>
      <c r="Y43" s="119">
        <v>2.0614202707612958E-3</v>
      </c>
      <c r="Z43" s="119">
        <v>9.3379139972019434E-4</v>
      </c>
      <c r="AA43" s="119">
        <v>1.1834439746777968E-3</v>
      </c>
      <c r="AB43" s="119">
        <v>5.928551190308484E-3</v>
      </c>
      <c r="AC43" s="119">
        <v>1.5526080122943664E-4</v>
      </c>
      <c r="AD43" s="119">
        <v>1.5526080122943661E-3</v>
      </c>
      <c r="AE43" s="107"/>
      <c r="AF43" s="129">
        <v>2878.3212513157468</v>
      </c>
      <c r="AG43" s="129" t="s">
        <v>398</v>
      </c>
      <c r="AH43" s="129">
        <v>5728.2812987716534</v>
      </c>
      <c r="AI43" s="129">
        <v>775.43719999999996</v>
      </c>
      <c r="AJ43" s="129" t="s">
        <v>398</v>
      </c>
      <c r="AK43" s="106" t="s">
        <v>381</v>
      </c>
      <c r="AL43" s="97" t="s">
        <v>12</v>
      </c>
    </row>
    <row r="44" spans="1:38" s="1" customFormat="1" ht="24.75" customHeight="1" thickBot="1">
      <c r="A44" s="45" t="s">
        <v>119</v>
      </c>
      <c r="B44" s="45" t="s">
        <v>178</v>
      </c>
      <c r="C44" s="73" t="s">
        <v>62</v>
      </c>
      <c r="D44" s="64"/>
      <c r="E44" s="119">
        <v>55.809937770512867</v>
      </c>
      <c r="F44" s="119">
        <v>13.180442045428823</v>
      </c>
      <c r="G44" s="119">
        <v>0.11327259975562272</v>
      </c>
      <c r="H44" s="119">
        <v>1.3925373366518596E-2</v>
      </c>
      <c r="I44" s="119">
        <v>6.3398916694865468</v>
      </c>
      <c r="J44" s="119">
        <v>6.3398916694865468</v>
      </c>
      <c r="K44" s="119">
        <v>6.4692772137617833</v>
      </c>
      <c r="L44" s="119">
        <v>3.608411888383332</v>
      </c>
      <c r="M44" s="119">
        <v>49.748520599677128</v>
      </c>
      <c r="N44" s="119" t="s">
        <v>381</v>
      </c>
      <c r="O44" s="119">
        <v>3.7880724137930939E-3</v>
      </c>
      <c r="P44" s="119" t="s">
        <v>381</v>
      </c>
      <c r="Q44" s="119" t="s">
        <v>381</v>
      </c>
      <c r="R44" s="119">
        <v>1.1119364341954027E-2</v>
      </c>
      <c r="S44" s="119">
        <v>0.29519129914761688</v>
      </c>
      <c r="T44" s="119">
        <v>2.0445000000000005E-2</v>
      </c>
      <c r="U44" s="119">
        <v>4.1010000000000005E-2</v>
      </c>
      <c r="V44" s="119">
        <v>6.518456034482753E-2</v>
      </c>
      <c r="W44" s="119" t="s">
        <v>381</v>
      </c>
      <c r="X44" s="119">
        <v>6.1689999999999995E-2</v>
      </c>
      <c r="Y44" s="119">
        <v>0.10255000000000002</v>
      </c>
      <c r="Z44" s="119" t="s">
        <v>394</v>
      </c>
      <c r="AA44" s="119" t="s">
        <v>394</v>
      </c>
      <c r="AB44" s="119">
        <v>0.16423999999999997</v>
      </c>
      <c r="AC44" s="119" t="s">
        <v>381</v>
      </c>
      <c r="AD44" s="119" t="s">
        <v>381</v>
      </c>
      <c r="AE44" s="107"/>
      <c r="AF44" s="129">
        <v>87686.664480000007</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9.1903079908985497</v>
      </c>
      <c r="F45" s="119">
        <v>1.1983246755818744</v>
      </c>
      <c r="G45" s="119">
        <v>1.1974532949990265E-2</v>
      </c>
      <c r="H45" s="119">
        <v>1.5156807930771276E-3</v>
      </c>
      <c r="I45" s="119">
        <v>0.96870430062000001</v>
      </c>
      <c r="J45" s="119">
        <v>0.96870430062000001</v>
      </c>
      <c r="K45" s="119">
        <v>0.98847377614285725</v>
      </c>
      <c r="L45" s="119">
        <v>0.53227521503100017</v>
      </c>
      <c r="M45" s="119">
        <v>2.9442674204376642</v>
      </c>
      <c r="N45" s="119" t="s">
        <v>381</v>
      </c>
      <c r="O45" s="119">
        <v>2.62409848642575E-3</v>
      </c>
      <c r="P45" s="119" t="s">
        <v>381</v>
      </c>
      <c r="Q45" s="119">
        <v>2.0650817746914855E-2</v>
      </c>
      <c r="R45" s="119">
        <v>1.2216724340034122E-2</v>
      </c>
      <c r="S45" s="119">
        <v>2.0657051454780022E-2</v>
      </c>
      <c r="T45" s="119">
        <v>0.65950982488590504</v>
      </c>
      <c r="U45" s="119">
        <v>4.8182962034346362E-2</v>
      </c>
      <c r="V45" s="119">
        <v>0.11829759569063601</v>
      </c>
      <c r="W45" s="119">
        <v>1.1991665087999999</v>
      </c>
      <c r="X45" s="119" t="s">
        <v>394</v>
      </c>
      <c r="Y45" s="119" t="s">
        <v>394</v>
      </c>
      <c r="Z45" s="119" t="s">
        <v>394</v>
      </c>
      <c r="AA45" s="119" t="s">
        <v>394</v>
      </c>
      <c r="AB45" s="119">
        <v>8.7200000000000003E-3</v>
      </c>
      <c r="AC45" s="119">
        <v>0.73794862080000001</v>
      </c>
      <c r="AD45" s="119">
        <v>0.35052559488000001</v>
      </c>
      <c r="AE45" s="107"/>
      <c r="AF45" s="129">
        <v>9268.3191600000009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8.6902621294117637</v>
      </c>
      <c r="F47" s="119">
        <v>1.5372928717647061</v>
      </c>
      <c r="G47" s="119">
        <v>0.10427047383410941</v>
      </c>
      <c r="H47" s="119">
        <v>1.0059518823529409E-3</v>
      </c>
      <c r="I47" s="119">
        <v>1.0707031933977931</v>
      </c>
      <c r="J47" s="119">
        <v>1.0707031933977931</v>
      </c>
      <c r="K47" s="119">
        <v>1.0925542789773399</v>
      </c>
      <c r="L47" s="119">
        <v>0.62682792001198073</v>
      </c>
      <c r="M47" s="119">
        <v>20.125233176470587</v>
      </c>
      <c r="N47" s="119">
        <v>2.5760000000000002E-2</v>
      </c>
      <c r="O47" s="119">
        <v>3.0865974482758565E-4</v>
      </c>
      <c r="P47" s="119" t="s">
        <v>381</v>
      </c>
      <c r="Q47" s="119" t="s">
        <v>381</v>
      </c>
      <c r="R47" s="119">
        <v>8.0259240589872281E-4</v>
      </c>
      <c r="S47" s="119">
        <v>2.0704146364587343E-2</v>
      </c>
      <c r="T47" s="119">
        <v>1.543268E-3</v>
      </c>
      <c r="U47" s="119">
        <v>4.3224400000000003E-3</v>
      </c>
      <c r="V47" s="119">
        <v>7.4937988740229836E-3</v>
      </c>
      <c r="W47" s="119" t="s">
        <v>381</v>
      </c>
      <c r="X47" s="119">
        <v>4.4272199999999999E-3</v>
      </c>
      <c r="Y47" s="119">
        <v>7.20478E-3</v>
      </c>
      <c r="Z47" s="119" t="s">
        <v>394</v>
      </c>
      <c r="AA47" s="119" t="s">
        <v>394</v>
      </c>
      <c r="AB47" s="119">
        <v>1.1636027126399997E-2</v>
      </c>
      <c r="AC47" s="119" t="s">
        <v>381</v>
      </c>
      <c r="AD47" s="119" t="s">
        <v>381</v>
      </c>
      <c r="AE47" s="107"/>
      <c r="AF47" s="129">
        <v>10418.136694559998</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0.35099999999999998</v>
      </c>
      <c r="G48" s="119" t="s">
        <v>381</v>
      </c>
      <c r="H48" s="119" t="s">
        <v>381</v>
      </c>
      <c r="I48" s="119">
        <v>7.847910000000001E-2</v>
      </c>
      <c r="J48" s="119">
        <v>0.78479100000000002</v>
      </c>
      <c r="K48" s="119">
        <v>1.569582</v>
      </c>
      <c r="L48" s="119">
        <v>6.6707235000000017E-2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0.11700000000000001</v>
      </c>
      <c r="AL48" s="97" t="s">
        <v>357</v>
      </c>
    </row>
    <row r="49" spans="1:38" s="1" customFormat="1" ht="24.75" customHeight="1" thickBot="1">
      <c r="A49" s="45" t="s">
        <v>114</v>
      </c>
      <c r="B49" s="45" t="s">
        <v>183</v>
      </c>
      <c r="C49" s="73" t="s">
        <v>66</v>
      </c>
      <c r="D49" s="64"/>
      <c r="E49" s="119" t="s">
        <v>413</v>
      </c>
      <c r="F49" s="119">
        <v>2.2425000000000002</v>
      </c>
      <c r="G49" s="119" t="s">
        <v>413</v>
      </c>
      <c r="H49" s="119" t="s">
        <v>413</v>
      </c>
      <c r="I49" s="119">
        <v>9.4938479999999978E-2</v>
      </c>
      <c r="J49" s="119">
        <v>0.22604399999999999</v>
      </c>
      <c r="K49" s="119">
        <v>0.28255499999999995</v>
      </c>
      <c r="L49" s="119">
        <v>4.6519855200000002E-2</v>
      </c>
      <c r="M49" s="119" t="s">
        <v>381</v>
      </c>
      <c r="N49" s="119">
        <v>0.98670000000000002</v>
      </c>
      <c r="O49" s="119">
        <v>0.22425000000000003</v>
      </c>
      <c r="P49" s="119">
        <v>0.13455</v>
      </c>
      <c r="Q49" s="119">
        <v>8.9700000000000002E-2</v>
      </c>
      <c r="R49" s="119">
        <v>0.76244999999999996</v>
      </c>
      <c r="S49" s="119">
        <v>0.40365000000000001</v>
      </c>
      <c r="T49" s="119">
        <v>0.29152499999999998</v>
      </c>
      <c r="U49" s="119" t="s">
        <v>381</v>
      </c>
      <c r="V49" s="119">
        <v>0.98670000000000002</v>
      </c>
      <c r="W49" s="119" t="s">
        <v>381</v>
      </c>
      <c r="X49" s="119" t="s">
        <v>381</v>
      </c>
      <c r="Y49" s="119" t="s">
        <v>381</v>
      </c>
      <c r="Z49" s="119" t="s">
        <v>381</v>
      </c>
      <c r="AA49" s="119" t="s">
        <v>381</v>
      </c>
      <c r="AB49" s="119">
        <v>2.37705E-6</v>
      </c>
      <c r="AC49" s="119" t="s">
        <v>381</v>
      </c>
      <c r="AD49" s="119" t="s">
        <v>381</v>
      </c>
      <c r="AE49" s="107"/>
      <c r="AF49" s="106" t="s">
        <v>381</v>
      </c>
      <c r="AG49" s="106" t="s">
        <v>381</v>
      </c>
      <c r="AH49" s="106" t="s">
        <v>381</v>
      </c>
      <c r="AI49" s="106" t="s">
        <v>381</v>
      </c>
      <c r="AJ49" s="106" t="s">
        <v>381</v>
      </c>
      <c r="AK49" s="106">
        <v>4.4850000000000003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1.7459727464246932</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5.2427367599999997</v>
      </c>
      <c r="AL51" s="97" t="s">
        <v>359</v>
      </c>
    </row>
    <row r="52" spans="1:38" s="1" customFormat="1" ht="24.75" customHeight="1" thickBot="1">
      <c r="A52" s="45" t="s">
        <v>114</v>
      </c>
      <c r="B52" s="59" t="s">
        <v>316</v>
      </c>
      <c r="C52" s="74" t="s">
        <v>131</v>
      </c>
      <c r="D52" s="94"/>
      <c r="E52" s="119">
        <v>2.8700903809894913</v>
      </c>
      <c r="F52" s="119">
        <v>22.204475110918334</v>
      </c>
      <c r="G52" s="119">
        <v>25.850624547601409</v>
      </c>
      <c r="H52" s="119">
        <v>0.10409080000000001</v>
      </c>
      <c r="I52" s="119">
        <v>0.21219166509090909</v>
      </c>
      <c r="J52" s="119">
        <v>0.483300756</v>
      </c>
      <c r="K52" s="119">
        <v>0.61511005309090894</v>
      </c>
      <c r="L52" s="119">
        <v>2.7584916461818182E-2</v>
      </c>
      <c r="M52" s="119">
        <v>0.19598256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99.695999999999998</v>
      </c>
      <c r="AL52" s="97" t="s">
        <v>360</v>
      </c>
    </row>
    <row r="53" spans="1:38" s="1" customFormat="1" ht="24.75" customHeight="1" thickBot="1">
      <c r="A53" s="45" t="s">
        <v>114</v>
      </c>
      <c r="B53" s="59" t="s">
        <v>317</v>
      </c>
      <c r="C53" s="74" t="s">
        <v>68</v>
      </c>
      <c r="D53" s="94"/>
      <c r="E53" s="119" t="s">
        <v>381</v>
      </c>
      <c r="F53" s="119">
        <v>19.23177235332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26.534611576575323</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85.64</v>
      </c>
      <c r="AL54" s="97" t="s">
        <v>356</v>
      </c>
    </row>
    <row r="55" spans="1:38" s="1" customFormat="1" ht="24.75" customHeight="1" thickBot="1">
      <c r="A55" s="45" t="s">
        <v>114</v>
      </c>
      <c r="B55" s="59" t="s">
        <v>187</v>
      </c>
      <c r="C55" s="74" t="s">
        <v>260</v>
      </c>
      <c r="D55" s="94"/>
      <c r="E55" s="119">
        <v>0.28087742474916388</v>
      </c>
      <c r="F55" s="119">
        <v>0.26307533444816056</v>
      </c>
      <c r="G55" s="119">
        <v>8.1529097377402255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79.120401337792643</v>
      </c>
      <c r="AL55" s="97" t="s">
        <v>361</v>
      </c>
    </row>
    <row r="56" spans="1:38" s="1" customFormat="1" ht="24.75" customHeight="1" thickBot="1">
      <c r="A56" s="59" t="s">
        <v>114</v>
      </c>
      <c r="B56" s="59" t="s">
        <v>315</v>
      </c>
      <c r="C56" s="74" t="s">
        <v>146</v>
      </c>
      <c r="D56" s="94" t="s">
        <v>303</v>
      </c>
      <c r="E56" s="119" t="s">
        <v>381</v>
      </c>
      <c r="F56" s="119" t="s">
        <v>381</v>
      </c>
      <c r="G56" s="119" t="s">
        <v>381</v>
      </c>
      <c r="H56" s="119">
        <v>7.1054475098894416</v>
      </c>
      <c r="I56" s="119" t="s">
        <v>381</v>
      </c>
      <c r="J56" s="119" t="s">
        <v>381</v>
      </c>
      <c r="K56" s="119" t="s">
        <v>381</v>
      </c>
      <c r="L56" s="119" t="s">
        <v>381</v>
      </c>
      <c r="M56" s="119" t="s">
        <v>381</v>
      </c>
      <c r="N56" s="119">
        <v>7.8427169603524215E-4</v>
      </c>
      <c r="O56" s="119">
        <v>1.4287120044052858E-4</v>
      </c>
      <c r="P56" s="119">
        <v>1.5901868343645409</v>
      </c>
      <c r="Q56" s="119">
        <v>0.17564845420428041</v>
      </c>
      <c r="R56" s="119">
        <v>4.1645435022026432E-4</v>
      </c>
      <c r="S56" s="119">
        <v>8.4202813876651985E-4</v>
      </c>
      <c r="T56" s="119">
        <v>3.1340469713656387E-3</v>
      </c>
      <c r="U56" s="119">
        <v>0.19462308692120231</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5520.3</v>
      </c>
      <c r="AL56" s="97" t="s">
        <v>411</v>
      </c>
    </row>
    <row r="57" spans="1:38" s="1" customFormat="1" ht="24.75" customHeight="1" thickBot="1">
      <c r="A57" s="45" t="s">
        <v>112</v>
      </c>
      <c r="B57" s="45" t="s">
        <v>188</v>
      </c>
      <c r="C57" s="73" t="s">
        <v>69</v>
      </c>
      <c r="D57" s="64"/>
      <c r="E57" s="119" t="s">
        <v>381</v>
      </c>
      <c r="F57" s="119" t="s">
        <v>381</v>
      </c>
      <c r="G57" s="119" t="s">
        <v>381</v>
      </c>
      <c r="H57" s="119" t="s">
        <v>381</v>
      </c>
      <c r="I57" s="119">
        <v>4.0454657100000002</v>
      </c>
      <c r="J57" s="119">
        <v>7.2818382780000004</v>
      </c>
      <c r="K57" s="119">
        <v>8.0909314200000004</v>
      </c>
      <c r="L57" s="119">
        <v>0.1213639713</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31118.967000000001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0.348646326233222</v>
      </c>
      <c r="J58" s="119">
        <v>1.7448697242348132</v>
      </c>
      <c r="K58" s="119">
        <v>4.4868078623180905</v>
      </c>
      <c r="L58" s="119">
        <v>1.6037731006728214E-3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3308.7951899999998</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5364.8239999999996</v>
      </c>
      <c r="AL59" s="97" t="s">
        <v>364</v>
      </c>
    </row>
    <row r="60" spans="1:38" s="1" customFormat="1" ht="24.75" customHeight="1" thickBot="1">
      <c r="A60" s="45" t="s">
        <v>112</v>
      </c>
      <c r="B60" s="68" t="s">
        <v>323</v>
      </c>
      <c r="C60" s="73" t="s">
        <v>73</v>
      </c>
      <c r="D60" s="92"/>
      <c r="E60" s="119" t="s">
        <v>381</v>
      </c>
      <c r="F60" s="119" t="s">
        <v>381</v>
      </c>
      <c r="G60" s="119" t="s">
        <v>381</v>
      </c>
      <c r="H60" s="119" t="s">
        <v>381</v>
      </c>
      <c r="I60" s="119">
        <v>1.0746796656152813</v>
      </c>
      <c r="J60" s="119">
        <v>10.746796656152812</v>
      </c>
      <c r="K60" s="119">
        <v>21.923465178551737</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214935.93312305625</v>
      </c>
      <c r="AL60" s="97" t="s">
        <v>448</v>
      </c>
    </row>
    <row r="61" spans="1:38" s="1" customFormat="1" ht="24.75" customHeight="1" thickBot="1">
      <c r="A61" s="45" t="s">
        <v>112</v>
      </c>
      <c r="B61" s="68" t="s">
        <v>324</v>
      </c>
      <c r="C61" s="73" t="s">
        <v>74</v>
      </c>
      <c r="D61" s="64"/>
      <c r="E61" s="119" t="s">
        <v>381</v>
      </c>
      <c r="F61" s="119" t="s">
        <v>381</v>
      </c>
      <c r="G61" s="119" t="s">
        <v>381</v>
      </c>
      <c r="H61" s="119" t="s">
        <v>381</v>
      </c>
      <c r="I61" s="119">
        <v>3.2839833109523813</v>
      </c>
      <c r="J61" s="119">
        <v>32.839833109523809</v>
      </c>
      <c r="K61" s="119">
        <v>109.15519564952382</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77475.521742857149</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0.44448207885304669</v>
      </c>
      <c r="F64" s="119">
        <v>0.12079858156751054</v>
      </c>
      <c r="G64" s="119">
        <v>9.5602822580645157E-3</v>
      </c>
      <c r="H64" s="119">
        <v>1.2079858156751057E-2</v>
      </c>
      <c r="I64" s="119" t="s">
        <v>381</v>
      </c>
      <c r="J64" s="119" t="s">
        <v>381</v>
      </c>
      <c r="K64" s="119" t="s">
        <v>381</v>
      </c>
      <c r="L64" s="119" t="s">
        <v>381</v>
      </c>
      <c r="M64" s="119">
        <v>7.361417338709679E-2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474.19</v>
      </c>
      <c r="AL64" s="97" t="s">
        <v>365</v>
      </c>
    </row>
    <row r="65" spans="1:38" s="1" customFormat="1" ht="24.75" customHeight="1" thickBot="1">
      <c r="A65" s="45" t="s">
        <v>112</v>
      </c>
      <c r="B65" s="59" t="s">
        <v>192</v>
      </c>
      <c r="C65" s="73" t="s">
        <v>77</v>
      </c>
      <c r="D65" s="64"/>
      <c r="E65" s="119">
        <v>0.40199210977701544</v>
      </c>
      <c r="F65" s="119" t="s">
        <v>381</v>
      </c>
      <c r="G65" s="119" t="s">
        <v>381</v>
      </c>
      <c r="H65" s="119">
        <v>2.7129187374076561E-3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504.94200000000001</v>
      </c>
      <c r="AL65" s="97" t="s">
        <v>366</v>
      </c>
    </row>
    <row r="66" spans="1:38" s="1" customFormat="1" ht="24.75" customHeight="1" thickBot="1">
      <c r="A66" s="45" t="s">
        <v>112</v>
      </c>
      <c r="B66" s="59" t="s">
        <v>193</v>
      </c>
      <c r="C66" s="73" t="s">
        <v>78</v>
      </c>
      <c r="D66" s="64"/>
      <c r="E66" s="119">
        <v>2.1000000000000001E-2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76.024000000000001</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7.3780000000000001</v>
      </c>
      <c r="AL67" s="97" t="s">
        <v>368</v>
      </c>
    </row>
    <row r="68" spans="1:38" s="1" customFormat="1" ht="24.75" customHeight="1" thickBot="1">
      <c r="A68" s="45" t="s">
        <v>112</v>
      </c>
      <c r="B68" s="59" t="s">
        <v>195</v>
      </c>
      <c r="C68" s="73" t="s">
        <v>267</v>
      </c>
      <c r="D68" s="64"/>
      <c r="E68" s="119">
        <v>2.8000000000000001E-2</v>
      </c>
      <c r="F68" s="119" t="s">
        <v>381</v>
      </c>
      <c r="G68" s="119">
        <v>0.34508</v>
      </c>
      <c r="H68" s="119" t="s">
        <v>381</v>
      </c>
      <c r="I68" s="119">
        <v>1.4929864746764328E-2</v>
      </c>
      <c r="J68" s="119">
        <v>1.6588738607515922E-2</v>
      </c>
      <c r="K68" s="119">
        <v>2.3698198010737033E-2</v>
      </c>
      <c r="L68" s="119">
        <v>2.6873756544175794E-4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58.908000000000001</v>
      </c>
      <c r="AL68" s="97" t="s">
        <v>369</v>
      </c>
    </row>
    <row r="69" spans="1:38" s="1" customFormat="1" ht="24.75" customHeight="1" thickBot="1">
      <c r="A69" s="45" t="s">
        <v>112</v>
      </c>
      <c r="B69" s="45" t="s">
        <v>196</v>
      </c>
      <c r="C69" s="73" t="s">
        <v>149</v>
      </c>
      <c r="D69" s="93"/>
      <c r="E69" s="120">
        <v>0.09</v>
      </c>
      <c r="F69" s="119" t="s">
        <v>381</v>
      </c>
      <c r="G69" s="119">
        <v>0.15</v>
      </c>
      <c r="H69" s="119">
        <v>0.28670000000000001</v>
      </c>
      <c r="I69" s="119">
        <v>1.8807255000000002E-2</v>
      </c>
      <c r="J69" s="119">
        <v>2.0896950000000001E-2</v>
      </c>
      <c r="K69" s="119">
        <v>2.9852785714285717E-2</v>
      </c>
      <c r="L69" s="119">
        <v>3.3853059E-4</v>
      </c>
      <c r="M69" s="119">
        <v>20.8</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835.87800000000004</v>
      </c>
      <c r="AL69" s="97" t="s">
        <v>370</v>
      </c>
    </row>
    <row r="70" spans="1:38" s="1" customFormat="1" ht="24.75" customHeight="1" thickBot="1">
      <c r="A70" s="45" t="s">
        <v>112</v>
      </c>
      <c r="B70" s="45" t="s">
        <v>197</v>
      </c>
      <c r="C70" s="73" t="s">
        <v>326</v>
      </c>
      <c r="D70" s="93"/>
      <c r="E70" s="120">
        <v>1.7550299999999999</v>
      </c>
      <c r="F70" s="119">
        <v>3.5668039566716856</v>
      </c>
      <c r="G70" s="119">
        <v>7.2780567889999999</v>
      </c>
      <c r="H70" s="119">
        <v>0.14452500000000001</v>
      </c>
      <c r="I70" s="119">
        <v>0.28850486404199993</v>
      </c>
      <c r="J70" s="119">
        <v>0.65376576027999977</v>
      </c>
      <c r="K70" s="119">
        <v>0.93395108611428546</v>
      </c>
      <c r="L70" s="119">
        <v>5.1930875527559988E-3</v>
      </c>
      <c r="M70" s="119">
        <v>10.217995946919723</v>
      </c>
      <c r="N70" s="119" t="s">
        <v>381</v>
      </c>
      <c r="O70" s="119">
        <v>7.0754499999999998E-2</v>
      </c>
      <c r="P70" s="119">
        <v>0.22160000000000005</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10443.502140399998</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12393.444140399999</v>
      </c>
      <c r="AL71" s="97" t="s">
        <v>397</v>
      </c>
    </row>
    <row r="72" spans="1:38" s="1" customFormat="1" ht="24.75" customHeight="1" thickBot="1">
      <c r="A72" s="45" t="s">
        <v>112</v>
      </c>
      <c r="B72" s="45" t="s">
        <v>199</v>
      </c>
      <c r="C72" s="73" t="s">
        <v>80</v>
      </c>
      <c r="D72" s="64"/>
      <c r="E72" s="119">
        <v>2.5622516999330789</v>
      </c>
      <c r="F72" s="119">
        <v>3.6123333497625869</v>
      </c>
      <c r="G72" s="119">
        <v>1.6087091134982758</v>
      </c>
      <c r="H72" s="119" t="s">
        <v>381</v>
      </c>
      <c r="I72" s="119">
        <v>5.4992588354161516</v>
      </c>
      <c r="J72" s="119">
        <v>6.8019598614421959</v>
      </c>
      <c r="K72" s="119">
        <v>8.502449826802744</v>
      </c>
      <c r="L72" s="119">
        <v>3.3026052509658135E-2</v>
      </c>
      <c r="M72" s="119">
        <v>79.128285210000001</v>
      </c>
      <c r="N72" s="119">
        <v>77.189154800000011</v>
      </c>
      <c r="O72" s="119">
        <v>1.2585653749999999</v>
      </c>
      <c r="P72" s="119">
        <v>2.9801187809999998</v>
      </c>
      <c r="Q72" s="119">
        <v>0.17383705500000002</v>
      </c>
      <c r="R72" s="119">
        <v>10.780762122000002</v>
      </c>
      <c r="S72" s="119">
        <v>7.1410795999999994</v>
      </c>
      <c r="T72" s="119">
        <v>4.3754618350000003</v>
      </c>
      <c r="U72" s="119">
        <v>1.0142541810000001</v>
      </c>
      <c r="V72" s="119">
        <v>672.14430499999992</v>
      </c>
      <c r="W72" s="119">
        <v>87.341587349999998</v>
      </c>
      <c r="X72" s="119" t="s">
        <v>394</v>
      </c>
      <c r="Y72" s="119" t="s">
        <v>394</v>
      </c>
      <c r="Z72" s="119" t="s">
        <v>394</v>
      </c>
      <c r="AA72" s="119" t="s">
        <v>394</v>
      </c>
      <c r="AB72" s="119">
        <v>16.797414536649999</v>
      </c>
      <c r="AC72" s="119" t="s">
        <v>413</v>
      </c>
      <c r="AD72" s="119">
        <v>110.124</v>
      </c>
      <c r="AE72" s="107"/>
      <c r="AF72" s="106" t="s">
        <v>381</v>
      </c>
      <c r="AG72" s="106" t="s">
        <v>381</v>
      </c>
      <c r="AH72" s="106" t="s">
        <v>381</v>
      </c>
      <c r="AI72" s="106" t="s">
        <v>381</v>
      </c>
      <c r="AJ72" s="106" t="s">
        <v>381</v>
      </c>
      <c r="AK72" s="106">
        <v>30590000</v>
      </c>
      <c r="AL72" s="97" t="s">
        <v>371</v>
      </c>
    </row>
    <row r="73" spans="1:38" s="1" customFormat="1" ht="24.75" customHeight="1" thickBot="1">
      <c r="A73" s="45" t="s">
        <v>112</v>
      </c>
      <c r="B73" s="45" t="s">
        <v>200</v>
      </c>
      <c r="C73" s="73" t="s">
        <v>81</v>
      </c>
      <c r="D73" s="64"/>
      <c r="E73" s="119">
        <v>2.8156393000000005E-3</v>
      </c>
      <c r="F73" s="119" t="s">
        <v>381</v>
      </c>
      <c r="G73" s="119">
        <v>1.9709475100000004E-3</v>
      </c>
      <c r="H73" s="119" t="s">
        <v>381</v>
      </c>
      <c r="I73" s="119">
        <v>2.6373966720613488E-2</v>
      </c>
      <c r="J73" s="119">
        <v>3.5165288960817977E-2</v>
      </c>
      <c r="K73" s="119">
        <v>5.0236127086882826E-2</v>
      </c>
      <c r="L73" s="119">
        <v>2.6373966720613486E-3</v>
      </c>
      <c r="M73" s="119">
        <v>9.1226713320000027E-2</v>
      </c>
      <c r="N73" s="119" t="s">
        <v>381</v>
      </c>
      <c r="O73" s="119" t="s">
        <v>381</v>
      </c>
      <c r="P73" s="119">
        <v>4.7100000000000003E-2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56.31278600000001</v>
      </c>
      <c r="AL73" s="97" t="s">
        <v>372</v>
      </c>
    </row>
    <row r="74" spans="1:38" s="1" customFormat="1" ht="24.75" customHeight="1" thickBot="1">
      <c r="A74" s="45" t="s">
        <v>112</v>
      </c>
      <c r="B74" s="45" t="s">
        <v>201</v>
      </c>
      <c r="C74" s="73" t="s">
        <v>290</v>
      </c>
      <c r="D74" s="64"/>
      <c r="E74" s="119">
        <v>0.52289795251351689</v>
      </c>
      <c r="F74" s="119">
        <v>9.3215634999999991E-2</v>
      </c>
      <c r="G74" s="119">
        <v>3.8834847936244845</v>
      </c>
      <c r="H74" s="119" t="s">
        <v>381</v>
      </c>
      <c r="I74" s="119">
        <v>0.25732399240875992</v>
      </c>
      <c r="J74" s="119">
        <v>0.34309865654501309</v>
      </c>
      <c r="K74" s="119">
        <v>0.49014093792144731</v>
      </c>
      <c r="L74" s="119">
        <v>5.9184518254014771E-3</v>
      </c>
      <c r="M74" s="119">
        <v>25.242793958</v>
      </c>
      <c r="N74" s="119" t="s">
        <v>381</v>
      </c>
      <c r="O74" s="119">
        <v>1.8643126999999999E-2</v>
      </c>
      <c r="P74" s="119" t="s">
        <v>381</v>
      </c>
      <c r="Q74" s="119" t="s">
        <v>381</v>
      </c>
      <c r="R74" s="119" t="s">
        <v>381</v>
      </c>
      <c r="S74" s="119" t="s">
        <v>381</v>
      </c>
      <c r="T74" s="119">
        <v>9.6944260399999996E-2</v>
      </c>
      <c r="U74" s="119" t="s">
        <v>381</v>
      </c>
      <c r="V74" s="119">
        <v>0.37286253999999996</v>
      </c>
      <c r="W74" s="119" t="s">
        <v>413</v>
      </c>
      <c r="X74" s="119" t="s">
        <v>394</v>
      </c>
      <c r="Y74" s="119" t="s">
        <v>394</v>
      </c>
      <c r="Z74" s="119" t="s">
        <v>394</v>
      </c>
      <c r="AA74" s="119" t="s">
        <v>394</v>
      </c>
      <c r="AB74" s="119">
        <v>8.9487009599999986E-2</v>
      </c>
      <c r="AC74" s="119" t="s">
        <v>413</v>
      </c>
      <c r="AD74" s="119" t="s">
        <v>413</v>
      </c>
      <c r="AE74" s="107"/>
      <c r="AF74" s="106" t="s">
        <v>381</v>
      </c>
      <c r="AG74" s="106" t="s">
        <v>381</v>
      </c>
      <c r="AH74" s="106" t="s">
        <v>381</v>
      </c>
      <c r="AI74" s="106" t="s">
        <v>381</v>
      </c>
      <c r="AJ74" s="106" t="s">
        <v>381</v>
      </c>
      <c r="AK74" s="106">
        <v>186.43126999999998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199.9</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107.1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24.2</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179.33646960879838</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2789.7370215823912</v>
      </c>
      <c r="AL82" s="97" t="s">
        <v>380</v>
      </c>
    </row>
    <row r="83" spans="1:38" s="1" customFormat="1" ht="24.75" customHeight="1" thickBot="1">
      <c r="A83" s="45" t="s">
        <v>115</v>
      </c>
      <c r="B83" s="83" t="s">
        <v>216</v>
      </c>
      <c r="C83" s="65" t="s">
        <v>72</v>
      </c>
      <c r="D83" s="64"/>
      <c r="E83" s="119" t="s">
        <v>381</v>
      </c>
      <c r="F83" s="119">
        <v>0.58399999999999996</v>
      </c>
      <c r="G83" s="119" t="s">
        <v>381</v>
      </c>
      <c r="H83" s="119" t="s">
        <v>381</v>
      </c>
      <c r="I83" s="119">
        <v>0.29192700000000005</v>
      </c>
      <c r="J83" s="119">
        <v>2.19</v>
      </c>
      <c r="K83" s="119">
        <v>2.19</v>
      </c>
      <c r="L83" s="119">
        <v>1.6639839E-2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36500</v>
      </c>
      <c r="AL83" s="97" t="s">
        <v>395</v>
      </c>
    </row>
    <row r="84" spans="1:38" s="1" customFormat="1" ht="24.75" customHeight="1" thickBot="1">
      <c r="A84" s="45" t="s">
        <v>112</v>
      </c>
      <c r="B84" s="83" t="s">
        <v>217</v>
      </c>
      <c r="C84" s="65" t="s">
        <v>71</v>
      </c>
      <c r="D84" s="64"/>
      <c r="E84" s="119" t="s">
        <v>381</v>
      </c>
      <c r="F84" s="119">
        <v>1.6931999999999999E-2</v>
      </c>
      <c r="G84" s="119" t="s">
        <v>381</v>
      </c>
      <c r="H84" s="119" t="s">
        <v>381</v>
      </c>
      <c r="I84" s="119">
        <v>1.6334399999999999E-2</v>
      </c>
      <c r="J84" s="119">
        <v>8.1671999999999995E-2</v>
      </c>
      <c r="K84" s="119">
        <v>8.1671999999999995E-2</v>
      </c>
      <c r="L84" s="119">
        <v>2.1234720000000006E-6</v>
      </c>
      <c r="M84" s="119">
        <v>7.5696000000000001E-3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199.2</v>
      </c>
      <c r="AL84" s="97" t="s">
        <v>396</v>
      </c>
    </row>
    <row r="85" spans="1:38" s="1" customFormat="1" ht="24.75" customHeight="1" thickBot="1">
      <c r="A85" s="45" t="s">
        <v>112</v>
      </c>
      <c r="B85" s="74" t="s">
        <v>218</v>
      </c>
      <c r="C85" s="65" t="s">
        <v>342</v>
      </c>
      <c r="D85" s="64"/>
      <c r="E85" s="119" t="s">
        <v>381</v>
      </c>
      <c r="F85" s="119">
        <v>200.85086465241432</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928.24189831194462</v>
      </c>
      <c r="AL85" s="97" t="s">
        <v>379</v>
      </c>
    </row>
    <row r="86" spans="1:38" s="1" customFormat="1" ht="24.75" customHeight="1" thickBot="1">
      <c r="A86" s="45" t="s">
        <v>115</v>
      </c>
      <c r="B86" s="74" t="s">
        <v>219</v>
      </c>
      <c r="C86" s="63" t="s">
        <v>88</v>
      </c>
      <c r="D86" s="64"/>
      <c r="E86" s="119" t="s">
        <v>381</v>
      </c>
      <c r="F86" s="119">
        <v>9.3355640213508444</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20.29470439424097</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57.963391395073536</v>
      </c>
      <c r="G88" s="119" t="s">
        <v>381</v>
      </c>
      <c r="H88" s="119" t="s">
        <v>381</v>
      </c>
      <c r="I88" s="119">
        <v>9.9688560906970747E-3</v>
      </c>
      <c r="J88" s="119">
        <v>1.3291808120929435E-2</v>
      </c>
      <c r="K88" s="119">
        <v>1.6614760151161794E-2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17.396940379856478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99.852312729411764</v>
      </c>
      <c r="AL89" s="97" t="s">
        <v>400</v>
      </c>
    </row>
    <row r="90" spans="1:38" s="8" customFormat="1" ht="24.75" customHeight="1" thickBot="1">
      <c r="A90" s="45" t="s">
        <v>115</v>
      </c>
      <c r="B90" s="74" t="s">
        <v>223</v>
      </c>
      <c r="C90" s="63" t="s">
        <v>280</v>
      </c>
      <c r="D90" s="64"/>
      <c r="E90" s="119" t="s">
        <v>381</v>
      </c>
      <c r="F90" s="119">
        <v>33.624019292296737</v>
      </c>
      <c r="G90" s="119" t="s">
        <v>381</v>
      </c>
      <c r="H90" s="119" t="s">
        <v>381</v>
      </c>
      <c r="I90" s="119">
        <v>2.0742141599999999</v>
      </c>
      <c r="J90" s="119">
        <v>3.1113212400000001</v>
      </c>
      <c r="K90" s="119">
        <v>3.8027259600000001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0.17337980960000002</v>
      </c>
      <c r="F91" s="119">
        <v>14.469120049365229</v>
      </c>
      <c r="G91" s="119">
        <v>3.7650038000000004E-2</v>
      </c>
      <c r="H91" s="119">
        <v>0.3922635693</v>
      </c>
      <c r="I91" s="119">
        <v>3.1315307860000003</v>
      </c>
      <c r="J91" s="119">
        <v>3.7296926480000003</v>
      </c>
      <c r="K91" s="119">
        <v>3.8532396269999998</v>
      </c>
      <c r="L91" s="119" t="s">
        <v>381</v>
      </c>
      <c r="M91" s="119">
        <v>5.2972642792000002</v>
      </c>
      <c r="N91" s="119">
        <v>9.7740495999999997</v>
      </c>
      <c r="O91" s="119">
        <v>0.51525101200000001</v>
      </c>
      <c r="P91" s="119" t="s">
        <v>381</v>
      </c>
      <c r="Q91" s="119" t="s">
        <v>381</v>
      </c>
      <c r="R91" s="119" t="s">
        <v>381</v>
      </c>
      <c r="S91" s="119" t="s">
        <v>381</v>
      </c>
      <c r="T91" s="119" t="s">
        <v>381</v>
      </c>
      <c r="U91" s="119" t="s">
        <v>381</v>
      </c>
      <c r="V91" s="119" t="s">
        <v>381</v>
      </c>
      <c r="W91" s="119">
        <v>9.4521342000000019E-3</v>
      </c>
      <c r="X91" s="119">
        <v>1.0491868962E-2</v>
      </c>
      <c r="Y91" s="119" t="s">
        <v>394</v>
      </c>
      <c r="Z91" s="119" t="s">
        <v>394</v>
      </c>
      <c r="AA91" s="119" t="s">
        <v>394</v>
      </c>
      <c r="AB91" s="119">
        <v>1.0491868962E-2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0.104</v>
      </c>
      <c r="F92" s="119">
        <v>1.6780031</v>
      </c>
      <c r="G92" s="119">
        <v>9.4E-2</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60.061999999999998</v>
      </c>
      <c r="AL92" s="97" t="s">
        <v>382</v>
      </c>
    </row>
    <row r="93" spans="1:38" s="1" customFormat="1" ht="24.75" customHeight="1" thickBot="1">
      <c r="A93" s="45" t="s">
        <v>112</v>
      </c>
      <c r="B93" s="59" t="s">
        <v>210</v>
      </c>
      <c r="C93" s="73" t="s">
        <v>110</v>
      </c>
      <c r="D93" s="93"/>
      <c r="E93" s="120" t="s">
        <v>381</v>
      </c>
      <c r="F93" s="119">
        <v>26.230459797500004</v>
      </c>
      <c r="G93" s="119" t="s">
        <v>381</v>
      </c>
      <c r="H93" s="119" t="s">
        <v>381</v>
      </c>
      <c r="I93" s="119" t="s">
        <v>381</v>
      </c>
      <c r="J93" s="119">
        <v>1.3716603999999999E-2</v>
      </c>
      <c r="K93" s="119">
        <v>1.3716603999999999E-2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10537.606299999999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6.5355059999999998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6535505.9999999991</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2.2485599999999999</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208.2</v>
      </c>
      <c r="AL98" s="97" t="s">
        <v>405</v>
      </c>
    </row>
    <row r="99" spans="1:38" s="1" customFormat="1" ht="24.75" customHeight="1" thickBot="1">
      <c r="A99" s="45" t="s">
        <v>116</v>
      </c>
      <c r="B99" s="45" t="s">
        <v>224</v>
      </c>
      <c r="C99" s="73" t="s">
        <v>278</v>
      </c>
      <c r="D99" s="96"/>
      <c r="E99" s="122">
        <v>0.50463770226218496</v>
      </c>
      <c r="F99" s="119">
        <v>38.015402851131263</v>
      </c>
      <c r="G99" s="119" t="s">
        <v>381</v>
      </c>
      <c r="H99" s="119">
        <v>62.455959793547784</v>
      </c>
      <c r="I99" s="119">
        <v>0.75419708530133633</v>
      </c>
      <c r="J99" s="119">
        <v>1.1588886318485943</v>
      </c>
      <c r="K99" s="119">
        <v>1.7829055874593758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1830.711</v>
      </c>
      <c r="AL99" s="97" t="s">
        <v>384</v>
      </c>
    </row>
    <row r="100" spans="1:38" s="1" customFormat="1" ht="24.75" customHeight="1" thickBot="1">
      <c r="A100" s="45" t="s">
        <v>116</v>
      </c>
      <c r="B100" s="45" t="s">
        <v>225</v>
      </c>
      <c r="C100" s="73" t="s">
        <v>277</v>
      </c>
      <c r="D100" s="96"/>
      <c r="E100" s="122">
        <v>0.46823295328205272</v>
      </c>
      <c r="F100" s="119">
        <v>38.631386311629647</v>
      </c>
      <c r="G100" s="119" t="s">
        <v>381</v>
      </c>
      <c r="H100" s="119">
        <v>72.679434545188315</v>
      </c>
      <c r="I100" s="119">
        <v>0.90053453798113936</v>
      </c>
      <c r="J100" s="119">
        <v>1.3632242776404113</v>
      </c>
      <c r="K100" s="119">
        <v>2.0972681194467864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4348.375</v>
      </c>
      <c r="AL100" s="97" t="s">
        <v>384</v>
      </c>
    </row>
    <row r="101" spans="1:38" s="1" customFormat="1" ht="24.75" customHeight="1" thickBot="1">
      <c r="A101" s="45" t="s">
        <v>116</v>
      </c>
      <c r="B101" s="45" t="s">
        <v>227</v>
      </c>
      <c r="C101" s="73" t="s">
        <v>270</v>
      </c>
      <c r="D101" s="96"/>
      <c r="E101" s="122">
        <v>0.15491482550537145</v>
      </c>
      <c r="F101" s="119">
        <v>0.99532520788240009</v>
      </c>
      <c r="G101" s="119" t="s">
        <v>381</v>
      </c>
      <c r="H101" s="119">
        <v>4.0590408724868574</v>
      </c>
      <c r="I101" s="119">
        <v>0.13199943957110424</v>
      </c>
      <c r="J101" s="119">
        <v>0.43482168329304921</v>
      </c>
      <c r="K101" s="119">
        <v>0.66895643583546027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8175.1959999999999</v>
      </c>
      <c r="AL101" s="97" t="s">
        <v>384</v>
      </c>
    </row>
    <row r="102" spans="1:38" s="1" customFormat="1" ht="24.75" customHeight="1" thickBot="1">
      <c r="A102" s="45" t="s">
        <v>116</v>
      </c>
      <c r="B102" s="45" t="s">
        <v>228</v>
      </c>
      <c r="C102" s="73" t="s">
        <v>271</v>
      </c>
      <c r="D102" s="96"/>
      <c r="E102" s="122">
        <v>1.7257948914095798E-2</v>
      </c>
      <c r="F102" s="119">
        <v>3.2742455006957281</v>
      </c>
      <c r="G102" s="119" t="s">
        <v>381</v>
      </c>
      <c r="H102" s="119">
        <v>39.028496907806755</v>
      </c>
      <c r="I102" s="119">
        <v>0.23855590162367507</v>
      </c>
      <c r="J102" s="119">
        <v>2.1419717161490026</v>
      </c>
      <c r="K102" s="119">
        <v>3.2953411017676961</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9252.4470000000001</v>
      </c>
      <c r="AL102" s="97" t="s">
        <v>384</v>
      </c>
    </row>
    <row r="103" spans="1:38" s="1" customFormat="1" ht="24.75" customHeight="1" thickBot="1">
      <c r="A103" s="45" t="s">
        <v>116</v>
      </c>
      <c r="B103" s="45" t="s">
        <v>226</v>
      </c>
      <c r="C103" s="73" t="s">
        <v>272</v>
      </c>
      <c r="D103" s="96"/>
      <c r="E103" s="123">
        <v>8.9262169764955324E-2</v>
      </c>
      <c r="F103" s="119">
        <v>5.2697333868671867</v>
      </c>
      <c r="G103" s="119" t="s">
        <v>381</v>
      </c>
      <c r="H103" s="119">
        <v>8.8194722908594212</v>
      </c>
      <c r="I103" s="119">
        <v>9.8084588002227122E-2</v>
      </c>
      <c r="J103" s="119">
        <v>0.14987295918253674</v>
      </c>
      <c r="K103" s="119">
        <v>0.23057378335774881</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307.149</v>
      </c>
      <c r="AL103" s="97" t="s">
        <v>384</v>
      </c>
    </row>
    <row r="104" spans="1:38" s="1" customFormat="1" ht="24.75" customHeight="1" thickBot="1">
      <c r="A104" s="45" t="s">
        <v>116</v>
      </c>
      <c r="B104" s="45" t="s">
        <v>344</v>
      </c>
      <c r="C104" s="73" t="s">
        <v>273</v>
      </c>
      <c r="D104" s="96"/>
      <c r="E104" s="122">
        <v>1.8139247901257146E-2</v>
      </c>
      <c r="F104" s="119">
        <v>8.7408277238400001E-2</v>
      </c>
      <c r="G104" s="119" t="s">
        <v>381</v>
      </c>
      <c r="H104" s="119">
        <v>0.44176202051657143</v>
      </c>
      <c r="I104" s="119">
        <v>1.5467684208020303E-2</v>
      </c>
      <c r="J104" s="119">
        <v>5.0952371508772763E-2</v>
      </c>
      <c r="K104" s="119">
        <v>7.8388263859650406E-2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957.24800000000005</v>
      </c>
      <c r="AL104" s="97" t="s">
        <v>384</v>
      </c>
    </row>
    <row r="105" spans="1:38" s="1" customFormat="1" ht="24.75" customHeight="1" thickBot="1">
      <c r="A105" s="45" t="s">
        <v>116</v>
      </c>
      <c r="B105" s="45" t="s">
        <v>345</v>
      </c>
      <c r="C105" s="73" t="s">
        <v>274</v>
      </c>
      <c r="D105" s="96"/>
      <c r="E105" s="122">
        <v>3.7931143680000008E-2</v>
      </c>
      <c r="F105" s="119">
        <v>0.86224931510112002</v>
      </c>
      <c r="G105" s="119" t="s">
        <v>381</v>
      </c>
      <c r="H105" s="119">
        <v>2.5377804699428572</v>
      </c>
      <c r="I105" s="119">
        <v>5.1204384000000006E-2</v>
      </c>
      <c r="J105" s="119">
        <v>8.0464032000000005E-2</v>
      </c>
      <c r="K105" s="119">
        <v>0.12379081846153847</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332.49599999999998</v>
      </c>
      <c r="AL105" s="97" t="s">
        <v>384</v>
      </c>
    </row>
    <row r="106" spans="1:38" s="1" customFormat="1" ht="24.75" customHeight="1" thickBot="1">
      <c r="A106" s="45" t="s">
        <v>116</v>
      </c>
      <c r="B106" s="45" t="s">
        <v>247</v>
      </c>
      <c r="C106" s="73" t="s">
        <v>275</v>
      </c>
      <c r="D106" s="96"/>
      <c r="E106" s="122">
        <v>4.13414512E-3</v>
      </c>
      <c r="F106" s="119">
        <v>4.1473519162039986E-2</v>
      </c>
      <c r="G106" s="119" t="s">
        <v>381</v>
      </c>
      <c r="H106" s="119">
        <v>0.27659468520000002</v>
      </c>
      <c r="I106" s="119">
        <v>3.1061999999999999E-3</v>
      </c>
      <c r="J106" s="119">
        <v>4.9699200000000001E-3</v>
      </c>
      <c r="K106" s="119">
        <v>7.6460307692307692E-3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36.238999999999997</v>
      </c>
      <c r="AL106" s="97" t="s">
        <v>384</v>
      </c>
    </row>
    <row r="107" spans="1:38" s="1" customFormat="1" ht="24.75" customHeight="1" thickBot="1">
      <c r="A107" s="66" t="s">
        <v>116</v>
      </c>
      <c r="B107" s="45" t="s">
        <v>346</v>
      </c>
      <c r="C107" s="66" t="s">
        <v>327</v>
      </c>
      <c r="D107" s="96"/>
      <c r="E107" s="122">
        <v>0.17619014433792224</v>
      </c>
      <c r="F107" s="119">
        <v>3.3399375819162138</v>
      </c>
      <c r="G107" s="119" t="s">
        <v>381</v>
      </c>
      <c r="H107" s="119">
        <v>6.511176649758311</v>
      </c>
      <c r="I107" s="119">
        <v>0.11516612858709681</v>
      </c>
      <c r="J107" s="119">
        <v>1.3411120601700881</v>
      </c>
      <c r="K107" s="119">
        <v>2.0632493233385971</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47224.20616666667</v>
      </c>
      <c r="AL107" s="97" t="s">
        <v>384</v>
      </c>
    </row>
    <row r="108" spans="1:38" s="1" customFormat="1" ht="24.75" customHeight="1" thickBot="1">
      <c r="A108" s="66" t="s">
        <v>116</v>
      </c>
      <c r="B108" s="45" t="s">
        <v>347</v>
      </c>
      <c r="C108" s="66" t="s">
        <v>328</v>
      </c>
      <c r="D108" s="96"/>
      <c r="E108" s="122">
        <v>0.1464218295898452</v>
      </c>
      <c r="F108" s="119">
        <v>5.0919260183089081</v>
      </c>
      <c r="G108" s="119" t="s">
        <v>381</v>
      </c>
      <c r="H108" s="119">
        <v>12.201143318633182</v>
      </c>
      <c r="I108" s="119">
        <v>0.50440583452097099</v>
      </c>
      <c r="J108" s="119">
        <v>4.2205386153795557</v>
      </c>
      <c r="K108" s="119">
        <v>6.4931363313531616</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96506.21833947151</v>
      </c>
      <c r="AL108" s="97" t="s">
        <v>384</v>
      </c>
    </row>
    <row r="109" spans="1:38" s="1" customFormat="1" ht="24.75" customHeight="1" thickBot="1">
      <c r="A109" s="66" t="s">
        <v>116</v>
      </c>
      <c r="B109" s="45" t="s">
        <v>348</v>
      </c>
      <c r="C109" s="66" t="s">
        <v>313</v>
      </c>
      <c r="D109" s="96"/>
      <c r="E109" s="122">
        <v>7.4838930982398411E-2</v>
      </c>
      <c r="F109" s="119">
        <v>2.7748012565993618</v>
      </c>
      <c r="G109" s="119" t="s">
        <v>381</v>
      </c>
      <c r="H109" s="119">
        <v>6.2362321607875062</v>
      </c>
      <c r="I109" s="119">
        <v>0.23335766173032307</v>
      </c>
      <c r="J109" s="119">
        <v>1.2834671395167769</v>
      </c>
      <c r="K109" s="119">
        <v>1.9745648300258107</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12090.149331551977</v>
      </c>
      <c r="AL109" s="97" t="s">
        <v>384</v>
      </c>
    </row>
    <row r="110" spans="1:38" s="1" customFormat="1" ht="24.75" customHeight="1" thickBot="1">
      <c r="A110" s="66" t="s">
        <v>116</v>
      </c>
      <c r="B110" s="45" t="s">
        <v>349</v>
      </c>
      <c r="C110" s="67" t="s">
        <v>314</v>
      </c>
      <c r="D110" s="96"/>
      <c r="E110" s="122">
        <v>3.7455784056283567E-2</v>
      </c>
      <c r="F110" s="119">
        <v>6.2040028347402956</v>
      </c>
      <c r="G110" s="119" t="s">
        <v>381</v>
      </c>
      <c r="H110" s="119">
        <v>3.1211424598548136</v>
      </c>
      <c r="I110" s="119">
        <v>0.15326012540013911</v>
      </c>
      <c r="J110" s="119">
        <v>0.9744649640282973</v>
      </c>
      <c r="K110" s="119">
        <v>1.4991768677358421</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27031.601109085073</v>
      </c>
      <c r="AL110" s="97" t="s">
        <v>384</v>
      </c>
    </row>
    <row r="111" spans="1:38" s="1" customFormat="1" ht="24.75" customHeight="1" thickBot="1">
      <c r="A111" s="45" t="s">
        <v>116</v>
      </c>
      <c r="B111" s="45" t="s">
        <v>350</v>
      </c>
      <c r="C111" s="73" t="s">
        <v>276</v>
      </c>
      <c r="D111" s="96"/>
      <c r="E111" s="122">
        <v>0.12214472421516755</v>
      </c>
      <c r="F111" s="119">
        <v>1.649006814924554</v>
      </c>
      <c r="G111" s="119" t="s">
        <v>381</v>
      </c>
      <c r="H111" s="119">
        <v>9.4592254666905013</v>
      </c>
      <c r="I111" s="119">
        <v>2.4428571428571419E-4</v>
      </c>
      <c r="J111" s="119">
        <v>4.7112244897959177E-4</v>
      </c>
      <c r="K111" s="119">
        <v>7.2480376766091042E-4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19665.454752646954</v>
      </c>
      <c r="AL111" s="97" t="s">
        <v>384</v>
      </c>
    </row>
    <row r="112" spans="1:38" s="1" customFormat="1" ht="24.75" customHeight="1" thickBot="1">
      <c r="A112" s="45" t="s">
        <v>126</v>
      </c>
      <c r="B112" s="45" t="s">
        <v>294</v>
      </c>
      <c r="C112" s="73" t="s">
        <v>295</v>
      </c>
      <c r="D112" s="64"/>
      <c r="E112" s="119">
        <v>26.396896000000002</v>
      </c>
      <c r="F112" s="119" t="s">
        <v>381</v>
      </c>
      <c r="G112" s="119" t="s">
        <v>381</v>
      </c>
      <c r="H112" s="119">
        <v>95.836947220915945</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659922399.99999988</v>
      </c>
      <c r="AL112" s="97" t="s">
        <v>393</v>
      </c>
    </row>
    <row r="113" spans="1:38" s="1" customFormat="1" ht="24.75" customHeight="1" thickBot="1">
      <c r="A113" s="45" t="s">
        <v>126</v>
      </c>
      <c r="B113" s="61" t="s">
        <v>244</v>
      </c>
      <c r="C113" s="75" t="s">
        <v>133</v>
      </c>
      <c r="D113" s="64"/>
      <c r="E113" s="119">
        <v>18.373346000058195</v>
      </c>
      <c r="F113" s="119">
        <v>16.152508314880031</v>
      </c>
      <c r="G113" s="119" t="s">
        <v>381</v>
      </c>
      <c r="H113" s="119">
        <v>69.836986441626706</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459333650.00145501</v>
      </c>
      <c r="AL113" s="97" t="s">
        <v>402</v>
      </c>
    </row>
    <row r="114" spans="1:38" s="1" customFormat="1" ht="24.75" customHeight="1" thickBot="1">
      <c r="A114" s="45" t="s">
        <v>126</v>
      </c>
      <c r="B114" s="61" t="s">
        <v>245</v>
      </c>
      <c r="C114" s="75" t="s">
        <v>134</v>
      </c>
      <c r="D114" s="64"/>
      <c r="E114" s="119">
        <v>0.35363270400000002</v>
      </c>
      <c r="F114" s="119" t="s">
        <v>381</v>
      </c>
      <c r="G114" s="119" t="s">
        <v>381</v>
      </c>
      <c r="H114" s="119">
        <v>1.1493062879999998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8840817.6000000015</v>
      </c>
      <c r="AL114" s="97" t="s">
        <v>402</v>
      </c>
    </row>
    <row r="115" spans="1:38" s="1" customFormat="1" ht="24.75" customHeight="1" thickBot="1">
      <c r="A115" s="45" t="s">
        <v>126</v>
      </c>
      <c r="B115" s="61" t="s">
        <v>246</v>
      </c>
      <c r="C115" s="75" t="s">
        <v>351</v>
      </c>
      <c r="D115" s="64"/>
      <c r="E115" s="119">
        <v>1.24955364</v>
      </c>
      <c r="F115" s="119" t="s">
        <v>381</v>
      </c>
      <c r="G115" s="119" t="s">
        <v>381</v>
      </c>
      <c r="H115" s="119">
        <v>2.4991072799999996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31238841</v>
      </c>
      <c r="AL115" s="97" t="s">
        <v>401</v>
      </c>
    </row>
    <row r="116" spans="1:38" s="1" customFormat="1" ht="24.75" customHeight="1" thickBot="1">
      <c r="A116" s="45" t="s">
        <v>126</v>
      </c>
      <c r="B116" s="45" t="s">
        <v>250</v>
      </c>
      <c r="C116" s="74" t="s">
        <v>293</v>
      </c>
      <c r="D116" s="64"/>
      <c r="E116" s="119">
        <v>6.6191130180604505</v>
      </c>
      <c r="F116" s="119">
        <v>0.18154399729083395</v>
      </c>
      <c r="G116" s="119" t="s">
        <v>381</v>
      </c>
      <c r="H116" s="119">
        <v>9.6076528443182383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166067789.55151132</v>
      </c>
      <c r="AL116" s="97" t="s">
        <v>402</v>
      </c>
    </row>
    <row r="117" spans="1:38" s="1" customFormat="1" ht="24.75" customHeight="1" thickBot="1">
      <c r="A117" s="45" t="s">
        <v>126</v>
      </c>
      <c r="B117" s="45" t="s">
        <v>297</v>
      </c>
      <c r="C117" s="74" t="s">
        <v>298</v>
      </c>
      <c r="D117" s="64"/>
      <c r="E117" s="119" t="s">
        <v>394</v>
      </c>
      <c r="F117" s="119" t="s">
        <v>381</v>
      </c>
      <c r="G117" s="119" t="s">
        <v>381</v>
      </c>
      <c r="H117" s="119">
        <v>3.966048398736342</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8568548.5700000003</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0.41704385279999995</v>
      </c>
      <c r="J119" s="119">
        <v>10.843140172799998</v>
      </c>
      <c r="K119" s="119">
        <v>10.843140172799998</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6950730.879999999</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7.4782787800000001</v>
      </c>
      <c r="G121" s="119" t="s">
        <v>381</v>
      </c>
      <c r="H121" s="119">
        <v>1.2765740057142858</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160719477.99999997</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1.4478000000000002</v>
      </c>
      <c r="AD122" s="119" t="s">
        <v>381</v>
      </c>
      <c r="AE122" s="107"/>
      <c r="AF122" s="106" t="s">
        <v>381</v>
      </c>
      <c r="AG122" s="106" t="s">
        <v>381</v>
      </c>
      <c r="AH122" s="106" t="s">
        <v>381</v>
      </c>
      <c r="AI122" s="106" t="s">
        <v>381</v>
      </c>
      <c r="AJ122" s="106" t="s">
        <v>381</v>
      </c>
      <c r="AK122" s="129">
        <v>35204</v>
      </c>
      <c r="AL122" s="97" t="s">
        <v>408</v>
      </c>
    </row>
    <row r="123" spans="1:38" s="1" customFormat="1" ht="24.75" customHeight="1" thickBot="1">
      <c r="A123" s="45" t="s">
        <v>126</v>
      </c>
      <c r="B123" s="45" t="s">
        <v>229</v>
      </c>
      <c r="C123" s="73" t="s">
        <v>299</v>
      </c>
      <c r="D123" s="64"/>
      <c r="E123" s="119">
        <v>0.56965659232239707</v>
      </c>
      <c r="F123" s="119">
        <v>0.57387743162048332</v>
      </c>
      <c r="G123" s="119">
        <v>9.7759072707889666E-2</v>
      </c>
      <c r="H123" s="119">
        <v>0.54687032862950025</v>
      </c>
      <c r="I123" s="119">
        <v>1.2792649243275878</v>
      </c>
      <c r="J123" s="119">
        <v>1.3476237154062753</v>
      </c>
      <c r="K123" s="119">
        <v>1.4973596837847503</v>
      </c>
      <c r="L123" s="119">
        <v>0.12976709258839153</v>
      </c>
      <c r="M123" s="119">
        <v>20.963362597464151</v>
      </c>
      <c r="N123" s="119">
        <v>2.4027759732759696E-2</v>
      </c>
      <c r="O123" s="119">
        <v>0.17901042949010693</v>
      </c>
      <c r="P123" s="119">
        <v>3.0268183564839242E-2</v>
      </c>
      <c r="Q123" s="119">
        <v>5.2575528867843087E-3</v>
      </c>
      <c r="R123" s="119">
        <v>2.3048764686054244E-2</v>
      </c>
      <c r="S123" s="119">
        <v>1.7766654178216625E-2</v>
      </c>
      <c r="T123" s="119">
        <v>1.2080401097255326E-2</v>
      </c>
      <c r="U123" s="119">
        <v>6.8867003650283668E-3</v>
      </c>
      <c r="V123" s="119">
        <v>0.15881908355570046</v>
      </c>
      <c r="W123" s="119">
        <v>0.12906369828396885</v>
      </c>
      <c r="X123" s="119">
        <v>9.6590322052814079E-2</v>
      </c>
      <c r="Y123" s="119">
        <v>0.27230979137022948</v>
      </c>
      <c r="Z123" s="119">
        <v>0.10722051289121223</v>
      </c>
      <c r="AA123" s="119">
        <v>7.3234977205054785E-2</v>
      </c>
      <c r="AB123" s="119">
        <v>0.54935560351931056</v>
      </c>
      <c r="AC123" s="119" t="s">
        <v>381</v>
      </c>
      <c r="AD123" s="119" t="s">
        <v>381</v>
      </c>
      <c r="AE123" s="107"/>
      <c r="AF123" s="106" t="s">
        <v>381</v>
      </c>
      <c r="AG123" s="106" t="s">
        <v>381</v>
      </c>
      <c r="AH123" s="106" t="s">
        <v>381</v>
      </c>
      <c r="AI123" s="106" t="s">
        <v>381</v>
      </c>
      <c r="AJ123" s="106" t="s">
        <v>381</v>
      </c>
      <c r="AK123" s="106">
        <v>325.887406</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8.2363001739795916</v>
      </c>
      <c r="G125" s="119" t="s">
        <v>381</v>
      </c>
      <c r="H125" s="119">
        <v>6.6777387564419151</v>
      </c>
      <c r="I125" s="119">
        <v>4.522257805499129E-4</v>
      </c>
      <c r="J125" s="119">
        <v>3.0011347254676039E-3</v>
      </c>
      <c r="K125" s="119">
        <v>3.0011347254676039E-3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20136.172999999999</v>
      </c>
      <c r="AL125" s="97" t="s">
        <v>392</v>
      </c>
    </row>
    <row r="126" spans="1:38" s="1" customFormat="1" ht="24.75" customHeight="1" thickBot="1">
      <c r="A126" s="45" t="s">
        <v>117</v>
      </c>
      <c r="B126" s="45" t="s">
        <v>102</v>
      </c>
      <c r="C126" s="73" t="s">
        <v>257</v>
      </c>
      <c r="D126" s="64"/>
      <c r="E126" s="119" t="s">
        <v>381</v>
      </c>
      <c r="F126" s="119">
        <v>0.30014669252736009</v>
      </c>
      <c r="G126" s="119" t="s">
        <v>381</v>
      </c>
      <c r="H126" s="119">
        <v>0.42537796560000002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5908.0272999999997</v>
      </c>
      <c r="AL126" s="97" t="s">
        <v>403</v>
      </c>
    </row>
    <row r="127" spans="1:38" s="1" customFormat="1" ht="24.75" customHeight="1" thickBot="1">
      <c r="A127" s="45" t="s">
        <v>117</v>
      </c>
      <c r="B127" s="45" t="s">
        <v>103</v>
      </c>
      <c r="C127" s="73" t="s">
        <v>258</v>
      </c>
      <c r="D127" s="64"/>
      <c r="E127" s="119" t="s">
        <v>381</v>
      </c>
      <c r="F127" s="119" t="s">
        <v>381</v>
      </c>
      <c r="G127" s="119" t="s">
        <v>381</v>
      </c>
      <c r="H127" s="119">
        <v>0.27708013627408229</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7974113.7422376527</v>
      </c>
      <c r="AL127" s="144" t="s">
        <v>409</v>
      </c>
    </row>
    <row r="128" spans="1:38" s="1" customFormat="1" ht="24.75" customHeight="1" thickBot="1">
      <c r="A128" s="45" t="s">
        <v>117</v>
      </c>
      <c r="B128" s="59" t="s">
        <v>232</v>
      </c>
      <c r="C128" s="74" t="s">
        <v>99</v>
      </c>
      <c r="D128" s="64" t="s">
        <v>97</v>
      </c>
      <c r="E128" s="119">
        <v>2.8002499999999996E-2</v>
      </c>
      <c r="F128" s="119">
        <v>1.1212201E-2</v>
      </c>
      <c r="G128" s="119">
        <v>9.4965000000000015E-3</v>
      </c>
      <c r="H128" s="119">
        <v>7.305E-5</v>
      </c>
      <c r="I128" s="119">
        <v>3.6033222539346891E-4</v>
      </c>
      <c r="J128" s="119">
        <v>5.3658168346636147E-4</v>
      </c>
      <c r="K128" s="119">
        <v>5.4753233006771588E-4</v>
      </c>
      <c r="L128" s="119">
        <v>1.2611627888771416E-5</v>
      </c>
      <c r="M128" s="119">
        <v>1.7045000000000003E-3</v>
      </c>
      <c r="N128" s="119">
        <v>2.8343400000000005E-2</v>
      </c>
      <c r="O128" s="119">
        <v>2.5838247870767703E-3</v>
      </c>
      <c r="P128" s="119">
        <v>1.943428425312918E-3</v>
      </c>
      <c r="Q128" s="119">
        <v>7.9965400000000012E-4</v>
      </c>
      <c r="R128" s="119">
        <v>4.4100285000000013E-3</v>
      </c>
      <c r="S128" s="119">
        <v>9.7535872999999999E-3</v>
      </c>
      <c r="T128" s="119">
        <v>0.15926653200000007</v>
      </c>
      <c r="U128" s="119">
        <v>3.1655000000000002E-4</v>
      </c>
      <c r="V128" s="119">
        <v>4.1395000000000006E-4</v>
      </c>
      <c r="W128" s="119">
        <v>8.3155222552740854E-3</v>
      </c>
      <c r="X128" s="119">
        <v>8.7700689890831478E-5</v>
      </c>
      <c r="Y128" s="119">
        <v>1.8688599393403376E-4</v>
      </c>
      <c r="Z128" s="119">
        <v>9.918530404320227E-5</v>
      </c>
      <c r="AA128" s="119">
        <v>1.2111047651591014E-4</v>
      </c>
      <c r="AB128" s="119">
        <v>4.9488246438397765E-4</v>
      </c>
      <c r="AC128" s="119">
        <v>1.0032200000000002E-2</v>
      </c>
      <c r="AD128" s="119">
        <v>4.9474330000000011E-2</v>
      </c>
      <c r="AE128" s="107"/>
      <c r="AF128" s="106" t="s">
        <v>381</v>
      </c>
      <c r="AG128" s="106" t="s">
        <v>381</v>
      </c>
      <c r="AH128" s="106" t="s">
        <v>381</v>
      </c>
      <c r="AI128" s="106" t="s">
        <v>381</v>
      </c>
      <c r="AJ128" s="106" t="s">
        <v>381</v>
      </c>
      <c r="AK128" s="106">
        <v>24.35</v>
      </c>
      <c r="AL128" s="97" t="s">
        <v>385</v>
      </c>
    </row>
    <row r="129" spans="1:67" s="1" customFormat="1" ht="24.75" customHeight="1" thickBot="1">
      <c r="A129" s="45" t="s">
        <v>117</v>
      </c>
      <c r="B129" s="59" t="s">
        <v>329</v>
      </c>
      <c r="C129" s="65" t="s">
        <v>98</v>
      </c>
      <c r="D129" s="64" t="s">
        <v>97</v>
      </c>
      <c r="E129" s="119">
        <v>0.25875999999999999</v>
      </c>
      <c r="F129" s="119">
        <v>0.95741200000000004</v>
      </c>
      <c r="G129" s="119">
        <v>0.16560640000000001</v>
      </c>
      <c r="H129" s="119" t="s">
        <v>381</v>
      </c>
      <c r="I129" s="119">
        <v>7.4079291428571442E-3</v>
      </c>
      <c r="J129" s="119">
        <v>1.2963876000000003E-2</v>
      </c>
      <c r="K129" s="119">
        <v>1.3228444897959185E-2</v>
      </c>
      <c r="L129" s="119">
        <v>2.5927752000000001E-4</v>
      </c>
      <c r="M129" s="119">
        <v>7.2452800000000012E-2</v>
      </c>
      <c r="N129" s="119">
        <v>1.2521396399999998</v>
      </c>
      <c r="O129" s="119">
        <v>4.2177880000000008E-2</v>
      </c>
      <c r="P129" s="119">
        <v>4.1836316800000016E-2</v>
      </c>
      <c r="Q129" s="119">
        <v>6.3344448000000001E-3</v>
      </c>
      <c r="R129" s="119">
        <v>9.5223680000000005E-2</v>
      </c>
      <c r="S129" s="119">
        <v>7.1417759999999983E-2</v>
      </c>
      <c r="T129" s="119">
        <v>4.2488392000000007E-2</v>
      </c>
      <c r="U129" s="119">
        <v>3.5708879999999998E-4</v>
      </c>
      <c r="V129" s="119">
        <v>0.74988648000000002</v>
      </c>
      <c r="W129" s="119">
        <v>7.670791495008962E-2</v>
      </c>
      <c r="X129" s="119">
        <v>9.8822249302325561E-3</v>
      </c>
      <c r="Y129" s="119">
        <v>1.3563838139534884E-3</v>
      </c>
      <c r="Z129" s="119">
        <v>1.1819916093023254E-2</v>
      </c>
      <c r="AA129" s="119">
        <v>1.9376911627906974E-3</v>
      </c>
      <c r="AB129" s="119">
        <v>2.4996215999999998E-2</v>
      </c>
      <c r="AC129" s="119">
        <v>2.0700800000000002E-2</v>
      </c>
      <c r="AD129" s="119">
        <v>0.29757400000000001</v>
      </c>
      <c r="AE129" s="107"/>
      <c r="AF129" s="106" t="s">
        <v>381</v>
      </c>
      <c r="AG129" s="106" t="s">
        <v>381</v>
      </c>
      <c r="AH129" s="106" t="s">
        <v>381</v>
      </c>
      <c r="AI129" s="106" t="s">
        <v>381</v>
      </c>
      <c r="AJ129" s="106" t="s">
        <v>381</v>
      </c>
      <c r="AK129" s="106">
        <v>129.38</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v>0</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2.0277541032000003E-2</v>
      </c>
      <c r="F131" s="119">
        <v>2.3515100000000001E-2</v>
      </c>
      <c r="G131" s="119">
        <v>8.7140242000000024E-4</v>
      </c>
      <c r="H131" s="119" t="s">
        <v>398</v>
      </c>
      <c r="I131" s="119">
        <v>8.6253386800000029E-4</v>
      </c>
      <c r="J131" s="119">
        <v>8.6253386800000029E-4</v>
      </c>
      <c r="K131" s="119">
        <v>8.8013660000000043E-4</v>
      </c>
      <c r="L131" s="119">
        <v>3.018868538000001E-5</v>
      </c>
      <c r="M131" s="119">
        <v>2.5335840599999999E-3</v>
      </c>
      <c r="N131" s="119">
        <v>8.263878000000001E-4</v>
      </c>
      <c r="O131" s="119">
        <v>3.7892904000000002E-5</v>
      </c>
      <c r="P131" s="119">
        <v>1.23756612E-3</v>
      </c>
      <c r="Q131" s="119">
        <v>1.4109060000000001E-4</v>
      </c>
      <c r="R131" s="119">
        <v>3.9236624000000002E-4</v>
      </c>
      <c r="S131" s="119">
        <v>1.8946451999999999E-2</v>
      </c>
      <c r="T131" s="119">
        <v>8.4116871999999994E-4</v>
      </c>
      <c r="U131" s="119">
        <v>1.2550344799999997E-3</v>
      </c>
      <c r="V131" s="119" t="s">
        <v>381</v>
      </c>
      <c r="W131" s="119">
        <v>2.0827309861743862E-2</v>
      </c>
      <c r="X131" s="119">
        <v>1.876067489767442E-6</v>
      </c>
      <c r="Y131" s="119">
        <v>2.5749945937984501E-7</v>
      </c>
      <c r="Z131" s="119">
        <v>2.2439238603100776E-6</v>
      </c>
      <c r="AA131" s="119">
        <v>3.678563705426357E-7</v>
      </c>
      <c r="AB131" s="119">
        <v>4.7453471800000006E-6</v>
      </c>
      <c r="AC131" s="119">
        <v>0.63826700000000003</v>
      </c>
      <c r="AD131" s="119">
        <v>0.67186000000000012</v>
      </c>
      <c r="AE131" s="107"/>
      <c r="AF131" s="106" t="s">
        <v>381</v>
      </c>
      <c r="AG131" s="106" t="s">
        <v>381</v>
      </c>
      <c r="AH131" s="106" t="s">
        <v>381</v>
      </c>
      <c r="AI131" s="106" t="s">
        <v>381</v>
      </c>
      <c r="AJ131" s="106" t="s">
        <v>381</v>
      </c>
      <c r="AK131" s="106">
        <v>33.593000000000004</v>
      </c>
      <c r="AL131" s="97" t="s">
        <v>386</v>
      </c>
    </row>
    <row r="132" spans="1:67" s="1" customFormat="1" ht="24.75" customHeight="1" thickBot="1">
      <c r="A132" s="45" t="s">
        <v>117</v>
      </c>
      <c r="B132" s="59" t="s">
        <v>333</v>
      </c>
      <c r="C132" s="65" t="s">
        <v>104</v>
      </c>
      <c r="D132" s="64" t="s">
        <v>97</v>
      </c>
      <c r="E132" s="119">
        <v>7.2012000000000007E-2</v>
      </c>
      <c r="F132" s="119">
        <v>6.0288446400000003E-3</v>
      </c>
      <c r="G132" s="119">
        <v>4.3207200000000001E-2</v>
      </c>
      <c r="H132" s="119" t="s">
        <v>381</v>
      </c>
      <c r="I132" s="119">
        <v>1.3250208000000004E-3</v>
      </c>
      <c r="J132" s="119">
        <v>2.3187864000000003E-3</v>
      </c>
      <c r="K132" s="119">
        <v>2.366108571428572E-3</v>
      </c>
      <c r="L132" s="119">
        <v>4.6375728000000014E-5</v>
      </c>
      <c r="M132" s="119">
        <v>1.4402399999999999E-2</v>
      </c>
      <c r="N132" s="119">
        <v>3.4565759999999994E-2</v>
      </c>
      <c r="O132" s="119">
        <v>2.3043839999999999E-2</v>
      </c>
      <c r="P132" s="119">
        <v>2.8084679999999997E-2</v>
      </c>
      <c r="Q132" s="119">
        <v>8.1853640000000005E-3</v>
      </c>
      <c r="R132" s="119">
        <v>3.8886480000000008E-2</v>
      </c>
      <c r="S132" s="119">
        <v>0.12482080000000001</v>
      </c>
      <c r="T132" s="119">
        <v>3.4565759999999994E-2</v>
      </c>
      <c r="U132" s="119">
        <v>1.0801800000000001E-4</v>
      </c>
      <c r="V132" s="119">
        <v>0.14354392000000002</v>
      </c>
      <c r="W132" s="119">
        <v>1.2962159999999999E-2</v>
      </c>
      <c r="X132" s="119">
        <v>2.2849340612093021E-3</v>
      </c>
      <c r="Y132" s="119">
        <v>3.1361840055813955E-4</v>
      </c>
      <c r="Z132" s="119">
        <v>2.7329603477209297E-3</v>
      </c>
      <c r="AA132" s="119">
        <v>4.4802628651162787E-4</v>
      </c>
      <c r="AB132" s="119">
        <v>5.7795390959999998E-3</v>
      </c>
      <c r="AC132" s="119">
        <v>4.8684912800000006</v>
      </c>
      <c r="AD132" s="119">
        <v>0.11281880000000001</v>
      </c>
      <c r="AE132" s="107"/>
      <c r="AF132" s="106" t="s">
        <v>381</v>
      </c>
      <c r="AG132" s="106" t="s">
        <v>381</v>
      </c>
      <c r="AH132" s="106" t="s">
        <v>381</v>
      </c>
      <c r="AI132" s="106" t="s">
        <v>381</v>
      </c>
      <c r="AJ132" s="106" t="s">
        <v>381</v>
      </c>
      <c r="AK132" s="106">
        <v>24.004000000000001</v>
      </c>
      <c r="AL132" s="97" t="s">
        <v>386</v>
      </c>
    </row>
    <row r="133" spans="1:67" s="1" customFormat="1" ht="24.75" customHeight="1" thickBot="1">
      <c r="A133" s="45" t="s">
        <v>117</v>
      </c>
      <c r="B133" s="59" t="s">
        <v>334</v>
      </c>
      <c r="C133" s="65" t="s">
        <v>94</v>
      </c>
      <c r="D133" s="64" t="s">
        <v>97</v>
      </c>
      <c r="E133" s="119">
        <v>6.2905012499999996E-2</v>
      </c>
      <c r="F133" s="119">
        <v>9.9123050000000002E-4</v>
      </c>
      <c r="G133" s="119">
        <v>8.6160804999999997E-3</v>
      </c>
      <c r="H133" s="119" t="s">
        <v>381</v>
      </c>
      <c r="I133" s="119">
        <v>2.94014216E-3</v>
      </c>
      <c r="J133" s="119">
        <v>2.94014216E-3</v>
      </c>
      <c r="K133" s="119">
        <v>3.0001450612244904E-3</v>
      </c>
      <c r="L133" s="119" t="s">
        <v>381</v>
      </c>
      <c r="M133" s="119">
        <v>1.0674790000000002E-2</v>
      </c>
      <c r="N133" s="119">
        <v>2.2897424549999999E-3</v>
      </c>
      <c r="O133" s="119">
        <v>3.83529955E-4</v>
      </c>
      <c r="P133" s="119">
        <v>0.113610265</v>
      </c>
      <c r="Q133" s="119">
        <v>1.037742085E-3</v>
      </c>
      <c r="R133" s="119">
        <v>1.03392966E-3</v>
      </c>
      <c r="S133" s="119">
        <v>9.4776885499999993E-4</v>
      </c>
      <c r="T133" s="119">
        <v>1.3213865049999998E-3</v>
      </c>
      <c r="U133" s="119">
        <v>1.5081953300000001E-3</v>
      </c>
      <c r="V133" s="119">
        <v>3.5238244274999997E-2</v>
      </c>
      <c r="W133" s="119">
        <v>2.4552017E-3</v>
      </c>
      <c r="X133" s="119">
        <v>2.9660666499999998E-6</v>
      </c>
      <c r="Y133" s="119">
        <v>5.2192098250000003E-6</v>
      </c>
      <c r="Z133" s="119">
        <v>2.4308021799999995E-6</v>
      </c>
      <c r="AA133" s="119">
        <v>2.8189070449999998E-6</v>
      </c>
      <c r="AB133" s="119">
        <v>1.3434985699999999E-5</v>
      </c>
      <c r="AC133" s="119">
        <v>1.1437275E-2</v>
      </c>
      <c r="AD133" s="119">
        <v>3.1261884999999996E-2</v>
      </c>
      <c r="AE133" s="107"/>
      <c r="AF133" s="106" t="s">
        <v>381</v>
      </c>
      <c r="AG133" s="106" t="s">
        <v>381</v>
      </c>
      <c r="AH133" s="106" t="s">
        <v>381</v>
      </c>
      <c r="AI133" s="106" t="s">
        <v>381</v>
      </c>
      <c r="AJ133" s="106" t="s">
        <v>381</v>
      </c>
      <c r="AK133" s="129">
        <v>77379</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2.5308980123331106</v>
      </c>
      <c r="F135" s="119">
        <v>1.4444018531652991</v>
      </c>
      <c r="G135" s="119">
        <v>0.11135951254265673</v>
      </c>
      <c r="H135" s="119" t="s">
        <v>381</v>
      </c>
      <c r="I135" s="119">
        <v>5.6406976455711231</v>
      </c>
      <c r="J135" s="119">
        <v>5.9461109469162041</v>
      </c>
      <c r="K135" s="119">
        <v>6.606789941018004</v>
      </c>
      <c r="L135" s="119">
        <v>1.2026827354606928</v>
      </c>
      <c r="M135" s="119">
        <v>93.137046853858251</v>
      </c>
      <c r="N135" s="119">
        <v>0.19706876079793179</v>
      </c>
      <c r="O135" s="119">
        <v>0.51035048549758777</v>
      </c>
      <c r="P135" s="119">
        <v>8.8465328746059613E-2</v>
      </c>
      <c r="Q135" s="119">
        <v>5.0266804449596164E-2</v>
      </c>
      <c r="R135" s="119">
        <v>9.694277274356769E-2</v>
      </c>
      <c r="S135" s="119">
        <v>9.6852014825361224E-2</v>
      </c>
      <c r="T135" s="119">
        <v>4.4956593597655858E-2</v>
      </c>
      <c r="U135" s="119">
        <v>3.9567752164416749E-2</v>
      </c>
      <c r="V135" s="119">
        <v>3.793837673448996</v>
      </c>
      <c r="W135" s="119">
        <v>10.12359204933243</v>
      </c>
      <c r="X135" s="119">
        <v>0.29087649789181919</v>
      </c>
      <c r="Y135" s="119">
        <v>0.79933106551755728</v>
      </c>
      <c r="Z135" s="119">
        <v>0.31965890619832921</v>
      </c>
      <c r="AA135" s="119">
        <v>0.20829777207202271</v>
      </c>
      <c r="AB135" s="119">
        <v>1.6181642416797284</v>
      </c>
      <c r="AC135" s="119" t="s">
        <v>381</v>
      </c>
      <c r="AD135" s="119" t="s">
        <v>381</v>
      </c>
      <c r="AE135" s="107"/>
      <c r="AF135" s="106" t="s">
        <v>381</v>
      </c>
      <c r="AG135" s="106" t="s">
        <v>381</v>
      </c>
      <c r="AH135" s="106" t="s">
        <v>381</v>
      </c>
      <c r="AI135" s="106" t="s">
        <v>381</v>
      </c>
      <c r="AJ135" s="106" t="s">
        <v>381</v>
      </c>
      <c r="AK135" s="129">
        <v>1174.310449727886</v>
      </c>
      <c r="AL135" s="97" t="s">
        <v>404</v>
      </c>
    </row>
    <row r="136" spans="1:67" s="1" customFormat="1" ht="24.75" customHeight="1" thickBot="1">
      <c r="A136" s="45" t="s">
        <v>117</v>
      </c>
      <c r="B136" s="45" t="s">
        <v>105</v>
      </c>
      <c r="C136" s="73" t="s">
        <v>107</v>
      </c>
      <c r="D136" s="64"/>
      <c r="E136" s="119" t="s">
        <v>381</v>
      </c>
      <c r="F136" s="119">
        <v>0.10745009453953125</v>
      </c>
      <c r="G136" s="119" t="s">
        <v>381</v>
      </c>
      <c r="H136" s="119">
        <v>3.9388303404725624</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2119.1639665167877</v>
      </c>
      <c r="AL136" s="97" t="s">
        <v>388</v>
      </c>
    </row>
    <row r="137" spans="1:67" s="1" customFormat="1" ht="24.75" customHeight="1" thickBot="1">
      <c r="A137" s="45" t="s">
        <v>117</v>
      </c>
      <c r="B137" s="45" t="s">
        <v>106</v>
      </c>
      <c r="C137" s="73" t="s">
        <v>108</v>
      </c>
      <c r="D137" s="64"/>
      <c r="E137" s="119" t="s">
        <v>381</v>
      </c>
      <c r="F137" s="119">
        <v>1.2464807605424105E-2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230.30409650443909</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2.7312434966684913</v>
      </c>
      <c r="J139" s="119">
        <v>2.7312434966684913</v>
      </c>
      <c r="K139" s="119">
        <v>2.7312434966684913</v>
      </c>
      <c r="L139" s="119">
        <v>0.5052800468836709</v>
      </c>
      <c r="M139" s="119" t="s">
        <v>398</v>
      </c>
      <c r="N139" s="119">
        <v>1.5826283430672151E-2</v>
      </c>
      <c r="O139" s="119">
        <v>7.8674799443512952E-3</v>
      </c>
      <c r="P139" s="119">
        <v>1.5826283430672151E-2</v>
      </c>
      <c r="Q139" s="119" t="s">
        <v>398</v>
      </c>
      <c r="R139" s="119" t="s">
        <v>398</v>
      </c>
      <c r="S139" s="119" t="s">
        <v>398</v>
      </c>
      <c r="T139" s="119" t="s">
        <v>398</v>
      </c>
      <c r="U139" s="119" t="s">
        <v>398</v>
      </c>
      <c r="V139" s="119" t="s">
        <v>398</v>
      </c>
      <c r="W139" s="119">
        <v>27.949136128924806</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59420.591999999997</v>
      </c>
      <c r="AL139" s="97" t="s">
        <v>412</v>
      </c>
    </row>
    <row r="140" spans="1:67" s="1" customFormat="1" ht="24.75" customHeight="1" thickBot="1">
      <c r="A140" s="45" t="s">
        <v>118</v>
      </c>
      <c r="B140" s="47" t="s">
        <v>235</v>
      </c>
      <c r="C140" s="73" t="s">
        <v>284</v>
      </c>
      <c r="D140" s="64"/>
      <c r="E140" s="119" t="s">
        <v>381</v>
      </c>
      <c r="F140" s="119" t="s">
        <v>381</v>
      </c>
      <c r="G140" s="119" t="s">
        <v>381</v>
      </c>
      <c r="H140" s="119">
        <v>10.926904937358811</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22438289.397493869</v>
      </c>
      <c r="AL140" s="97" t="s">
        <v>450</v>
      </c>
    </row>
    <row r="141" spans="1:67" s="7" customFormat="1" ht="23.75" customHeight="1" thickBot="1">
      <c r="A141" s="36"/>
      <c r="B141" s="85" t="s">
        <v>19</v>
      </c>
      <c r="C141" s="158" t="s">
        <v>432</v>
      </c>
      <c r="D141" s="36"/>
      <c r="E141" s="134">
        <v>1056.8054312914317</v>
      </c>
      <c r="F141" s="134">
        <v>1297.1409198714966</v>
      </c>
      <c r="G141" s="134">
        <v>293.82126384498304</v>
      </c>
      <c r="H141" s="134">
        <v>459.59544592248955</v>
      </c>
      <c r="I141" s="134">
        <v>228.76715528534299</v>
      </c>
      <c r="J141" s="134">
        <v>314.30301369143223</v>
      </c>
      <c r="K141" s="134">
        <v>460.48795584107972</v>
      </c>
      <c r="L141" s="134">
        <v>36.62355190092606</v>
      </c>
      <c r="M141" s="134">
        <v>3545.9620721932633</v>
      </c>
      <c r="N141" s="134">
        <v>254.18550240470367</v>
      </c>
      <c r="O141" s="134">
        <v>7.1962491531025661</v>
      </c>
      <c r="P141" s="134">
        <v>10.817120921366325</v>
      </c>
      <c r="Q141" s="134">
        <v>21.99611786388369</v>
      </c>
      <c r="R141" s="134">
        <v>59.544540635172154</v>
      </c>
      <c r="S141" s="134">
        <v>483.99232707581365</v>
      </c>
      <c r="T141" s="134">
        <v>73.164532544382752</v>
      </c>
      <c r="U141" s="134">
        <v>9.111998504618775</v>
      </c>
      <c r="V141" s="134">
        <v>1039.6325285260054</v>
      </c>
      <c r="W141" s="134">
        <v>426.63196958806463</v>
      </c>
      <c r="X141" s="134">
        <v>23.840492756095898</v>
      </c>
      <c r="Y141" s="134">
        <v>28.70687967147078</v>
      </c>
      <c r="Z141" s="134">
        <v>13.314977689228309</v>
      </c>
      <c r="AA141" s="134">
        <v>15.942082863979087</v>
      </c>
      <c r="AB141" s="134">
        <v>98.77421111514883</v>
      </c>
      <c r="AC141" s="134">
        <v>26.250994749968509</v>
      </c>
      <c r="AD141" s="134">
        <v>180.67362771432525</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1056.8054312914317</v>
      </c>
      <c r="F152" s="131">
        <f t="shared" ref="F152:AD152" si="0">SUM(F$141, F$151, IF(AND(ISNUMBER(SEARCH($B$4,"AT|BE|CH|GB|IE|LT|LU|NL")),SUM(F$143:F$149)&gt;0),SUM(F$143:F$149)-SUM(F$27:F$33),0))</f>
        <v>1297.1409198714966</v>
      </c>
      <c r="G152" s="131">
        <f t="shared" si="0"/>
        <v>293.82126384498304</v>
      </c>
      <c r="H152" s="131">
        <f t="shared" si="0"/>
        <v>459.59544592248955</v>
      </c>
      <c r="I152" s="131">
        <f t="shared" si="0"/>
        <v>228.76715528534299</v>
      </c>
      <c r="J152" s="131">
        <f t="shared" si="0"/>
        <v>314.30301369143223</v>
      </c>
      <c r="K152" s="131">
        <f t="shared" si="0"/>
        <v>460.48795584107972</v>
      </c>
      <c r="L152" s="131">
        <f t="shared" si="0"/>
        <v>36.62355190092606</v>
      </c>
      <c r="M152" s="131">
        <f t="shared" si="0"/>
        <v>3545.9620721932633</v>
      </c>
      <c r="N152" s="131">
        <f t="shared" si="0"/>
        <v>254.18550240470367</v>
      </c>
      <c r="O152" s="131">
        <f t="shared" si="0"/>
        <v>7.1962491531025661</v>
      </c>
      <c r="P152" s="131">
        <f t="shared" si="0"/>
        <v>10.817120921366325</v>
      </c>
      <c r="Q152" s="131">
        <f t="shared" si="0"/>
        <v>21.99611786388369</v>
      </c>
      <c r="R152" s="131">
        <f t="shared" si="0"/>
        <v>59.544540635172154</v>
      </c>
      <c r="S152" s="131">
        <f t="shared" si="0"/>
        <v>483.99232707581365</v>
      </c>
      <c r="T152" s="131">
        <f t="shared" si="0"/>
        <v>73.164532544382752</v>
      </c>
      <c r="U152" s="131">
        <f t="shared" si="0"/>
        <v>9.111998504618775</v>
      </c>
      <c r="V152" s="131">
        <f t="shared" si="0"/>
        <v>1039.6325285260054</v>
      </c>
      <c r="W152" s="131">
        <f t="shared" si="0"/>
        <v>426.63196958806463</v>
      </c>
      <c r="X152" s="131">
        <f t="shared" si="0"/>
        <v>23.840492756095898</v>
      </c>
      <c r="Y152" s="131">
        <f t="shared" si="0"/>
        <v>28.70687967147078</v>
      </c>
      <c r="Z152" s="131">
        <f t="shared" si="0"/>
        <v>13.314977689228309</v>
      </c>
      <c r="AA152" s="131">
        <f t="shared" si="0"/>
        <v>15.942082863979087</v>
      </c>
      <c r="AB152" s="131">
        <f t="shared" si="0"/>
        <v>98.77421111514883</v>
      </c>
      <c r="AC152" s="131">
        <f t="shared" si="0"/>
        <v>26.250994749968509</v>
      </c>
      <c r="AD152" s="131">
        <f t="shared" si="0"/>
        <v>180.67362771432525</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1056.8054312914317</v>
      </c>
      <c r="F154" s="131">
        <f>SUM(F$141, F$153, -1 * IF(OR($B$6=2005,$B$6&gt;=2020),SUM(F$99:F$122),0), IF(AND(ISNUMBER(SEARCH($B$4,"AT|BE|CH|GB|IE|LT|LU|NL")),SUM(F$143:F$149)&gt;0),SUM(F$143:F$149)-SUM(F$27:F$33),0))</f>
        <v>1297.1409198714966</v>
      </c>
      <c r="G154" s="131">
        <f>SUM(G$141, G$153, IF(AND(ISNUMBER(SEARCH($B$4,"AT|BE|CH|GB|IE|LT|LU|NL")),SUM(G$143:G$149)&gt;0),SUM(G$143:G$149)-SUM(G$27:G$33),0))</f>
        <v>293.82126384498304</v>
      </c>
      <c r="H154" s="131">
        <f>SUM(H$141, H$153, IF(AND(ISNUMBER(SEARCH($B$4,"AT|BE|CH|GB|IE|LT|LU|NL")),SUM(H$143:H$149)&gt;0),SUM(H$143:H$149)-SUM(H$27:H$33),0))</f>
        <v>459.59544592248955</v>
      </c>
      <c r="I154" s="131">
        <f t="shared" ref="I154:AD154" si="1">SUM(I$141, I$153, IF(AND(ISNUMBER(SEARCH($B$4,"AT|BE|CH|GB|IE|LT|LU|NL")),SUM(I$143:I$149)&gt;0),SUM(I$143:I$149)-SUM(I$27:I$33),0))</f>
        <v>228.76715528534299</v>
      </c>
      <c r="J154" s="131">
        <f t="shared" si="1"/>
        <v>314.30301369143223</v>
      </c>
      <c r="K154" s="131">
        <f t="shared" si="1"/>
        <v>460.48795584107972</v>
      </c>
      <c r="L154" s="131">
        <f t="shared" si="1"/>
        <v>36.62355190092606</v>
      </c>
      <c r="M154" s="131">
        <f t="shared" si="1"/>
        <v>3545.9620721932633</v>
      </c>
      <c r="N154" s="131">
        <f t="shared" si="1"/>
        <v>254.18550240470367</v>
      </c>
      <c r="O154" s="131">
        <f t="shared" si="1"/>
        <v>7.1962491531025661</v>
      </c>
      <c r="P154" s="131">
        <f t="shared" si="1"/>
        <v>10.817120921366325</v>
      </c>
      <c r="Q154" s="131">
        <f t="shared" si="1"/>
        <v>21.99611786388369</v>
      </c>
      <c r="R154" s="131">
        <f t="shared" si="1"/>
        <v>59.544540635172154</v>
      </c>
      <c r="S154" s="131">
        <f t="shared" si="1"/>
        <v>483.99232707581365</v>
      </c>
      <c r="T154" s="131">
        <f t="shared" si="1"/>
        <v>73.164532544382752</v>
      </c>
      <c r="U154" s="131">
        <f t="shared" si="1"/>
        <v>9.111998504618775</v>
      </c>
      <c r="V154" s="131">
        <f t="shared" si="1"/>
        <v>1039.6325285260054</v>
      </c>
      <c r="W154" s="131">
        <f t="shared" si="1"/>
        <v>426.63196958806463</v>
      </c>
      <c r="X154" s="131">
        <f t="shared" si="1"/>
        <v>23.840492756095898</v>
      </c>
      <c r="Y154" s="131">
        <f t="shared" si="1"/>
        <v>28.70687967147078</v>
      </c>
      <c r="Z154" s="131">
        <f t="shared" si="1"/>
        <v>13.314977689228309</v>
      </c>
      <c r="AA154" s="131">
        <f t="shared" si="1"/>
        <v>15.942082863979087</v>
      </c>
      <c r="AB154" s="131">
        <f t="shared" si="1"/>
        <v>98.77421111514883</v>
      </c>
      <c r="AC154" s="131">
        <f t="shared" si="1"/>
        <v>26.250994749968509</v>
      </c>
      <c r="AD154" s="131">
        <f t="shared" si="1"/>
        <v>180.67362771432525</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40.009436061867973</v>
      </c>
      <c r="F157" s="127">
        <v>0.7852642231658653</v>
      </c>
      <c r="G157" s="127">
        <v>2.6191633244196879</v>
      </c>
      <c r="H157" s="127" t="s">
        <v>381</v>
      </c>
      <c r="I157" s="127">
        <v>0.78543353116586534</v>
      </c>
      <c r="J157" s="127">
        <v>0.78543353116586534</v>
      </c>
      <c r="K157" s="127">
        <v>0.80146278690394435</v>
      </c>
      <c r="L157" s="127">
        <v>0.37700865331961536</v>
      </c>
      <c r="M157" s="127">
        <v>5.8171447529897282</v>
      </c>
      <c r="N157" s="127">
        <v>5.7961539676526463</v>
      </c>
      <c r="O157" s="127">
        <v>1.8093986262651865E-3</v>
      </c>
      <c r="P157" s="127" t="s">
        <v>381</v>
      </c>
      <c r="Q157" s="127" t="s">
        <v>381</v>
      </c>
      <c r="R157" s="127">
        <v>1.6523369112306178E-3</v>
      </c>
      <c r="S157" s="127">
        <v>2.2544346962964625E-2</v>
      </c>
      <c r="T157" s="127">
        <v>5.4278358787955604E-3</v>
      </c>
      <c r="U157" s="127">
        <v>5.4284568787955595E-2</v>
      </c>
      <c r="V157" s="127">
        <v>0.10832508405449673</v>
      </c>
      <c r="W157" s="127" t="s">
        <v>381</v>
      </c>
      <c r="X157" s="114" t="s">
        <v>394</v>
      </c>
      <c r="Y157" s="114" t="s">
        <v>394</v>
      </c>
      <c r="Z157" s="114" t="s">
        <v>394</v>
      </c>
      <c r="AA157" s="114" t="s">
        <v>394</v>
      </c>
      <c r="AB157" s="127">
        <v>7.6775022316586555E-4</v>
      </c>
      <c r="AC157" s="127" t="s">
        <v>381</v>
      </c>
      <c r="AD157" s="127" t="s">
        <v>381</v>
      </c>
      <c r="AE157" s="115"/>
      <c r="AF157" s="130">
        <v>117947.94974958352</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8.6612523110316069</v>
      </c>
      <c r="F158" s="127">
        <v>0.24661824777075214</v>
      </c>
      <c r="G158" s="127">
        <v>0.63711814952760759</v>
      </c>
      <c r="H158" s="127" t="s">
        <v>381</v>
      </c>
      <c r="I158" s="127">
        <v>8.0898103302758914E-2</v>
      </c>
      <c r="J158" s="127">
        <v>8.0898103302758914E-2</v>
      </c>
      <c r="K158" s="127">
        <v>8.2549085002815215E-2</v>
      </c>
      <c r="L158" s="127">
        <v>3.8830531225324282E-2</v>
      </c>
      <c r="M158" s="127">
        <v>2.5874482946188397</v>
      </c>
      <c r="N158" s="127">
        <v>1.1001054224272628</v>
      </c>
      <c r="O158" s="127">
        <v>3.4352950500351608E-4</v>
      </c>
      <c r="P158" s="127" t="s">
        <v>381</v>
      </c>
      <c r="Q158" s="127" t="s">
        <v>381</v>
      </c>
      <c r="R158" s="127">
        <v>3.1414764387021086E-4</v>
      </c>
      <c r="S158" s="127">
        <v>4.2971030871000156E-3</v>
      </c>
      <c r="T158" s="127">
        <v>1.0309485150105484E-3</v>
      </c>
      <c r="U158" s="127">
        <v>1.0303275150105481E-2</v>
      </c>
      <c r="V158" s="127">
        <v>2.0570723164560503E-2</v>
      </c>
      <c r="W158" s="127" t="s">
        <v>381</v>
      </c>
      <c r="X158" s="114" t="s">
        <v>394</v>
      </c>
      <c r="Y158" s="114" t="s">
        <v>394</v>
      </c>
      <c r="Z158" s="114" t="s">
        <v>394</v>
      </c>
      <c r="AA158" s="114" t="s">
        <v>394</v>
      </c>
      <c r="AB158" s="127">
        <v>2.6413224777075214E-4</v>
      </c>
      <c r="AC158" s="127" t="s">
        <v>381</v>
      </c>
      <c r="AD158" s="127" t="s">
        <v>381</v>
      </c>
      <c r="AE158" s="115"/>
      <c r="AF158" s="130">
        <v>31334.570226459815</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154.2282453587809</v>
      </c>
      <c r="F159" s="127">
        <v>6.081477899616587</v>
      </c>
      <c r="G159" s="127">
        <v>151.28548033574813</v>
      </c>
      <c r="H159" s="127">
        <v>1.7432263147161061E-2</v>
      </c>
      <c r="I159" s="127">
        <v>19.179838346950863</v>
      </c>
      <c r="J159" s="127">
        <v>19.181343198676355</v>
      </c>
      <c r="K159" s="127">
        <v>19.572799182322814</v>
      </c>
      <c r="L159" s="127">
        <v>2.3083566743930648</v>
      </c>
      <c r="M159" s="127">
        <v>18.724797306482195</v>
      </c>
      <c r="N159" s="127">
        <v>0.50385868659232769</v>
      </c>
      <c r="O159" s="127">
        <v>3.0988366577030357E-2</v>
      </c>
      <c r="P159" s="127" t="s">
        <v>381</v>
      </c>
      <c r="Q159" s="127">
        <v>0.24391503264230616</v>
      </c>
      <c r="R159" s="127">
        <v>0.1442912022518445</v>
      </c>
      <c r="S159" s="127">
        <v>0.24391503264230616</v>
      </c>
      <c r="T159" s="127">
        <v>7.7897154758653855</v>
      </c>
      <c r="U159" s="127">
        <v>0.56893098258427033</v>
      </c>
      <c r="V159" s="127">
        <v>1.3969064407725611</v>
      </c>
      <c r="W159" s="127">
        <v>3.3166406292163363E-4</v>
      </c>
      <c r="X159" s="114" t="s">
        <v>394</v>
      </c>
      <c r="Y159" s="114" t="s">
        <v>394</v>
      </c>
      <c r="Z159" s="114" t="s">
        <v>394</v>
      </c>
      <c r="AA159" s="114" t="s">
        <v>394</v>
      </c>
      <c r="AB159" s="127">
        <v>0.10205048089896419</v>
      </c>
      <c r="AC159" s="127">
        <v>2.0410096179792838E-4</v>
      </c>
      <c r="AD159" s="127">
        <v>9.6947956854015975E-5</v>
      </c>
      <c r="AE159" s="115"/>
      <c r="AF159" s="130">
        <v>104734.43899075281</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972.79100000000005</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2.5974051036227706</v>
      </c>
      <c r="F163" s="128">
        <v>7.7801727962969691</v>
      </c>
      <c r="G163" s="128">
        <v>0.59277507019405473</v>
      </c>
      <c r="H163" s="128">
        <v>0.66687195396831156</v>
      </c>
      <c r="I163" s="128">
        <v>7.7922153108683112</v>
      </c>
      <c r="J163" s="128">
        <v>9.5238187132834913</v>
      </c>
      <c r="K163" s="128">
        <v>10.582020792537213</v>
      </c>
      <c r="L163" s="128">
        <v>0.70129937797814801</v>
      </c>
      <c r="M163" s="128">
        <v>92.640782029212147</v>
      </c>
      <c r="N163" s="128" t="s">
        <v>381</v>
      </c>
      <c r="O163" s="128" t="s">
        <v>381</v>
      </c>
      <c r="P163" s="128" t="s">
        <v>381</v>
      </c>
      <c r="Q163" s="128" t="s">
        <v>381</v>
      </c>
      <c r="R163" s="128" t="s">
        <v>381</v>
      </c>
      <c r="S163" s="128" t="s">
        <v>381</v>
      </c>
      <c r="T163" s="128" t="s">
        <v>381</v>
      </c>
      <c r="U163" s="128" t="s">
        <v>381</v>
      </c>
      <c r="V163" s="128" t="s">
        <v>381</v>
      </c>
      <c r="W163" s="128">
        <v>8.6580170120759039</v>
      </c>
      <c r="X163" s="116" t="s">
        <v>394</v>
      </c>
      <c r="Y163" s="116" t="s">
        <v>394</v>
      </c>
      <c r="Z163" s="116" t="s">
        <v>394</v>
      </c>
      <c r="AA163" s="116" t="s">
        <v>394</v>
      </c>
      <c r="AB163" s="128">
        <v>12.770575092811958</v>
      </c>
      <c r="AC163" s="128" t="s">
        <v>381</v>
      </c>
      <c r="AD163" s="128" t="s">
        <v>381</v>
      </c>
      <c r="AE163" s="115"/>
      <c r="AF163" s="133">
        <v>21179.508393085132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3.6637280912305386</v>
      </c>
      <c r="F164" s="128">
        <v>1310.5202654201485</v>
      </c>
      <c r="G164" s="128">
        <v>0.91837450820178834</v>
      </c>
      <c r="H164" s="128">
        <v>1.033171321727012</v>
      </c>
      <c r="I164" s="128">
        <v>10.991184273691617</v>
      </c>
      <c r="J164" s="128">
        <v>13.43366966784531</v>
      </c>
      <c r="K164" s="128">
        <v>14.926299630939234</v>
      </c>
      <c r="L164" s="128">
        <v>4.6162973949504789</v>
      </c>
      <c r="M164" s="128">
        <v>130.67296858722256</v>
      </c>
      <c r="N164" s="128" t="s">
        <v>381</v>
      </c>
      <c r="O164" s="128" t="s">
        <v>381</v>
      </c>
      <c r="P164" s="128" t="s">
        <v>381</v>
      </c>
      <c r="Q164" s="128" t="s">
        <v>381</v>
      </c>
      <c r="R164" s="128" t="s">
        <v>381</v>
      </c>
      <c r="S164" s="128" t="s">
        <v>381</v>
      </c>
      <c r="T164" s="128" t="s">
        <v>381</v>
      </c>
      <c r="U164" s="128" t="s">
        <v>381</v>
      </c>
      <c r="V164" s="128" t="s">
        <v>381</v>
      </c>
      <c r="W164" s="128">
        <v>12.212426970768462</v>
      </c>
      <c r="X164" s="116" t="s">
        <v>394</v>
      </c>
      <c r="Y164" s="116" t="s">
        <v>394</v>
      </c>
      <c r="Z164" s="116" t="s">
        <v>394</v>
      </c>
      <c r="AA164" s="116" t="s">
        <v>394</v>
      </c>
      <c r="AB164" s="128">
        <v>18.013329781883485</v>
      </c>
      <c r="AC164" s="128" t="s">
        <v>381</v>
      </c>
      <c r="AD164" s="128" t="s">
        <v>381</v>
      </c>
      <c r="AE164" s="117"/>
      <c r="AF164" s="133">
        <v>54216.420457456385</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09570"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2009</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2009</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50.595318516374022</v>
      </c>
      <c r="F14" s="119">
        <v>3.3434843965478738</v>
      </c>
      <c r="G14" s="119">
        <v>45.310140199999992</v>
      </c>
      <c r="H14" s="119">
        <v>0.18146853994692325</v>
      </c>
      <c r="I14" s="119">
        <v>0.96777385641408975</v>
      </c>
      <c r="J14" s="119">
        <v>1.687382281177318</v>
      </c>
      <c r="K14" s="119">
        <v>1.7761918749234926</v>
      </c>
      <c r="L14" s="119">
        <v>3.0871613314899342E-2</v>
      </c>
      <c r="M14" s="119">
        <v>25.787117730821826</v>
      </c>
      <c r="N14" s="119">
        <v>2.6030628412089785</v>
      </c>
      <c r="O14" s="119">
        <v>0.10057171357691751</v>
      </c>
      <c r="P14" s="119">
        <v>0.70300491383508257</v>
      </c>
      <c r="Q14" s="119">
        <v>3.4040726425489694</v>
      </c>
      <c r="R14" s="119">
        <v>9.1467127303446372</v>
      </c>
      <c r="S14" s="119">
        <v>3.773400617916812</v>
      </c>
      <c r="T14" s="119">
        <v>8.2754221600946849</v>
      </c>
      <c r="U14" s="119">
        <v>2.8386923687355119</v>
      </c>
      <c r="V14" s="119">
        <v>4.100907757190976</v>
      </c>
      <c r="W14" s="119">
        <v>4.6500316217140396</v>
      </c>
      <c r="X14" s="119">
        <v>0.15629157717205477</v>
      </c>
      <c r="Y14" s="119">
        <v>3.4479172244150237E-2</v>
      </c>
      <c r="Z14" s="119">
        <v>5.0065693988680889E-2</v>
      </c>
      <c r="AA14" s="119">
        <v>4.8718222318621079E-2</v>
      </c>
      <c r="AB14" s="119">
        <v>0.28955466572350697</v>
      </c>
      <c r="AC14" s="119">
        <v>0.48920362725913524</v>
      </c>
      <c r="AD14" s="119">
        <v>0.18232460281213508</v>
      </c>
      <c r="AE14" s="107"/>
      <c r="AF14" s="129">
        <v>109122.32746430219</v>
      </c>
      <c r="AG14" s="129">
        <v>378059.45822275674</v>
      </c>
      <c r="AH14" s="129">
        <v>948032.99614283652</v>
      </c>
      <c r="AI14" s="129">
        <v>51736.287599999996</v>
      </c>
      <c r="AJ14" s="129">
        <v>3265.7040000000006</v>
      </c>
      <c r="AK14" s="106" t="s">
        <v>381</v>
      </c>
      <c r="AL14" s="97" t="s">
        <v>12</v>
      </c>
    </row>
    <row r="15" spans="1:39" s="1" customFormat="1" ht="24.75" customHeight="1" thickBot="1">
      <c r="A15" s="45" t="s">
        <v>112</v>
      </c>
      <c r="B15" s="45" t="s">
        <v>151</v>
      </c>
      <c r="C15" s="73" t="s">
        <v>48</v>
      </c>
      <c r="D15" s="64"/>
      <c r="E15" s="119">
        <v>17.731823975155088</v>
      </c>
      <c r="F15" s="119">
        <v>0.90590011456781672</v>
      </c>
      <c r="G15" s="119">
        <v>37.959431628290417</v>
      </c>
      <c r="H15" s="119">
        <v>7.0833966103866206E-2</v>
      </c>
      <c r="I15" s="119">
        <v>0.62838994464625642</v>
      </c>
      <c r="J15" s="119">
        <v>0.86529408993026191</v>
      </c>
      <c r="K15" s="119">
        <v>1.0816176124128272</v>
      </c>
      <c r="L15" s="119">
        <v>3.0826000091410552E-2</v>
      </c>
      <c r="M15" s="119">
        <v>3.929463151534367</v>
      </c>
      <c r="N15" s="119">
        <v>0.47440043689444927</v>
      </c>
      <c r="O15" s="119">
        <v>2.6822430631501356E-2</v>
      </c>
      <c r="P15" s="119">
        <v>0.14962164418015947</v>
      </c>
      <c r="Q15" s="119">
        <v>0.14477652380510661</v>
      </c>
      <c r="R15" s="119">
        <v>1.0152731540032214</v>
      </c>
      <c r="S15" s="119">
        <v>0.93747261671259918</v>
      </c>
      <c r="T15" s="119">
        <v>5.2675888246216962</v>
      </c>
      <c r="U15" s="119">
        <v>0.21973736180710027</v>
      </c>
      <c r="V15" s="119">
        <v>0.62813551886025543</v>
      </c>
      <c r="W15" s="119">
        <v>4.6547139381442371</v>
      </c>
      <c r="X15" s="119">
        <v>6.1970725271913042E-3</v>
      </c>
      <c r="Y15" s="119">
        <v>4.8924256793615555E-2</v>
      </c>
      <c r="Z15" s="119">
        <v>5.5447491032764289E-3</v>
      </c>
      <c r="AA15" s="119">
        <v>4.8924256793615563E-3</v>
      </c>
      <c r="AB15" s="119">
        <v>6.5558504103444853E-2</v>
      </c>
      <c r="AC15" s="119" t="s">
        <v>381</v>
      </c>
      <c r="AD15" s="119" t="s">
        <v>381</v>
      </c>
      <c r="AE15" s="107"/>
      <c r="AF15" s="129">
        <v>321869.02801897842</v>
      </c>
      <c r="AG15" s="129" t="s">
        <v>398</v>
      </c>
      <c r="AH15" s="129">
        <v>32300.802500352522</v>
      </c>
      <c r="AI15" s="129" t="s">
        <v>398</v>
      </c>
      <c r="AJ15" s="129" t="s">
        <v>398</v>
      </c>
      <c r="AK15" s="106" t="s">
        <v>381</v>
      </c>
      <c r="AL15" s="97" t="s">
        <v>12</v>
      </c>
    </row>
    <row r="16" spans="1:39" s="1" customFormat="1" ht="24.75" customHeight="1" thickBot="1">
      <c r="A16" s="45" t="s">
        <v>112</v>
      </c>
      <c r="B16" s="45" t="s">
        <v>152</v>
      </c>
      <c r="C16" s="73" t="s">
        <v>132</v>
      </c>
      <c r="D16" s="64"/>
      <c r="E16" s="119">
        <v>5.1824365494475835</v>
      </c>
      <c r="F16" s="119">
        <v>0.50893801824835139</v>
      </c>
      <c r="G16" s="119">
        <v>4.447916000210296</v>
      </c>
      <c r="H16" s="119">
        <v>8.2649999999999998E-3</v>
      </c>
      <c r="I16" s="119">
        <v>0.13608511385016414</v>
      </c>
      <c r="J16" s="119">
        <v>0.21598130419245279</v>
      </c>
      <c r="K16" s="119">
        <v>0.26997663024056595</v>
      </c>
      <c r="L16" s="119">
        <v>3.5052640565588961E-2</v>
      </c>
      <c r="M16" s="119">
        <v>3.092004848881639</v>
      </c>
      <c r="N16" s="119">
        <v>5.2177710134933747E-2</v>
      </c>
      <c r="O16" s="119">
        <v>2.6837769243937461E-3</v>
      </c>
      <c r="P16" s="119">
        <v>2.4653492159911861E-2</v>
      </c>
      <c r="Q16" s="119">
        <v>1.4355083273237233E-2</v>
      </c>
      <c r="R16" s="119">
        <v>0.35429946685134622</v>
      </c>
      <c r="S16" s="119">
        <v>0.17806715358166395</v>
      </c>
      <c r="T16" s="119">
        <v>0.30906690624584093</v>
      </c>
      <c r="U16" s="119">
        <v>7.5895786673100929E-2</v>
      </c>
      <c r="V16" s="119">
        <v>1.5163043530042636E-2</v>
      </c>
      <c r="W16" s="119">
        <v>0.10614130471029844</v>
      </c>
      <c r="X16" s="119">
        <v>2.7830799999999996E-2</v>
      </c>
      <c r="Y16" s="119">
        <v>1.4353823099750257E-3</v>
      </c>
      <c r="Z16" s="119">
        <v>1.1978023099750259E-3</v>
      </c>
      <c r="AA16" s="119">
        <v>1.7532572411171506E-3</v>
      </c>
      <c r="AB16" s="119">
        <v>3.2217241861067197E-2</v>
      </c>
      <c r="AC16" s="119" t="s">
        <v>381</v>
      </c>
      <c r="AD16" s="119" t="s">
        <v>381</v>
      </c>
      <c r="AE16" s="107"/>
      <c r="AF16" s="129">
        <v>4355.0456626985597</v>
      </c>
      <c r="AG16" s="129">
        <v>39451.558799999999</v>
      </c>
      <c r="AH16" s="129">
        <v>35324.944444497523</v>
      </c>
      <c r="AI16" s="129" t="s">
        <v>398</v>
      </c>
      <c r="AJ16" s="129" t="s">
        <v>398</v>
      </c>
      <c r="AK16" s="106" t="s">
        <v>381</v>
      </c>
      <c r="AL16" s="97" t="s">
        <v>12</v>
      </c>
    </row>
    <row r="17" spans="1:39" s="1" customFormat="1" ht="24.75" customHeight="1" thickBot="1">
      <c r="A17" s="45" t="s">
        <v>112</v>
      </c>
      <c r="B17" s="45" t="s">
        <v>153</v>
      </c>
      <c r="C17" s="73" t="s">
        <v>49</v>
      </c>
      <c r="D17" s="64"/>
      <c r="E17" s="119">
        <v>5.6476104239999998</v>
      </c>
      <c r="F17" s="119">
        <v>0.7214043146722966</v>
      </c>
      <c r="G17" s="119">
        <v>5.1431614009333684</v>
      </c>
      <c r="H17" s="119">
        <v>3.4234187057230039E-2</v>
      </c>
      <c r="I17" s="119">
        <v>0.43676678155491105</v>
      </c>
      <c r="J17" s="119">
        <v>0.57018512937419452</v>
      </c>
      <c r="K17" s="119">
        <v>0.78055646301576664</v>
      </c>
      <c r="L17" s="119">
        <v>2.2393350279489048E-3</v>
      </c>
      <c r="M17" s="119">
        <v>110.48223147279761</v>
      </c>
      <c r="N17" s="119">
        <v>24.786493397761042</v>
      </c>
      <c r="O17" s="119">
        <v>0.85973383765171152</v>
      </c>
      <c r="P17" s="119">
        <v>0.63000839586539348</v>
      </c>
      <c r="Q17" s="119">
        <v>1.2755831592494167</v>
      </c>
      <c r="R17" s="119">
        <v>3.4351077706113089</v>
      </c>
      <c r="S17" s="119">
        <v>10.615753119631105</v>
      </c>
      <c r="T17" s="119">
        <v>0.97503372306496916</v>
      </c>
      <c r="U17" s="119">
        <v>0.36099343999999994</v>
      </c>
      <c r="V17" s="119">
        <v>59.850323997761045</v>
      </c>
      <c r="W17" s="119">
        <v>27.3</v>
      </c>
      <c r="X17" s="119">
        <v>0.36143151568894955</v>
      </c>
      <c r="Y17" s="119">
        <v>0.46787508294679414</v>
      </c>
      <c r="Z17" s="119">
        <v>0.18826213015006824</v>
      </c>
      <c r="AA17" s="119">
        <v>0.14695567121418826</v>
      </c>
      <c r="AB17" s="119">
        <v>1.1645243999999999</v>
      </c>
      <c r="AC17" s="119">
        <v>1.880180165524691</v>
      </c>
      <c r="AD17" s="119">
        <v>8.1097005387538843</v>
      </c>
      <c r="AE17" s="107"/>
      <c r="AF17" s="129">
        <v>5212.9846800000005</v>
      </c>
      <c r="AG17" s="129">
        <v>140659.20328000002</v>
      </c>
      <c r="AH17" s="129">
        <v>58437.4</v>
      </c>
      <c r="AI17" s="129" t="s">
        <v>398</v>
      </c>
      <c r="AJ17" s="129" t="s">
        <v>398</v>
      </c>
      <c r="AK17" s="106" t="s">
        <v>381</v>
      </c>
      <c r="AL17" s="97" t="s">
        <v>12</v>
      </c>
    </row>
    <row r="18" spans="1:39" s="1" customFormat="1" ht="24.75" customHeight="1" thickBot="1">
      <c r="A18" s="45" t="s">
        <v>112</v>
      </c>
      <c r="B18" s="45" t="s">
        <v>154</v>
      </c>
      <c r="C18" s="73" t="s">
        <v>266</v>
      </c>
      <c r="D18" s="64"/>
      <c r="E18" s="119">
        <v>0.84029290793615385</v>
      </c>
      <c r="F18" s="119">
        <v>2.5460729580169712</v>
      </c>
      <c r="G18" s="119">
        <v>1.5824311628714067</v>
      </c>
      <c r="H18" s="119">
        <v>8.1840000000000003E-3</v>
      </c>
      <c r="I18" s="119">
        <v>0.47838349342208003</v>
      </c>
      <c r="J18" s="119">
        <v>0.66623254833024381</v>
      </c>
      <c r="K18" s="119">
        <v>0.95176078332892011</v>
      </c>
      <c r="L18" s="119">
        <v>3.6641187161120976E-2</v>
      </c>
      <c r="M18" s="119">
        <v>7.7318291700456383</v>
      </c>
      <c r="N18" s="119">
        <v>9.1620356779663545</v>
      </c>
      <c r="O18" s="119">
        <v>0.15856321915747718</v>
      </c>
      <c r="P18" s="119">
        <v>0.50660576800000001</v>
      </c>
      <c r="Q18" s="119">
        <v>1.6299695915437498</v>
      </c>
      <c r="R18" s="119">
        <v>0.88218016899374996</v>
      </c>
      <c r="S18" s="119">
        <v>0.59135587871206052</v>
      </c>
      <c r="T18" s="119">
        <v>0.40749098590624999</v>
      </c>
      <c r="U18" s="119" t="s">
        <v>381</v>
      </c>
      <c r="V18" s="119">
        <v>7.9617572870412987</v>
      </c>
      <c r="W18" s="119">
        <v>33.255100000000006</v>
      </c>
      <c r="X18" s="119">
        <v>2.6604728342428382E-2</v>
      </c>
      <c r="Y18" s="119">
        <v>3.4439967019099606E-2</v>
      </c>
      <c r="Z18" s="119">
        <v>1.3857847510231926E-2</v>
      </c>
      <c r="AA18" s="119">
        <v>1.0817307128240109E-2</v>
      </c>
      <c r="AB18" s="119">
        <v>8.5719850000000014E-2</v>
      </c>
      <c r="AC18" s="119">
        <v>3.8224500000000003</v>
      </c>
      <c r="AD18" s="119">
        <v>3.3727499999999999</v>
      </c>
      <c r="AE18" s="107"/>
      <c r="AF18" s="129">
        <v>2034.7847999999999</v>
      </c>
      <c r="AG18" s="129">
        <v>443.43200000000002</v>
      </c>
      <c r="AH18" s="129">
        <v>14899.5</v>
      </c>
      <c r="AI18" s="129" t="s">
        <v>398</v>
      </c>
      <c r="AJ18" s="129" t="s">
        <v>398</v>
      </c>
      <c r="AK18" s="106" t="s">
        <v>381</v>
      </c>
      <c r="AL18" s="97" t="s">
        <v>12</v>
      </c>
    </row>
    <row r="19" spans="1:39" s="1" customFormat="1" ht="24.75" customHeight="1" thickBot="1">
      <c r="A19" s="45" t="s">
        <v>112</v>
      </c>
      <c r="B19" s="45" t="s">
        <v>155</v>
      </c>
      <c r="C19" s="73" t="s">
        <v>50</v>
      </c>
      <c r="D19" s="64"/>
      <c r="E19" s="119">
        <v>12.240997994556697</v>
      </c>
      <c r="F19" s="119">
        <v>0.56518533250206249</v>
      </c>
      <c r="G19" s="119">
        <v>4.8791386761670994</v>
      </c>
      <c r="H19" s="119">
        <v>3.8357999999999994E-5</v>
      </c>
      <c r="I19" s="119">
        <v>2.7027879490393416</v>
      </c>
      <c r="J19" s="119">
        <v>3.5198997350907284</v>
      </c>
      <c r="K19" s="119">
        <v>3.7051576158849775</v>
      </c>
      <c r="L19" s="119">
        <v>0.14918234730343616</v>
      </c>
      <c r="M19" s="119">
        <v>2.3335494241802084</v>
      </c>
      <c r="N19" s="119">
        <v>0.33420614713442298</v>
      </c>
      <c r="O19" s="119">
        <v>1.8599577767871758E-2</v>
      </c>
      <c r="P19" s="119">
        <v>0.11397246964958137</v>
      </c>
      <c r="Q19" s="119">
        <v>0.10127505859528875</v>
      </c>
      <c r="R19" s="119">
        <v>0.97133646734331902</v>
      </c>
      <c r="S19" s="119">
        <v>0.73866651423473595</v>
      </c>
      <c r="T19" s="119">
        <v>3.4196905695859479</v>
      </c>
      <c r="U19" s="119">
        <v>0.20970882773769811</v>
      </c>
      <c r="V19" s="119">
        <v>0.38611047113136515</v>
      </c>
      <c r="W19" s="119">
        <v>2.7117259998412053</v>
      </c>
      <c r="X19" s="119">
        <v>4.4567119409105443E-3</v>
      </c>
      <c r="Y19" s="119">
        <v>3.0124172386013958E-2</v>
      </c>
      <c r="Z19" s="119">
        <v>3.5271430578828486E-3</v>
      </c>
      <c r="AA19" s="119">
        <v>3.0572402685625699E-3</v>
      </c>
      <c r="AB19" s="119">
        <v>4.1165267653369919E-2</v>
      </c>
      <c r="AC19" s="119">
        <v>1.0984190312410436E-3</v>
      </c>
      <c r="AD19" s="119">
        <v>6.4705316280000002E-4</v>
      </c>
      <c r="AE19" s="107"/>
      <c r="AF19" s="129">
        <v>111207.68181402082</v>
      </c>
      <c r="AG19" s="129">
        <v>134.71600000000001</v>
      </c>
      <c r="AH19" s="129">
        <v>91403.8</v>
      </c>
      <c r="AI19" s="129">
        <v>184.8</v>
      </c>
      <c r="AJ19" s="129" t="s">
        <v>398</v>
      </c>
      <c r="AK19" s="106" t="s">
        <v>381</v>
      </c>
      <c r="AL19" s="97" t="s">
        <v>12</v>
      </c>
    </row>
    <row r="20" spans="1:39" s="1" customFormat="1" ht="24.75" customHeight="1" thickBot="1">
      <c r="A20" s="45" t="s">
        <v>112</v>
      </c>
      <c r="B20" s="45" t="s">
        <v>156</v>
      </c>
      <c r="C20" s="73" t="s">
        <v>51</v>
      </c>
      <c r="D20" s="64"/>
      <c r="E20" s="119">
        <v>3.8659319999999999</v>
      </c>
      <c r="F20" s="119">
        <v>4.2021000000000003E-5</v>
      </c>
      <c r="G20" s="119">
        <v>0.82654231114455023</v>
      </c>
      <c r="H20" s="119">
        <v>0.2731365</v>
      </c>
      <c r="I20" s="119">
        <v>0.30885435</v>
      </c>
      <c r="J20" s="119">
        <v>0.4118058</v>
      </c>
      <c r="K20" s="119">
        <v>0.58829399999999998</v>
      </c>
      <c r="L20" s="119">
        <v>8.0302130999999992E-3</v>
      </c>
      <c r="M20" s="119">
        <v>4.2021000000000002E-4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4871.7604800000008</v>
      </c>
      <c r="AG20" s="119" t="s">
        <v>398</v>
      </c>
      <c r="AH20" s="119">
        <v>84927.6</v>
      </c>
      <c r="AI20" s="119">
        <v>100.98</v>
      </c>
      <c r="AJ20" s="119" t="s">
        <v>398</v>
      </c>
      <c r="AK20" s="106" t="s">
        <v>381</v>
      </c>
      <c r="AL20" s="97" t="s">
        <v>12</v>
      </c>
    </row>
    <row r="21" spans="1:39" s="1" customFormat="1" ht="24.75" customHeight="1" thickBot="1">
      <c r="A21" s="45" t="s">
        <v>112</v>
      </c>
      <c r="B21" s="45" t="s">
        <v>157</v>
      </c>
      <c r="C21" s="73" t="s">
        <v>52</v>
      </c>
      <c r="D21" s="64"/>
      <c r="E21" s="119">
        <v>4.2928443052528307</v>
      </c>
      <c r="F21" s="119">
        <v>0.24890062688</v>
      </c>
      <c r="G21" s="119">
        <v>0.7328498787909189</v>
      </c>
      <c r="H21" s="119">
        <v>7.3919999999999878E-4</v>
      </c>
      <c r="I21" s="119">
        <v>0.22068760146129035</v>
      </c>
      <c r="J21" s="119">
        <v>0.28216186240000002</v>
      </c>
      <c r="K21" s="119">
        <v>0.29701248673684216</v>
      </c>
      <c r="L21" s="119">
        <v>1.1616413983522582E-2</v>
      </c>
      <c r="M21" s="119">
        <v>1.0016967096</v>
      </c>
      <c r="N21" s="119">
        <v>7.721389771851854E-2</v>
      </c>
      <c r="O21" s="119">
        <v>4.1351663703703698E-3</v>
      </c>
      <c r="P21" s="119">
        <v>3.1446224800000006E-2</v>
      </c>
      <c r="Q21" s="119">
        <v>2.2206704800000008E-2</v>
      </c>
      <c r="R21" s="119">
        <v>0.37521776359964909</v>
      </c>
      <c r="S21" s="119">
        <v>0.2174512351703704</v>
      </c>
      <c r="T21" s="119">
        <v>0.62344680302222244</v>
      </c>
      <c r="U21" s="119">
        <v>8.0528961066666682E-2</v>
      </c>
      <c r="V21" s="119">
        <v>5.5571428571428584E-2</v>
      </c>
      <c r="W21" s="119">
        <v>0.44248516289290152</v>
      </c>
      <c r="X21" s="119">
        <v>9.5550670357144752E-3</v>
      </c>
      <c r="Y21" s="119">
        <v>4.6741478880582806E-3</v>
      </c>
      <c r="Z21" s="119">
        <v>1.7370244871521166E-3</v>
      </c>
      <c r="AA21" s="119">
        <v>7.3359817004388774E-4</v>
      </c>
      <c r="AB21" s="119">
        <v>1.6699837580968761E-2</v>
      </c>
      <c r="AC21" s="119">
        <v>1.7091097735740902E-2</v>
      </c>
      <c r="AD21" s="119">
        <v>1.0435396999999999E-2</v>
      </c>
      <c r="AE21" s="107"/>
      <c r="AF21" s="129">
        <v>17112.288959999998</v>
      </c>
      <c r="AG21" s="129" t="s">
        <v>398</v>
      </c>
      <c r="AH21" s="129">
        <v>61596.800000000003</v>
      </c>
      <c r="AI21" s="129">
        <v>2981.5419999999999</v>
      </c>
      <c r="AJ21" s="129" t="s">
        <v>398</v>
      </c>
      <c r="AK21" s="106" t="s">
        <v>381</v>
      </c>
      <c r="AL21" s="97" t="s">
        <v>12</v>
      </c>
    </row>
    <row r="22" spans="1:39" s="1" customFormat="1" ht="24.75" customHeight="1" thickBot="1">
      <c r="A22" s="45" t="s">
        <v>112</v>
      </c>
      <c r="B22" s="59" t="s">
        <v>158</v>
      </c>
      <c r="C22" s="73" t="s">
        <v>288</v>
      </c>
      <c r="D22" s="64"/>
      <c r="E22" s="119">
        <v>72.827155347819655</v>
      </c>
      <c r="F22" s="119">
        <v>1.4008127004476385</v>
      </c>
      <c r="G22" s="119">
        <v>43.921283023862806</v>
      </c>
      <c r="H22" s="119">
        <v>1.5516989205095406</v>
      </c>
      <c r="I22" s="119">
        <v>4.3288958164834215</v>
      </c>
      <c r="J22" s="119">
        <v>5.266736460137766</v>
      </c>
      <c r="K22" s="119">
        <v>7.5234368632325221</v>
      </c>
      <c r="L22" s="119">
        <v>0.16297957066432123</v>
      </c>
      <c r="M22" s="119">
        <v>32.391587379654233</v>
      </c>
      <c r="N22" s="119">
        <v>17.197254589999996</v>
      </c>
      <c r="O22" s="119">
        <v>0.60146677999999998</v>
      </c>
      <c r="P22" s="119">
        <v>1.0875410884504282</v>
      </c>
      <c r="Q22" s="119">
        <v>12.24179316</v>
      </c>
      <c r="R22" s="119">
        <v>3.73134152</v>
      </c>
      <c r="S22" s="119">
        <v>2.8009284000000001</v>
      </c>
      <c r="T22" s="119">
        <v>6.4789212299999992</v>
      </c>
      <c r="U22" s="119">
        <v>1.47279878</v>
      </c>
      <c r="V22" s="119">
        <v>19.933443969999995</v>
      </c>
      <c r="W22" s="119">
        <v>1.8083645000000002</v>
      </c>
      <c r="X22" s="119">
        <v>4.5493792633015005E-3</v>
      </c>
      <c r="Y22" s="119">
        <v>5.8891964529331521E-3</v>
      </c>
      <c r="Z22" s="119">
        <v>2.3696766712141882E-3</v>
      </c>
      <c r="AA22" s="119">
        <v>1.8497476125511596E-3</v>
      </c>
      <c r="AB22" s="119">
        <v>1.4657999999999999E-2</v>
      </c>
      <c r="AC22" s="119">
        <v>0.39784018999999998</v>
      </c>
      <c r="AD22" s="119" t="s">
        <v>381</v>
      </c>
      <c r="AE22" s="107"/>
      <c r="AF22" s="129">
        <v>125273.66147999998</v>
      </c>
      <c r="AG22" s="129">
        <v>4555.232</v>
      </c>
      <c r="AH22" s="129">
        <v>109981.5</v>
      </c>
      <c r="AI22" s="129">
        <v>25384.483900923009</v>
      </c>
      <c r="AJ22" s="129">
        <v>4021.6129588570157</v>
      </c>
      <c r="AK22" s="106" t="s">
        <v>381</v>
      </c>
      <c r="AL22" s="97" t="s">
        <v>12</v>
      </c>
    </row>
    <row r="23" spans="1:39" s="1" customFormat="1" ht="24.75" customHeight="1" thickBot="1">
      <c r="A23" s="45" t="s">
        <v>119</v>
      </c>
      <c r="B23" s="59" t="s">
        <v>322</v>
      </c>
      <c r="C23" s="73" t="s">
        <v>337</v>
      </c>
      <c r="D23" s="92"/>
      <c r="E23" s="119">
        <v>13.611682792886667</v>
      </c>
      <c r="F23" s="119">
        <v>2.3365745881375473</v>
      </c>
      <c r="G23" s="119">
        <v>7.5549079965606192E-3</v>
      </c>
      <c r="H23" s="119">
        <v>3.697542164125722E-3</v>
      </c>
      <c r="I23" s="119">
        <v>1.0108953228618247</v>
      </c>
      <c r="J23" s="119">
        <v>1.0108953228618247</v>
      </c>
      <c r="K23" s="119">
        <v>1.0315258396549232</v>
      </c>
      <c r="L23" s="119">
        <v>0.62675510017433134</v>
      </c>
      <c r="M23" s="119">
        <v>8.5440764449790851</v>
      </c>
      <c r="N23" s="119" t="s">
        <v>381</v>
      </c>
      <c r="O23" s="119">
        <v>9.3264036647196377E-4</v>
      </c>
      <c r="P23" s="119" t="s">
        <v>381</v>
      </c>
      <c r="Q23" s="119" t="s">
        <v>381</v>
      </c>
      <c r="R23" s="119">
        <v>2.7401295910875895E-3</v>
      </c>
      <c r="S23" s="119">
        <v>7.275810590802613E-2</v>
      </c>
      <c r="T23" s="119">
        <v>5.0366053310404134E-3</v>
      </c>
      <c r="U23" s="119">
        <v>1.0073210662080827E-2</v>
      </c>
      <c r="V23" s="119">
        <v>1.5996142747353736E-2</v>
      </c>
      <c r="W23" s="119" t="s">
        <v>381</v>
      </c>
      <c r="X23" s="119">
        <v>1.5109815993121238E-2</v>
      </c>
      <c r="Y23" s="119">
        <v>2.5183026655202063E-2</v>
      </c>
      <c r="Z23" s="119" t="s">
        <v>394</v>
      </c>
      <c r="AA23" s="119" t="s">
        <v>394</v>
      </c>
      <c r="AB23" s="119">
        <v>4.0292842648323293E-2</v>
      </c>
      <c r="AC23" s="119" t="s">
        <v>381</v>
      </c>
      <c r="AD23" s="119" t="s">
        <v>381</v>
      </c>
      <c r="AE23" s="107"/>
      <c r="AF23" s="129">
        <v>21509.004384</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5.7693157001904716</v>
      </c>
      <c r="F24" s="119">
        <v>0.39950653106841533</v>
      </c>
      <c r="G24" s="119">
        <v>1.3695227450419811</v>
      </c>
      <c r="H24" s="119">
        <v>3.7410098886216294E-3</v>
      </c>
      <c r="I24" s="119">
        <v>0.35469445405930561</v>
      </c>
      <c r="J24" s="119">
        <v>0.53638651887666289</v>
      </c>
      <c r="K24" s="119">
        <v>0.5646173882912241</v>
      </c>
      <c r="L24" s="119">
        <v>1.6451762739441472E-2</v>
      </c>
      <c r="M24" s="119">
        <v>1.4818736311352174</v>
      </c>
      <c r="N24" s="119">
        <v>0.12953271007261485</v>
      </c>
      <c r="O24" s="119">
        <v>6.1154293348117325E-3</v>
      </c>
      <c r="P24" s="119">
        <v>4.7320206185393503E-2</v>
      </c>
      <c r="Q24" s="119">
        <v>8.9493474832804121E-2</v>
      </c>
      <c r="R24" s="119">
        <v>0.60850931327824853</v>
      </c>
      <c r="S24" s="119">
        <v>0.30933337365742214</v>
      </c>
      <c r="T24" s="119">
        <v>0.7398157170232057</v>
      </c>
      <c r="U24" s="119">
        <v>0.14785808840067788</v>
      </c>
      <c r="V24" s="119">
        <v>0.12655811447720799</v>
      </c>
      <c r="W24" s="119">
        <v>0.72442515311501166</v>
      </c>
      <c r="X24" s="119">
        <v>6.2005299876313402E-3</v>
      </c>
      <c r="Y24" s="119">
        <v>1.1487107641853225E-2</v>
      </c>
      <c r="Z24" s="119">
        <v>3.4257394309856661E-3</v>
      </c>
      <c r="AA24" s="119">
        <v>2.7218379398619139E-3</v>
      </c>
      <c r="AB24" s="119">
        <v>2.383521500033214E-2</v>
      </c>
      <c r="AC24" s="119">
        <v>3.81237274086469E-3</v>
      </c>
      <c r="AD24" s="119">
        <v>2.4690665264902756E-5</v>
      </c>
      <c r="AE24" s="107"/>
      <c r="AF24" s="129">
        <v>18533.28888</v>
      </c>
      <c r="AG24" s="129">
        <v>7482.0197772432584</v>
      </c>
      <c r="AH24" s="129">
        <v>93978.503427906544</v>
      </c>
      <c r="AI24" s="129" t="s">
        <v>398</v>
      </c>
      <c r="AJ24" s="129" t="s">
        <v>398</v>
      </c>
      <c r="AK24" s="106" t="s">
        <v>381</v>
      </c>
      <c r="AL24" s="97" t="s">
        <v>12</v>
      </c>
    </row>
    <row r="25" spans="1:39" s="1" customFormat="1" ht="24.75" customHeight="1" thickBot="1">
      <c r="A25" s="45" t="s">
        <v>120</v>
      </c>
      <c r="B25" s="59" t="s">
        <v>160</v>
      </c>
      <c r="C25" s="74" t="s">
        <v>301</v>
      </c>
      <c r="D25" s="64"/>
      <c r="E25" s="119">
        <v>3.6599208699650716</v>
      </c>
      <c r="F25" s="119">
        <v>0.40112126048724944</v>
      </c>
      <c r="G25" s="119">
        <v>0.27048777121002165</v>
      </c>
      <c r="H25" s="119" t="s">
        <v>394</v>
      </c>
      <c r="I25" s="119">
        <v>3.2077294269675413E-2</v>
      </c>
      <c r="J25" s="119">
        <v>3.2077294269675413E-2</v>
      </c>
      <c r="K25" s="119">
        <v>3.2731932928240212E-2</v>
      </c>
      <c r="L25" s="119">
        <v>1.5396046569444193E-2</v>
      </c>
      <c r="M25" s="119">
        <v>2.7300057155978821</v>
      </c>
      <c r="N25" s="119">
        <v>0.53369761189187193</v>
      </c>
      <c r="O25" s="119">
        <v>1.6678388982638366E-4</v>
      </c>
      <c r="P25" s="119" t="s">
        <v>381</v>
      </c>
      <c r="Q25" s="119" t="s">
        <v>381</v>
      </c>
      <c r="R25" s="119">
        <v>1.530351269674185E-4</v>
      </c>
      <c r="S25" s="119">
        <v>2.1061446309141051E-3</v>
      </c>
      <c r="T25" s="119">
        <v>5.0103166947915081E-4</v>
      </c>
      <c r="U25" s="119">
        <v>4.9985866947915092E-3</v>
      </c>
      <c r="V25" s="119">
        <v>9.9921735839055871E-3</v>
      </c>
      <c r="W25" s="119" t="s">
        <v>381</v>
      </c>
      <c r="X25" s="119" t="s">
        <v>394</v>
      </c>
      <c r="Y25" s="119" t="s">
        <v>394</v>
      </c>
      <c r="Z25" s="119" t="s">
        <v>394</v>
      </c>
      <c r="AA25" s="119" t="s">
        <v>394</v>
      </c>
      <c r="AB25" s="119">
        <v>4.3420326048724953E-4</v>
      </c>
      <c r="AC25" s="119" t="s">
        <v>381</v>
      </c>
      <c r="AD25" s="119" t="s">
        <v>381</v>
      </c>
      <c r="AE25" s="107"/>
      <c r="AF25" s="129">
        <v>12156.978461235914</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2.3578618238303268</v>
      </c>
      <c r="F26" s="119">
        <v>0.29823645863008036</v>
      </c>
      <c r="G26" s="119">
        <v>0.19758455259837712</v>
      </c>
      <c r="H26" s="119" t="s">
        <v>394</v>
      </c>
      <c r="I26" s="119">
        <v>1.9388648299263404E-2</v>
      </c>
      <c r="J26" s="119">
        <v>1.9388648299263404E-2</v>
      </c>
      <c r="K26" s="119">
        <v>1.9784334999248372E-2</v>
      </c>
      <c r="L26" s="119">
        <v>9.3065511836464346E-3</v>
      </c>
      <c r="M26" s="119">
        <v>2.0072010178432698</v>
      </c>
      <c r="N26" s="119">
        <v>0.33693654557286906</v>
      </c>
      <c r="O26" s="119">
        <v>1.0518748300851306E-4</v>
      </c>
      <c r="P26" s="119" t="s">
        <v>381</v>
      </c>
      <c r="Q26" s="119" t="s">
        <v>381</v>
      </c>
      <c r="R26" s="119">
        <v>9.6078246979975639E-5</v>
      </c>
      <c r="S26" s="119">
        <v>1.3114160802949002E-3</v>
      </c>
      <c r="T26" s="119">
        <v>3.1556244902553927E-4</v>
      </c>
      <c r="U26" s="119">
        <v>3.1556244902553919E-3</v>
      </c>
      <c r="V26" s="119">
        <v>6.2975746077196769E-3</v>
      </c>
      <c r="W26" s="119" t="s">
        <v>381</v>
      </c>
      <c r="X26" s="119" t="s">
        <v>394</v>
      </c>
      <c r="Y26" s="119" t="s">
        <v>394</v>
      </c>
      <c r="Z26" s="119" t="s">
        <v>394</v>
      </c>
      <c r="AA26" s="119" t="s">
        <v>394</v>
      </c>
      <c r="AB26" s="119">
        <v>2.9823645863008037E-4</v>
      </c>
      <c r="AC26" s="119" t="s">
        <v>381</v>
      </c>
      <c r="AD26" s="119" t="s">
        <v>381</v>
      </c>
      <c r="AE26" s="107"/>
      <c r="AF26" s="129">
        <v>10575.79388945316</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186.27002572423797</v>
      </c>
      <c r="F27" s="119">
        <v>54.368078792783002</v>
      </c>
      <c r="G27" s="119">
        <v>0.27957748343222733</v>
      </c>
      <c r="H27" s="119">
        <v>10.722838696267127</v>
      </c>
      <c r="I27" s="119">
        <v>9.2040787145485261</v>
      </c>
      <c r="J27" s="119">
        <v>9.2040787145485208</v>
      </c>
      <c r="K27" s="119">
        <v>9.2040787145485154</v>
      </c>
      <c r="L27" s="119">
        <v>6.3131581105721235</v>
      </c>
      <c r="M27" s="119">
        <v>525.03087332244104</v>
      </c>
      <c r="N27" s="119">
        <v>1.9182798973961326E-3</v>
      </c>
      <c r="O27" s="119">
        <v>0.26594626527545689</v>
      </c>
      <c r="P27" s="119">
        <v>0.14605257582769363</v>
      </c>
      <c r="Q27" s="119">
        <v>4.0157924621817076E-3</v>
      </c>
      <c r="R27" s="119">
        <v>1.2726172478236004</v>
      </c>
      <c r="S27" s="119">
        <v>45.0644900831008</v>
      </c>
      <c r="T27" s="119">
        <v>1.866388862410705</v>
      </c>
      <c r="U27" s="119">
        <v>0.26540722902632763</v>
      </c>
      <c r="V27" s="119">
        <v>26.540392382766665</v>
      </c>
      <c r="W27" s="119">
        <v>16.029294996955503</v>
      </c>
      <c r="X27" s="119">
        <v>0.44075897949399701</v>
      </c>
      <c r="Y27" s="119">
        <v>0.49720243165850497</v>
      </c>
      <c r="Z27" s="119">
        <v>0.38292114273783956</v>
      </c>
      <c r="AA27" s="119">
        <v>0.43101063166297188</v>
      </c>
      <c r="AB27" s="119">
        <v>1.7518931855533135</v>
      </c>
      <c r="AC27" s="119">
        <v>1.6029294996955493E-2</v>
      </c>
      <c r="AD27" s="119">
        <v>3.2105949706633823E-3</v>
      </c>
      <c r="AE27" s="107"/>
      <c r="AF27" s="129">
        <v>955885.71931366879</v>
      </c>
      <c r="AG27" s="129" t="s">
        <v>398</v>
      </c>
      <c r="AH27" s="129">
        <v>22345.708561071828</v>
      </c>
      <c r="AI27" s="129">
        <v>26077.399308012886</v>
      </c>
      <c r="AJ27" s="129" t="s">
        <v>398</v>
      </c>
      <c r="AK27" s="106" t="s">
        <v>381</v>
      </c>
      <c r="AL27" s="97" t="s">
        <v>12</v>
      </c>
    </row>
    <row r="28" spans="1:39" s="1" customFormat="1" ht="24.75" customHeight="1" thickBot="1">
      <c r="A28" s="45" t="s">
        <v>121</v>
      </c>
      <c r="B28" s="45" t="s">
        <v>162</v>
      </c>
      <c r="C28" s="73" t="s">
        <v>144</v>
      </c>
      <c r="D28" s="64"/>
      <c r="E28" s="119">
        <v>52.475724584648589</v>
      </c>
      <c r="F28" s="119">
        <v>5.6885481981413131</v>
      </c>
      <c r="G28" s="119">
        <v>6.1366237762457657E-2</v>
      </c>
      <c r="H28" s="119">
        <v>0.24517524403171234</v>
      </c>
      <c r="I28" s="119">
        <v>4.7834289848099827</v>
      </c>
      <c r="J28" s="119">
        <v>4.7834289848099818</v>
      </c>
      <c r="K28" s="119">
        <v>4.7834289848099827</v>
      </c>
      <c r="L28" s="119">
        <v>3.0664788699830434</v>
      </c>
      <c r="M28" s="119">
        <v>44.789818136534542</v>
      </c>
      <c r="N28" s="119">
        <v>2.5422054032787857E-4</v>
      </c>
      <c r="O28" s="119">
        <v>3.5171855879886041E-2</v>
      </c>
      <c r="P28" s="119">
        <v>2.3225771911493807E-2</v>
      </c>
      <c r="Q28" s="119">
        <v>4.7935629334155293E-4</v>
      </c>
      <c r="R28" s="119">
        <v>0.18195076156502274</v>
      </c>
      <c r="S28" s="119">
        <v>5.9808448716352505</v>
      </c>
      <c r="T28" s="119">
        <v>0.24566301029514903</v>
      </c>
      <c r="U28" s="119">
        <v>3.5212970130336543E-2</v>
      </c>
      <c r="V28" s="119">
        <v>3.5272172586667931</v>
      </c>
      <c r="W28" s="119">
        <v>2.860432243435286</v>
      </c>
      <c r="X28" s="119">
        <v>8.8162324682468748E-2</v>
      </c>
      <c r="Y28" s="119">
        <v>9.888782608453657E-2</v>
      </c>
      <c r="Z28" s="119">
        <v>7.7430893450198629E-2</v>
      </c>
      <c r="AA28" s="119">
        <v>8.2488332098699296E-2</v>
      </c>
      <c r="AB28" s="119">
        <v>0.34696937631590324</v>
      </c>
      <c r="AC28" s="119">
        <v>2.8604322434352854E-3</v>
      </c>
      <c r="AD28" s="119">
        <v>5.8310458502910348E-4</v>
      </c>
      <c r="AE28" s="107"/>
      <c r="AF28" s="129">
        <v>171259.22651502673</v>
      </c>
      <c r="AG28" s="129" t="s">
        <v>398</v>
      </c>
      <c r="AH28" s="129" t="s">
        <v>394</v>
      </c>
      <c r="AI28" s="129">
        <v>7250.7595469625212</v>
      </c>
      <c r="AJ28" s="129" t="s">
        <v>398</v>
      </c>
      <c r="AK28" s="106" t="s">
        <v>381</v>
      </c>
      <c r="AL28" s="97" t="s">
        <v>12</v>
      </c>
    </row>
    <row r="29" spans="1:39" s="1" customFormat="1" ht="24.75" customHeight="1" thickBot="1">
      <c r="A29" s="45" t="s">
        <v>121</v>
      </c>
      <c r="B29" s="45" t="s">
        <v>163</v>
      </c>
      <c r="C29" s="73" t="s">
        <v>145</v>
      </c>
      <c r="D29" s="64"/>
      <c r="E29" s="119">
        <v>201.23386577131529</v>
      </c>
      <c r="F29" s="119">
        <v>9.3596192409255359</v>
      </c>
      <c r="G29" s="119">
        <v>0.10199392507768168</v>
      </c>
      <c r="H29" s="119">
        <v>0.13356287576149703</v>
      </c>
      <c r="I29" s="119">
        <v>5.0989060156344914</v>
      </c>
      <c r="J29" s="119">
        <v>5.0989060156344843</v>
      </c>
      <c r="K29" s="119">
        <v>5.0989060156344905</v>
      </c>
      <c r="L29" s="119">
        <v>3.0732791956784502</v>
      </c>
      <c r="M29" s="119">
        <v>48.631025662453879</v>
      </c>
      <c r="N29" s="119">
        <v>1.8347414290201413E-4</v>
      </c>
      <c r="O29" s="119">
        <v>2.5540091110630977E-2</v>
      </c>
      <c r="P29" s="119">
        <v>3.6039338116654836E-2</v>
      </c>
      <c r="Q29" s="119">
        <v>6.8002708778163877E-4</v>
      </c>
      <c r="R29" s="119">
        <v>0.1639022374559545</v>
      </c>
      <c r="S29" s="119">
        <v>4.3382423062993478</v>
      </c>
      <c r="T29" s="119">
        <v>0.17759520054254074</v>
      </c>
      <c r="U29" s="119">
        <v>2.5769534363752341E-2</v>
      </c>
      <c r="V29" s="119">
        <v>2.6103523463287877</v>
      </c>
      <c r="W29" s="119">
        <v>1.9235879305572654</v>
      </c>
      <c r="X29" s="119">
        <v>2.9437818713440866E-2</v>
      </c>
      <c r="Y29" s="119">
        <v>0.17826234665361401</v>
      </c>
      <c r="Z29" s="119">
        <v>0.19919590662761635</v>
      </c>
      <c r="AA29" s="119">
        <v>4.5792162443130204E-2</v>
      </c>
      <c r="AB29" s="119">
        <v>0.45268823443780143</v>
      </c>
      <c r="AC29" s="119">
        <v>1.431454842679699E-3</v>
      </c>
      <c r="AD29" s="119">
        <v>3.496255782645408E-4</v>
      </c>
      <c r="AE29" s="107"/>
      <c r="AF29" s="129">
        <v>276754.51480030501</v>
      </c>
      <c r="AG29" s="129" t="s">
        <v>398</v>
      </c>
      <c r="AH29" s="129">
        <v>2820.9914389281648</v>
      </c>
      <c r="AI29" s="129">
        <v>12494.918552948706</v>
      </c>
      <c r="AJ29" s="129" t="s">
        <v>398</v>
      </c>
      <c r="AK29" s="106" t="s">
        <v>381</v>
      </c>
      <c r="AL29" s="97" t="s">
        <v>12</v>
      </c>
    </row>
    <row r="30" spans="1:39" s="1" customFormat="1" ht="24.75" customHeight="1" thickBot="1">
      <c r="A30" s="45" t="s">
        <v>121</v>
      </c>
      <c r="B30" s="45" t="s">
        <v>164</v>
      </c>
      <c r="C30" s="73" t="s">
        <v>54</v>
      </c>
      <c r="D30" s="64"/>
      <c r="E30" s="119">
        <v>4.98326536207645</v>
      </c>
      <c r="F30" s="119">
        <v>85.730220762426327</v>
      </c>
      <c r="G30" s="119">
        <v>9.473500218491325E-3</v>
      </c>
      <c r="H30" s="119">
        <v>5.5491097344630869E-2</v>
      </c>
      <c r="I30" s="119">
        <v>1.6750088193950197</v>
      </c>
      <c r="J30" s="119">
        <v>1.6750088193950194</v>
      </c>
      <c r="K30" s="119">
        <v>1.6750088193950197</v>
      </c>
      <c r="L30" s="119">
        <v>0.28934202607899434</v>
      </c>
      <c r="M30" s="119">
        <v>225.86596532067924</v>
      </c>
      <c r="N30" s="119">
        <v>5.699249548393368E-4</v>
      </c>
      <c r="O30" s="119">
        <v>7.8464604125113038E-2</v>
      </c>
      <c r="P30" s="119">
        <v>8.0803384216543636E-3</v>
      </c>
      <c r="Q30" s="119">
        <v>2.7863235936739181E-4</v>
      </c>
      <c r="R30" s="119">
        <v>0.33544643415247583</v>
      </c>
      <c r="S30" s="119">
        <v>13.359649812644767</v>
      </c>
      <c r="T30" s="119">
        <v>0.54957313352482218</v>
      </c>
      <c r="U30" s="119">
        <v>7.8121275839065404E-2</v>
      </c>
      <c r="V30" s="119">
        <v>7.758969278463403</v>
      </c>
      <c r="W30" s="119">
        <v>0.52667674718168889</v>
      </c>
      <c r="X30" s="119">
        <v>7.7213056406030987E-3</v>
      </c>
      <c r="Y30" s="119">
        <v>9.8401587869322328E-3</v>
      </c>
      <c r="Z30" s="119">
        <v>5.9681723191287311E-3</v>
      </c>
      <c r="AA30" s="119">
        <v>1.0920317790243607E-2</v>
      </c>
      <c r="AB30" s="119">
        <v>3.4449954536907669E-2</v>
      </c>
      <c r="AC30" s="119">
        <v>5.2667674718168893E-4</v>
      </c>
      <c r="AD30" s="119">
        <v>1.9084413331749777E-4</v>
      </c>
      <c r="AE30" s="107"/>
      <c r="AF30" s="129">
        <v>41221.033207987311</v>
      </c>
      <c r="AG30" s="129" t="s">
        <v>398</v>
      </c>
      <c r="AH30" s="129" t="s">
        <v>394</v>
      </c>
      <c r="AI30" s="129">
        <v>343.27377054607462</v>
      </c>
      <c r="AJ30" s="129" t="s">
        <v>398</v>
      </c>
      <c r="AK30" s="106" t="s">
        <v>381</v>
      </c>
      <c r="AL30" s="97" t="s">
        <v>12</v>
      </c>
      <c r="AM30" s="27"/>
    </row>
    <row r="31" spans="1:39" s="1" customFormat="1" ht="24.75" customHeight="1" thickBot="1">
      <c r="A31" s="45" t="s">
        <v>121</v>
      </c>
      <c r="B31" s="45" t="s">
        <v>165</v>
      </c>
      <c r="C31" s="73" t="s">
        <v>55</v>
      </c>
      <c r="D31" s="64"/>
      <c r="E31" s="119" t="s">
        <v>381</v>
      </c>
      <c r="F31" s="119">
        <v>48.505961775116567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457094.29290163179</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5.9300271351057638</v>
      </c>
      <c r="J32" s="119">
        <v>11.459043970784609</v>
      </c>
      <c r="K32" s="119">
        <v>14.623770441800268</v>
      </c>
      <c r="L32" s="119">
        <v>1.3408610921904571</v>
      </c>
      <c r="M32" s="119" t="s">
        <v>381</v>
      </c>
      <c r="N32" s="119">
        <v>44.230291326265913</v>
      </c>
      <c r="O32" s="119">
        <v>0.19378602684216858</v>
      </c>
      <c r="P32" s="119" t="s">
        <v>381</v>
      </c>
      <c r="Q32" s="119">
        <v>0.50562452413508696</v>
      </c>
      <c r="R32" s="119">
        <v>16.50760551884963</v>
      </c>
      <c r="S32" s="119">
        <v>362.43245849153993</v>
      </c>
      <c r="T32" s="119">
        <v>2.5363261171698097</v>
      </c>
      <c r="U32" s="119">
        <v>0.29247540883600548</v>
      </c>
      <c r="V32" s="119">
        <v>117.48810651298778</v>
      </c>
      <c r="W32" s="119" t="s">
        <v>394</v>
      </c>
      <c r="X32" s="119">
        <v>3.4706625275584047E-2</v>
      </c>
      <c r="Y32" s="119">
        <v>2.9673903063049184E-3</v>
      </c>
      <c r="Z32" s="119">
        <v>4.3804333093072599E-3</v>
      </c>
      <c r="AA32" s="119" t="s">
        <v>394</v>
      </c>
      <c r="AB32" s="119">
        <v>4.2054448891196222E-2</v>
      </c>
      <c r="AC32" s="119" t="s">
        <v>381</v>
      </c>
      <c r="AD32" s="119" t="s">
        <v>394</v>
      </c>
      <c r="AE32" s="107"/>
      <c r="AF32" s="106" t="s">
        <v>381</v>
      </c>
      <c r="AG32" s="106" t="s">
        <v>381</v>
      </c>
      <c r="AH32" s="106" t="s">
        <v>381</v>
      </c>
      <c r="AI32" s="106" t="s">
        <v>381</v>
      </c>
      <c r="AJ32" s="106" t="s">
        <v>381</v>
      </c>
      <c r="AK32" s="129">
        <v>533639.70895170351</v>
      </c>
      <c r="AL32" s="97" t="s">
        <v>355</v>
      </c>
    </row>
    <row r="33" spans="1:38" s="1" customFormat="1" ht="24.75" customHeight="1" thickBot="1">
      <c r="A33" s="45" t="s">
        <v>121</v>
      </c>
      <c r="B33" s="45" t="s">
        <v>167</v>
      </c>
      <c r="C33" s="73" t="s">
        <v>57</v>
      </c>
      <c r="D33" s="64"/>
      <c r="E33" s="119" t="s">
        <v>381</v>
      </c>
      <c r="F33" s="119" t="s">
        <v>381</v>
      </c>
      <c r="G33" s="119" t="s">
        <v>381</v>
      </c>
      <c r="H33" s="119" t="s">
        <v>381</v>
      </c>
      <c r="I33" s="119">
        <v>2.6134222360795856</v>
      </c>
      <c r="J33" s="119">
        <v>4.8396708075547892</v>
      </c>
      <c r="K33" s="119">
        <v>9.6793416151095784</v>
      </c>
      <c r="L33" s="119">
        <v>0.10260102112016151</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533639.70895170351</v>
      </c>
      <c r="AL33" s="97" t="s">
        <v>355</v>
      </c>
    </row>
    <row r="34" spans="1:38" s="1" customFormat="1" ht="24.75" customHeight="1" thickBot="1">
      <c r="A34" s="45" t="s">
        <v>119</v>
      </c>
      <c r="B34" s="45" t="s">
        <v>168</v>
      </c>
      <c r="C34" s="73" t="s">
        <v>58</v>
      </c>
      <c r="D34" s="64"/>
      <c r="E34" s="119">
        <v>3.1440000000000001</v>
      </c>
      <c r="F34" s="119">
        <v>0.27900000000000008</v>
      </c>
      <c r="G34" s="119">
        <v>8.9999999999999998E-4</v>
      </c>
      <c r="H34" s="119">
        <v>4.2000000000000002E-4</v>
      </c>
      <c r="I34" s="119">
        <v>8.2200000000000023E-2</v>
      </c>
      <c r="J34" s="119">
        <v>8.6400000000000005E-2</v>
      </c>
      <c r="K34" s="119">
        <v>8.8163265306122451E-2</v>
      </c>
      <c r="L34" s="119">
        <v>5.6159999999999995E-2</v>
      </c>
      <c r="M34" s="119">
        <v>0.64200000000000002</v>
      </c>
      <c r="N34" s="119" t="s">
        <v>381</v>
      </c>
      <c r="O34" s="119">
        <v>1.1110344827586181E-4</v>
      </c>
      <c r="P34" s="119" t="s">
        <v>381</v>
      </c>
      <c r="Q34" s="119" t="s">
        <v>381</v>
      </c>
      <c r="R34" s="119">
        <v>3.2642576628352506E-4</v>
      </c>
      <c r="S34" s="119">
        <v>8.6675172413793015E-3</v>
      </c>
      <c r="T34" s="119">
        <v>6.0000000000000006E-4</v>
      </c>
      <c r="U34" s="119">
        <v>1.2000000000000001E-3</v>
      </c>
      <c r="V34" s="119">
        <v>1.9055862068965502E-3</v>
      </c>
      <c r="W34" s="119" t="s">
        <v>381</v>
      </c>
      <c r="X34" s="119">
        <v>1.8E-3</v>
      </c>
      <c r="Y34" s="119">
        <v>3.0000000000000005E-3</v>
      </c>
      <c r="Z34" s="119" t="s">
        <v>394</v>
      </c>
      <c r="AA34" s="119" t="s">
        <v>394</v>
      </c>
      <c r="AB34" s="119">
        <v>4.7999999999999996E-3</v>
      </c>
      <c r="AC34" s="119" t="s">
        <v>381</v>
      </c>
      <c r="AD34" s="119" t="s">
        <v>381</v>
      </c>
      <c r="AE34" s="107"/>
      <c r="AF34" s="129">
        <v>2562.3216000000002</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88.732410244295423</v>
      </c>
      <c r="F36" s="119">
        <v>34.722887081873111</v>
      </c>
      <c r="G36" s="119">
        <v>39.89473735343924</v>
      </c>
      <c r="H36" s="119">
        <v>1.047244455752098E-2</v>
      </c>
      <c r="I36" s="119">
        <v>7.8640068739921238</v>
      </c>
      <c r="J36" s="119">
        <v>7.8961629325867397</v>
      </c>
      <c r="K36" s="119">
        <v>8.0573091148844256</v>
      </c>
      <c r="L36" s="119">
        <v>1.2613846168242606</v>
      </c>
      <c r="M36" s="119">
        <v>115.15020401358424</v>
      </c>
      <c r="N36" s="119">
        <v>0.13889294731172491</v>
      </c>
      <c r="O36" s="119">
        <v>1.7506498768765196E-2</v>
      </c>
      <c r="P36" s="119" t="s">
        <v>381</v>
      </c>
      <c r="Q36" s="119">
        <v>0.1370923444013771</v>
      </c>
      <c r="R36" s="119">
        <v>8.1180560549600836E-2</v>
      </c>
      <c r="S36" s="119">
        <v>0.13820817810924224</v>
      </c>
      <c r="T36" s="119">
        <v>4.3784748993248499</v>
      </c>
      <c r="U36" s="119">
        <v>0.3224524262227022</v>
      </c>
      <c r="V36" s="119">
        <v>0.7904890590795659</v>
      </c>
      <c r="W36" s="119">
        <v>0.17908511100426971</v>
      </c>
      <c r="X36" s="119" t="s">
        <v>394</v>
      </c>
      <c r="Y36" s="119" t="s">
        <v>394</v>
      </c>
      <c r="Z36" s="119" t="s">
        <v>394</v>
      </c>
      <c r="AA36" s="119" t="s">
        <v>394</v>
      </c>
      <c r="AB36" s="119">
        <v>7.1677431078236778E-2</v>
      </c>
      <c r="AC36" s="119">
        <v>0.11020622215647369</v>
      </c>
      <c r="AD36" s="119">
        <v>5.2347955524324974E-2</v>
      </c>
      <c r="AE36" s="107"/>
      <c r="AF36" s="129">
        <v>67942.800188172783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1.2614849538549364</v>
      </c>
      <c r="F37" s="119">
        <v>3.6940695823158162E-2</v>
      </c>
      <c r="G37" s="119">
        <v>5.2919931064675674E-3</v>
      </c>
      <c r="H37" s="119" t="s">
        <v>394</v>
      </c>
      <c r="I37" s="119">
        <v>2.4305896195837305E-2</v>
      </c>
      <c r="J37" s="119">
        <v>2.4305896195837305E-2</v>
      </c>
      <c r="K37" s="119">
        <v>3.0382370244796633E-2</v>
      </c>
      <c r="L37" s="119">
        <v>6.0764740489593276E-4</v>
      </c>
      <c r="M37" s="119">
        <v>0.37917934730899749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14776.278329263265</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36.873963432315833</v>
      </c>
      <c r="F39" s="119">
        <v>20.528167653863377</v>
      </c>
      <c r="G39" s="119">
        <v>4.9538632668659917</v>
      </c>
      <c r="H39" s="119">
        <v>1.4647947900000001E-2</v>
      </c>
      <c r="I39" s="119">
        <v>0.56453847049460193</v>
      </c>
      <c r="J39" s="119">
        <v>0.61876137264001529</v>
      </c>
      <c r="K39" s="119">
        <v>0.72795455604707682</v>
      </c>
      <c r="L39" s="119">
        <v>5.5945820273871245E-2</v>
      </c>
      <c r="M39" s="119">
        <v>20.885485338174398</v>
      </c>
      <c r="N39" s="119">
        <v>11.847366468901178</v>
      </c>
      <c r="O39" s="119">
        <v>0.4586351258887072</v>
      </c>
      <c r="P39" s="119">
        <v>0.52659775634150852</v>
      </c>
      <c r="Q39" s="119">
        <v>0.15577726652452839</v>
      </c>
      <c r="R39" s="119">
        <v>1.0671677908506141</v>
      </c>
      <c r="S39" s="119">
        <v>1.2914122078284254</v>
      </c>
      <c r="T39" s="119">
        <v>10.638548224222374</v>
      </c>
      <c r="U39" s="119">
        <v>6.0225027254725526E-2</v>
      </c>
      <c r="V39" s="119">
        <v>6.1915909726974352</v>
      </c>
      <c r="W39" s="119">
        <v>3.4839821551811383</v>
      </c>
      <c r="X39" s="119">
        <v>9.8281627154284124E-2</v>
      </c>
      <c r="Y39" s="119">
        <v>6.26404917146728E-2</v>
      </c>
      <c r="Z39" s="119">
        <v>9.3266894667602643E-2</v>
      </c>
      <c r="AA39" s="119">
        <v>4.3503552179929947E-2</v>
      </c>
      <c r="AB39" s="119">
        <v>0.29769256571648961</v>
      </c>
      <c r="AC39" s="119">
        <v>4.128100755607389</v>
      </c>
      <c r="AD39" s="119">
        <v>7.9086618925539076</v>
      </c>
      <c r="AE39" s="107"/>
      <c r="AF39" s="129">
        <v>35198.428413964146</v>
      </c>
      <c r="AG39" s="129" t="s">
        <v>398</v>
      </c>
      <c r="AH39" s="129">
        <v>360536.9808205039</v>
      </c>
      <c r="AI39" s="129">
        <v>45376.535301686024</v>
      </c>
      <c r="AJ39" s="129">
        <v>44104.611464752154</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46.535910177922865</v>
      </c>
      <c r="F41" s="119">
        <v>198.44100871749453</v>
      </c>
      <c r="G41" s="119">
        <v>9.4646037510522003</v>
      </c>
      <c r="H41" s="119">
        <v>1.8077587473600001</v>
      </c>
      <c r="I41" s="119">
        <v>124.53706339265327</v>
      </c>
      <c r="J41" s="119">
        <v>125.89941210846824</v>
      </c>
      <c r="K41" s="119">
        <v>148.11695542172737</v>
      </c>
      <c r="L41" s="119">
        <v>10.536977978125499</v>
      </c>
      <c r="M41" s="119">
        <v>1688.221255369795</v>
      </c>
      <c r="N41" s="119">
        <v>11.9254331081163</v>
      </c>
      <c r="O41" s="119">
        <v>0.65231182430224333</v>
      </c>
      <c r="P41" s="119">
        <v>0.2827558069060474</v>
      </c>
      <c r="Q41" s="119">
        <v>0.35837996908918063</v>
      </c>
      <c r="R41" s="119">
        <v>1.1774964321325352</v>
      </c>
      <c r="S41" s="119">
        <v>2.1524185854164903</v>
      </c>
      <c r="T41" s="119">
        <v>3.8107021005667088</v>
      </c>
      <c r="U41" s="119">
        <v>0.15998157756649836</v>
      </c>
      <c r="V41" s="119">
        <v>29.340660899442309</v>
      </c>
      <c r="W41" s="119">
        <v>137.38471812351435</v>
      </c>
      <c r="X41" s="119">
        <v>20.636006417445699</v>
      </c>
      <c r="Y41" s="119">
        <v>24.258207523692572</v>
      </c>
      <c r="Z41" s="119">
        <v>10.961958254758292</v>
      </c>
      <c r="AA41" s="119">
        <v>13.927380823966484</v>
      </c>
      <c r="AB41" s="119">
        <v>69.783553019863064</v>
      </c>
      <c r="AC41" s="119">
        <v>1.8409362839231511</v>
      </c>
      <c r="AD41" s="119">
        <v>18.747369007187945</v>
      </c>
      <c r="AE41" s="107"/>
      <c r="AF41" s="129">
        <v>159042.01174754294</v>
      </c>
      <c r="AG41" s="129">
        <v>153.43199999999999</v>
      </c>
      <c r="AH41" s="129">
        <v>704332.87052286603</v>
      </c>
      <c r="AI41" s="129">
        <v>309006</v>
      </c>
      <c r="AJ41" s="129" t="s">
        <v>398</v>
      </c>
      <c r="AK41" s="106" t="s">
        <v>381</v>
      </c>
      <c r="AL41" s="97" t="s">
        <v>12</v>
      </c>
    </row>
    <row r="42" spans="1:38" s="1" customFormat="1" ht="24.75" customHeight="1" thickBot="1">
      <c r="A42" s="45" t="s">
        <v>119</v>
      </c>
      <c r="B42" s="45" t="s">
        <v>176</v>
      </c>
      <c r="C42" s="73" t="s">
        <v>60</v>
      </c>
      <c r="D42" s="64"/>
      <c r="E42" s="119">
        <v>2.7330882352941169E-3</v>
      </c>
      <c r="F42" s="119">
        <v>1.2553676470588235</v>
      </c>
      <c r="G42" s="119">
        <v>1.5299999999999999E-5</v>
      </c>
      <c r="H42" s="119">
        <v>6.1764705882352944E-6</v>
      </c>
      <c r="I42" s="119">
        <v>1.5364509299999999E-3</v>
      </c>
      <c r="J42" s="119">
        <v>1.5364509299999999E-3</v>
      </c>
      <c r="K42" s="119">
        <v>1.5678070714285714E-3</v>
      </c>
      <c r="L42" s="119">
        <v>7.6822546499999989E-5</v>
      </c>
      <c r="M42" s="119">
        <v>2.42735294117647</v>
      </c>
      <c r="N42" s="119" t="s">
        <v>381</v>
      </c>
      <c r="O42" s="119">
        <v>7.5000000000000002E-7</v>
      </c>
      <c r="P42" s="119" t="s">
        <v>381</v>
      </c>
      <c r="Q42" s="119" t="s">
        <v>381</v>
      </c>
      <c r="R42" s="119">
        <v>6.8504999999999842E-7</v>
      </c>
      <c r="S42" s="119">
        <v>9.3505617977528108E-6</v>
      </c>
      <c r="T42" s="119">
        <v>2.2499999999999996E-6</v>
      </c>
      <c r="U42" s="119">
        <v>2.2499999999999995E-5</v>
      </c>
      <c r="V42" s="119">
        <v>4.4902499999999999E-5</v>
      </c>
      <c r="W42" s="119" t="s">
        <v>381</v>
      </c>
      <c r="X42" s="119">
        <v>5.9999999999999995E-5</v>
      </c>
      <c r="Y42" s="119">
        <v>5.9999999999999995E-5</v>
      </c>
      <c r="Z42" s="119" t="s">
        <v>394</v>
      </c>
      <c r="AA42" s="119" t="s">
        <v>394</v>
      </c>
      <c r="AB42" s="119">
        <v>1.1999999999999999E-4</v>
      </c>
      <c r="AC42" s="119" t="s">
        <v>381</v>
      </c>
      <c r="AD42" s="119" t="s">
        <v>381</v>
      </c>
      <c r="AE42" s="107"/>
      <c r="AF42" s="129">
        <v>65.942099999999996</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1.1755086656319622</v>
      </c>
      <c r="F43" s="119">
        <v>0.12166449160432052</v>
      </c>
      <c r="G43" s="119">
        <v>8.8891272886743172E-3</v>
      </c>
      <c r="H43" s="119">
        <v>2.34E-4</v>
      </c>
      <c r="I43" s="119">
        <v>2.336361770742592E-2</v>
      </c>
      <c r="J43" s="119">
        <v>2.3593016480432057E-2</v>
      </c>
      <c r="K43" s="119">
        <v>2.7756489976978892E-2</v>
      </c>
      <c r="L43" s="119">
        <v>2.4248932636496009E-3</v>
      </c>
      <c r="M43" s="119">
        <v>0.84527415163168151</v>
      </c>
      <c r="N43" s="119">
        <v>2.25254506E-2</v>
      </c>
      <c r="O43" s="119">
        <v>6.1301460000000004E-4</v>
      </c>
      <c r="P43" s="119">
        <v>1.5707011414677165E-3</v>
      </c>
      <c r="Q43" s="119">
        <v>5.3808000000000002E-6</v>
      </c>
      <c r="R43" s="119">
        <v>1.5133120000000001E-4</v>
      </c>
      <c r="S43" s="119">
        <v>9.0988519999999989E-4</v>
      </c>
      <c r="T43" s="119">
        <v>1.5447E-4</v>
      </c>
      <c r="U43" s="119">
        <v>1.4475480000000003E-5</v>
      </c>
      <c r="V43" s="119">
        <v>9.1452818000000002E-3</v>
      </c>
      <c r="W43" s="119">
        <v>7.7525733051583043E-2</v>
      </c>
      <c r="X43" s="119">
        <v>2.6702879888058396E-3</v>
      </c>
      <c r="Y43" s="119">
        <v>3.1400962017568367E-3</v>
      </c>
      <c r="Z43" s="119">
        <v>1.4170207301235254E-3</v>
      </c>
      <c r="AA43" s="119">
        <v>1.8018295569487619E-3</v>
      </c>
      <c r="AB43" s="119">
        <v>9.0292344776349634E-3</v>
      </c>
      <c r="AC43" s="119">
        <v>2.3829415668331534E-4</v>
      </c>
      <c r="AD43" s="119">
        <v>2.3829415668331529E-3</v>
      </c>
      <c r="AE43" s="107"/>
      <c r="AF43" s="129">
        <v>2786.0386948216965</v>
      </c>
      <c r="AG43" s="129" t="s">
        <v>398</v>
      </c>
      <c r="AH43" s="129">
        <v>5933.5057073385824</v>
      </c>
      <c r="AI43" s="129">
        <v>915.0412</v>
      </c>
      <c r="AJ43" s="129" t="s">
        <v>398</v>
      </c>
      <c r="AK43" s="106" t="s">
        <v>381</v>
      </c>
      <c r="AL43" s="97" t="s">
        <v>12</v>
      </c>
    </row>
    <row r="44" spans="1:38" s="1" customFormat="1" ht="24.75" customHeight="1" thickBot="1">
      <c r="A44" s="45" t="s">
        <v>119</v>
      </c>
      <c r="B44" s="45" t="s">
        <v>178</v>
      </c>
      <c r="C44" s="73" t="s">
        <v>62</v>
      </c>
      <c r="D44" s="64"/>
      <c r="E44" s="119">
        <v>54.864840398345351</v>
      </c>
      <c r="F44" s="119">
        <v>12.85234265800608</v>
      </c>
      <c r="G44" s="119">
        <v>3.1071900000000006E-2</v>
      </c>
      <c r="H44" s="119">
        <v>1.4072767678202047E-2</v>
      </c>
      <c r="I44" s="119">
        <v>5.9350617654587792</v>
      </c>
      <c r="J44" s="119">
        <v>5.9350617654587792</v>
      </c>
      <c r="K44" s="119">
        <v>6.0561854749579389</v>
      </c>
      <c r="L44" s="119">
        <v>3.3779251612487045</v>
      </c>
      <c r="M44" s="119">
        <v>49.371895998480774</v>
      </c>
      <c r="N44" s="119" t="s">
        <v>381</v>
      </c>
      <c r="O44" s="119">
        <v>3.828560344827577E-3</v>
      </c>
      <c r="P44" s="119" t="s">
        <v>381</v>
      </c>
      <c r="Q44" s="119" t="s">
        <v>381</v>
      </c>
      <c r="R44" s="119">
        <v>1.1238825439591319E-2</v>
      </c>
      <c r="S44" s="119">
        <v>0.29836627194885679</v>
      </c>
      <c r="T44" s="119">
        <v>2.0664250000000002E-2</v>
      </c>
      <c r="U44" s="119">
        <v>4.14425E-2</v>
      </c>
      <c r="V44" s="119">
        <v>6.5868307787356278E-2</v>
      </c>
      <c r="W44" s="119" t="s">
        <v>381</v>
      </c>
      <c r="X44" s="119">
        <v>6.2330000000000003E-2</v>
      </c>
      <c r="Y44" s="119">
        <v>0.10363000000000001</v>
      </c>
      <c r="Z44" s="119" t="s">
        <v>394</v>
      </c>
      <c r="AA44" s="119" t="s">
        <v>394</v>
      </c>
      <c r="AB44" s="119">
        <v>0.16595999999999997</v>
      </c>
      <c r="AC44" s="119" t="s">
        <v>381</v>
      </c>
      <c r="AD44" s="119" t="s">
        <v>381</v>
      </c>
      <c r="AE44" s="107"/>
      <c r="AF44" s="129">
        <v>88604.201700000005</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9.3074999999999992</v>
      </c>
      <c r="F45" s="119">
        <v>1.0336799999999999</v>
      </c>
      <c r="G45" s="119">
        <v>3.2850000000000002E-3</v>
      </c>
      <c r="H45" s="119">
        <v>1.5329999999999999E-3</v>
      </c>
      <c r="I45" s="119">
        <v>0.9811200000000001</v>
      </c>
      <c r="J45" s="119">
        <v>0.9811200000000001</v>
      </c>
      <c r="K45" s="119">
        <v>1.0011428571428573</v>
      </c>
      <c r="L45" s="119">
        <v>0.5396160000000001</v>
      </c>
      <c r="M45" s="119">
        <v>2.3870999999999998</v>
      </c>
      <c r="N45" s="119" t="s">
        <v>381</v>
      </c>
      <c r="O45" s="119">
        <v>2.660037354292774E-3</v>
      </c>
      <c r="P45" s="119" t="s">
        <v>381</v>
      </c>
      <c r="Q45" s="119">
        <v>2.093763466006645E-2</v>
      </c>
      <c r="R45" s="119">
        <v>1.2385938023923486E-2</v>
      </c>
      <c r="S45" s="119">
        <v>2.093763466006645E-2</v>
      </c>
      <c r="T45" s="119">
        <v>0.66866816273154261</v>
      </c>
      <c r="U45" s="119">
        <v>4.8836961507045619E-2</v>
      </c>
      <c r="V45" s="119">
        <v>0.11991026708911709</v>
      </c>
      <c r="W45" s="119">
        <v>1.2158215992000001</v>
      </c>
      <c r="X45" s="119" t="s">
        <v>394</v>
      </c>
      <c r="Y45" s="119" t="s">
        <v>394</v>
      </c>
      <c r="Z45" s="119" t="s">
        <v>394</v>
      </c>
      <c r="AA45" s="119" t="s">
        <v>394</v>
      </c>
      <c r="AB45" s="119">
        <v>8.7600000000000004E-3</v>
      </c>
      <c r="AC45" s="119">
        <v>0.74819790720000001</v>
      </c>
      <c r="AD45" s="119">
        <v>0.35539400591999998</v>
      </c>
      <c r="AE45" s="107"/>
      <c r="AF45" s="129">
        <v>9352.4738400000006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10.187481264705882</v>
      </c>
      <c r="F47" s="119">
        <v>1.6312903358823527</v>
      </c>
      <c r="G47" s="119">
        <v>0.1101135718</v>
      </c>
      <c r="H47" s="119">
        <v>1.1821509411764704E-3</v>
      </c>
      <c r="I47" s="119">
        <v>1.2703025477411192</v>
      </c>
      <c r="J47" s="119">
        <v>1.2703025477411192</v>
      </c>
      <c r="K47" s="119">
        <v>1.2962270895317545</v>
      </c>
      <c r="L47" s="119">
        <v>0.74794772591345715</v>
      </c>
      <c r="M47" s="119">
        <v>16.891635588235296</v>
      </c>
      <c r="N47" s="119">
        <v>3.3599999999999997E-3</v>
      </c>
      <c r="O47" s="119">
        <v>3.6587488965517155E-4</v>
      </c>
      <c r="P47" s="119" t="s">
        <v>381</v>
      </c>
      <c r="Q47" s="119" t="s">
        <v>381</v>
      </c>
      <c r="R47" s="119">
        <v>9.6530391167337171E-4</v>
      </c>
      <c r="S47" s="119">
        <v>2.4993223815691561E-2</v>
      </c>
      <c r="T47" s="119">
        <v>1.8458624999999999E-3</v>
      </c>
      <c r="U47" s="119">
        <v>4.9915050000000002E-3</v>
      </c>
      <c r="V47" s="119">
        <v>8.5888174663793036E-3</v>
      </c>
      <c r="W47" s="119" t="s">
        <v>381</v>
      </c>
      <c r="X47" s="119">
        <v>5.0792899999999985E-3</v>
      </c>
      <c r="Y47" s="119">
        <v>8.4460699999999982E-3</v>
      </c>
      <c r="Z47" s="119" t="s">
        <v>394</v>
      </c>
      <c r="AA47" s="119" t="s">
        <v>394</v>
      </c>
      <c r="AB47" s="119">
        <v>1.3526227291599994E-2</v>
      </c>
      <c r="AC47" s="119" t="s">
        <v>381</v>
      </c>
      <c r="AD47" s="119" t="s">
        <v>381</v>
      </c>
      <c r="AE47" s="107"/>
      <c r="AF47" s="129">
        <v>11905.614624959997</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0.216</v>
      </c>
      <c r="G48" s="119" t="s">
        <v>381</v>
      </c>
      <c r="H48" s="119" t="s">
        <v>381</v>
      </c>
      <c r="I48" s="119">
        <v>6.2839350000000002E-2</v>
      </c>
      <c r="J48" s="119">
        <v>0.62839350000000005</v>
      </c>
      <c r="K48" s="119">
        <v>1.2567870000000001</v>
      </c>
      <c r="L48" s="119">
        <v>5.3413447500000003E-2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7.1999999999999995E-2</v>
      </c>
      <c r="AL48" s="97" t="s">
        <v>357</v>
      </c>
    </row>
    <row r="49" spans="1:38" s="1" customFormat="1" ht="24.75" customHeight="1" thickBot="1">
      <c r="A49" s="45" t="s">
        <v>114</v>
      </c>
      <c r="B49" s="45" t="s">
        <v>183</v>
      </c>
      <c r="C49" s="73" t="s">
        <v>66</v>
      </c>
      <c r="D49" s="64"/>
      <c r="E49" s="119" t="s">
        <v>413</v>
      </c>
      <c r="F49" s="119">
        <v>1.3774999999999999</v>
      </c>
      <c r="G49" s="119" t="s">
        <v>413</v>
      </c>
      <c r="H49" s="119" t="s">
        <v>413</v>
      </c>
      <c r="I49" s="119">
        <v>5.8317839999999996E-2</v>
      </c>
      <c r="J49" s="119">
        <v>0.138852</v>
      </c>
      <c r="K49" s="119">
        <v>0.173565</v>
      </c>
      <c r="L49" s="119">
        <v>2.8575741599999996E-2</v>
      </c>
      <c r="M49" s="119" t="s">
        <v>381</v>
      </c>
      <c r="N49" s="119">
        <v>0.60610000000000008</v>
      </c>
      <c r="O49" s="119">
        <v>0.13774999999999998</v>
      </c>
      <c r="P49" s="119">
        <v>8.2650000000000001E-2</v>
      </c>
      <c r="Q49" s="119">
        <v>5.5099999999999996E-2</v>
      </c>
      <c r="R49" s="119">
        <v>0.46835000000000004</v>
      </c>
      <c r="S49" s="119">
        <v>0.24795</v>
      </c>
      <c r="T49" s="119">
        <v>0.17907499999999998</v>
      </c>
      <c r="U49" s="119" t="s">
        <v>381</v>
      </c>
      <c r="V49" s="119">
        <v>0.60610000000000008</v>
      </c>
      <c r="W49" s="119" t="s">
        <v>381</v>
      </c>
      <c r="X49" s="119" t="s">
        <v>381</v>
      </c>
      <c r="Y49" s="119" t="s">
        <v>381</v>
      </c>
      <c r="Z49" s="119" t="s">
        <v>381</v>
      </c>
      <c r="AA49" s="119" t="s">
        <v>381</v>
      </c>
      <c r="AB49" s="119">
        <v>1.4601499999999999E-6</v>
      </c>
      <c r="AC49" s="119" t="s">
        <v>381</v>
      </c>
      <c r="AD49" s="119" t="s">
        <v>381</v>
      </c>
      <c r="AE49" s="107"/>
      <c r="AF49" s="106" t="s">
        <v>381</v>
      </c>
      <c r="AG49" s="106" t="s">
        <v>381</v>
      </c>
      <c r="AH49" s="106" t="s">
        <v>381</v>
      </c>
      <c r="AI49" s="106" t="s">
        <v>381</v>
      </c>
      <c r="AJ49" s="106" t="s">
        <v>381</v>
      </c>
      <c r="AK49" s="106">
        <v>2.7549999999999999</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1.5229528546893649</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4.5730950000000004</v>
      </c>
      <c r="AL51" s="97" t="s">
        <v>359</v>
      </c>
    </row>
    <row r="52" spans="1:38" s="1" customFormat="1" ht="24.75" customHeight="1" thickBot="1">
      <c r="A52" s="45" t="s">
        <v>114</v>
      </c>
      <c r="B52" s="59" t="s">
        <v>316</v>
      </c>
      <c r="C52" s="74" t="s">
        <v>131</v>
      </c>
      <c r="D52" s="94"/>
      <c r="E52" s="119">
        <v>6.8964430248449125</v>
      </c>
      <c r="F52" s="119">
        <v>20.124891995132188</v>
      </c>
      <c r="G52" s="119">
        <v>24.252375371709576</v>
      </c>
      <c r="H52" s="119">
        <v>9.5342500000000011E-2</v>
      </c>
      <c r="I52" s="119">
        <v>0.20420218181818181</v>
      </c>
      <c r="J52" s="119">
        <v>0.46488400000000002</v>
      </c>
      <c r="K52" s="119">
        <v>0.59167054545454534</v>
      </c>
      <c r="L52" s="119">
        <v>2.6546283636363639E-2</v>
      </c>
      <c r="M52" s="119">
        <v>0.124708</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91.105000000000004</v>
      </c>
      <c r="AL52" s="97" t="s">
        <v>360</v>
      </c>
    </row>
    <row r="53" spans="1:38" s="1" customFormat="1" ht="24.75" customHeight="1" thickBot="1">
      <c r="A53" s="45" t="s">
        <v>114</v>
      </c>
      <c r="B53" s="59" t="s">
        <v>317</v>
      </c>
      <c r="C53" s="74" t="s">
        <v>68</v>
      </c>
      <c r="D53" s="94"/>
      <c r="E53" s="119" t="s">
        <v>381</v>
      </c>
      <c r="F53" s="119">
        <v>17.583444835820004</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27.356113767180624</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76.900000000000006</v>
      </c>
      <c r="AL54" s="97" t="s">
        <v>356</v>
      </c>
    </row>
    <row r="55" spans="1:38" s="1" customFormat="1" ht="24.75" customHeight="1" thickBot="1">
      <c r="A55" s="45" t="s">
        <v>114</v>
      </c>
      <c r="B55" s="59" t="s">
        <v>187</v>
      </c>
      <c r="C55" s="74" t="s">
        <v>260</v>
      </c>
      <c r="D55" s="94"/>
      <c r="E55" s="119">
        <v>0.25727111204013381</v>
      </c>
      <c r="F55" s="119">
        <v>0.24096519648829434</v>
      </c>
      <c r="G55" s="119">
        <v>6.1903426326105935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72.470735785953181</v>
      </c>
      <c r="AL55" s="97" t="s">
        <v>361</v>
      </c>
    </row>
    <row r="56" spans="1:38" s="1" customFormat="1" ht="24.75" customHeight="1" thickBot="1">
      <c r="A56" s="59" t="s">
        <v>114</v>
      </c>
      <c r="B56" s="59" t="s">
        <v>315</v>
      </c>
      <c r="C56" s="74" t="s">
        <v>146</v>
      </c>
      <c r="D56" s="94" t="s">
        <v>303</v>
      </c>
      <c r="E56" s="119" t="s">
        <v>381</v>
      </c>
      <c r="F56" s="119" t="s">
        <v>381</v>
      </c>
      <c r="G56" s="119" t="s">
        <v>381</v>
      </c>
      <c r="H56" s="119">
        <v>6.2032759410444971</v>
      </c>
      <c r="I56" s="119" t="s">
        <v>381</v>
      </c>
      <c r="J56" s="119" t="s">
        <v>381</v>
      </c>
      <c r="K56" s="119" t="s">
        <v>381</v>
      </c>
      <c r="L56" s="119" t="s">
        <v>381</v>
      </c>
      <c r="M56" s="119" t="s">
        <v>381</v>
      </c>
      <c r="N56" s="119">
        <v>7.5891211453744489E-4</v>
      </c>
      <c r="O56" s="119">
        <v>1.3825143171806165E-4</v>
      </c>
      <c r="P56" s="119">
        <v>1.1543494640408827</v>
      </c>
      <c r="Q56" s="119">
        <v>0.12089972203389832</v>
      </c>
      <c r="R56" s="119">
        <v>4.0298821585903097E-4</v>
      </c>
      <c r="S56" s="119">
        <v>8.1480099118942737E-4</v>
      </c>
      <c r="T56" s="119">
        <v>3.0327069383259907E-3</v>
      </c>
      <c r="U56" s="119">
        <v>0.12089972203389832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5341.8</v>
      </c>
      <c r="AL56" s="97" t="s">
        <v>411</v>
      </c>
    </row>
    <row r="57" spans="1:38" s="1" customFormat="1" ht="24.75" customHeight="1" thickBot="1">
      <c r="A57" s="45" t="s">
        <v>112</v>
      </c>
      <c r="B57" s="45" t="s">
        <v>188</v>
      </c>
      <c r="C57" s="73" t="s">
        <v>69</v>
      </c>
      <c r="D57" s="64"/>
      <c r="E57" s="119" t="s">
        <v>381</v>
      </c>
      <c r="F57" s="119" t="s">
        <v>381</v>
      </c>
      <c r="G57" s="119" t="s">
        <v>381</v>
      </c>
      <c r="H57" s="119" t="s">
        <v>381</v>
      </c>
      <c r="I57" s="119">
        <v>3.2836790999999996</v>
      </c>
      <c r="J57" s="119">
        <v>5.9106223799999995</v>
      </c>
      <c r="K57" s="119">
        <v>6.5673581999999993</v>
      </c>
      <c r="L57" s="119">
        <v>9.8510372999999998E-2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25259.07</v>
      </c>
      <c r="AL57" s="97" t="s">
        <v>362</v>
      </c>
    </row>
    <row r="58" spans="1:38" s="1" customFormat="1" ht="24.75" customHeight="1" thickBot="1">
      <c r="A58" s="45" t="s">
        <v>112</v>
      </c>
      <c r="B58" s="45" t="s">
        <v>189</v>
      </c>
      <c r="C58" s="73" t="s">
        <v>70</v>
      </c>
      <c r="D58" s="64"/>
      <c r="E58" s="119" t="s">
        <v>381</v>
      </c>
      <c r="F58" s="119" t="s">
        <v>381</v>
      </c>
      <c r="G58" s="119" t="s">
        <v>381</v>
      </c>
      <c r="H58" s="119" t="s">
        <v>381</v>
      </c>
      <c r="I58" s="119">
        <v>0.25884151034920733</v>
      </c>
      <c r="J58" s="119">
        <v>1.294928892155141</v>
      </c>
      <c r="K58" s="119">
        <v>3.3298171512560768</v>
      </c>
      <c r="L58" s="119">
        <v>1.1906709476063536E-3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2389.7022394096798</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4736.0720000000001</v>
      </c>
      <c r="AL59" s="97" t="s">
        <v>364</v>
      </c>
    </row>
    <row r="60" spans="1:38" s="1" customFormat="1" ht="24.75" customHeight="1" thickBot="1">
      <c r="A60" s="45" t="s">
        <v>112</v>
      </c>
      <c r="B60" s="68" t="s">
        <v>323</v>
      </c>
      <c r="C60" s="73" t="s">
        <v>73</v>
      </c>
      <c r="D60" s="92"/>
      <c r="E60" s="119" t="s">
        <v>381</v>
      </c>
      <c r="F60" s="119" t="s">
        <v>381</v>
      </c>
      <c r="G60" s="119" t="s">
        <v>381</v>
      </c>
      <c r="H60" s="119" t="s">
        <v>381</v>
      </c>
      <c r="I60" s="119">
        <v>0.77386258464388913</v>
      </c>
      <c r="J60" s="119">
        <v>7.7386258464388913</v>
      </c>
      <c r="K60" s="119">
        <v>15.786796726735338</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154772.51692877783</v>
      </c>
      <c r="AL60" s="97" t="s">
        <v>448</v>
      </c>
    </row>
    <row r="61" spans="1:38" s="1" customFormat="1" ht="24.75" customHeight="1" thickBot="1">
      <c r="A61" s="45" t="s">
        <v>112</v>
      </c>
      <c r="B61" s="68" t="s">
        <v>324</v>
      </c>
      <c r="C61" s="73" t="s">
        <v>74</v>
      </c>
      <c r="D61" s="64"/>
      <c r="E61" s="119" t="s">
        <v>381</v>
      </c>
      <c r="F61" s="119" t="s">
        <v>381</v>
      </c>
      <c r="G61" s="119" t="s">
        <v>381</v>
      </c>
      <c r="H61" s="119" t="s">
        <v>381</v>
      </c>
      <c r="I61" s="119">
        <v>3.6124519757142859</v>
      </c>
      <c r="J61" s="119">
        <v>36.124519757142856</v>
      </c>
      <c r="K61" s="119">
        <v>120.33918727714286</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80605.922657142844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0.36899999999999999</v>
      </c>
      <c r="F64" s="119">
        <v>0.1</v>
      </c>
      <c r="G64" s="119">
        <v>7.1456048387096615E-3</v>
      </c>
      <c r="H64" s="119">
        <v>9.9999999999999985E-3</v>
      </c>
      <c r="I64" s="119" t="s">
        <v>381</v>
      </c>
      <c r="J64" s="119" t="s">
        <v>381</v>
      </c>
      <c r="K64" s="119" t="s">
        <v>381</v>
      </c>
      <c r="L64" s="119" t="s">
        <v>381</v>
      </c>
      <c r="M64" s="119">
        <v>5.5021157258064515E-2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354.42200000000003</v>
      </c>
      <c r="AL64" s="97" t="s">
        <v>365</v>
      </c>
    </row>
    <row r="65" spans="1:38" s="1" customFormat="1" ht="24.75" customHeight="1" thickBot="1">
      <c r="A65" s="45" t="s">
        <v>112</v>
      </c>
      <c r="B65" s="59" t="s">
        <v>192</v>
      </c>
      <c r="C65" s="73" t="s">
        <v>77</v>
      </c>
      <c r="D65" s="64"/>
      <c r="E65" s="119">
        <v>0.33229999999999998</v>
      </c>
      <c r="F65" s="119" t="s">
        <v>381</v>
      </c>
      <c r="G65" s="119" t="s">
        <v>381</v>
      </c>
      <c r="H65" s="119">
        <v>2.8806095882212114E-3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418.51499999999999</v>
      </c>
      <c r="AL65" s="97" t="s">
        <v>366</v>
      </c>
    </row>
    <row r="66" spans="1:38" s="1" customFormat="1" ht="24.75" customHeight="1" thickBot="1">
      <c r="A66" s="45" t="s">
        <v>112</v>
      </c>
      <c r="B66" s="59" t="s">
        <v>193</v>
      </c>
      <c r="C66" s="73" t="s">
        <v>78</v>
      </c>
      <c r="D66" s="64"/>
      <c r="E66" s="119">
        <v>1.5500000000000003E-2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78.204999999999998</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6.056</v>
      </c>
      <c r="AL67" s="97" t="s">
        <v>368</v>
      </c>
    </row>
    <row r="68" spans="1:38" s="1" customFormat="1" ht="24.75" customHeight="1" thickBot="1">
      <c r="A68" s="45" t="s">
        <v>112</v>
      </c>
      <c r="B68" s="59" t="s">
        <v>195</v>
      </c>
      <c r="C68" s="73" t="s">
        <v>267</v>
      </c>
      <c r="D68" s="64"/>
      <c r="E68" s="119">
        <v>2.547E-2</v>
      </c>
      <c r="F68" s="119" t="s">
        <v>381</v>
      </c>
      <c r="G68" s="119">
        <v>0.42469000000000007</v>
      </c>
      <c r="H68" s="119" t="s">
        <v>381</v>
      </c>
      <c r="I68" s="119">
        <v>1.1816999999999999E-2</v>
      </c>
      <c r="J68" s="119">
        <v>1.3130000000000001E-2</v>
      </c>
      <c r="K68" s="119">
        <v>1.8757142857142861E-2</v>
      </c>
      <c r="L68" s="119">
        <v>2.1270600000000003E-4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64.308999999999997</v>
      </c>
      <c r="AL68" s="97" t="s">
        <v>369</v>
      </c>
    </row>
    <row r="69" spans="1:38" s="1" customFormat="1" ht="24.75" customHeight="1" thickBot="1">
      <c r="A69" s="45" t="s">
        <v>112</v>
      </c>
      <c r="B69" s="45" t="s">
        <v>196</v>
      </c>
      <c r="C69" s="73" t="s">
        <v>149</v>
      </c>
      <c r="D69" s="93"/>
      <c r="E69" s="120">
        <v>4.979999999999999E-2</v>
      </c>
      <c r="F69" s="119" t="s">
        <v>381</v>
      </c>
      <c r="G69" s="119">
        <v>0.15</v>
      </c>
      <c r="H69" s="119">
        <v>0.1174</v>
      </c>
      <c r="I69" s="119">
        <v>1.28960325E-2</v>
      </c>
      <c r="J69" s="119">
        <v>1.4328924999999999E-2</v>
      </c>
      <c r="K69" s="119">
        <v>2.0469892857142857E-2</v>
      </c>
      <c r="L69" s="119">
        <v>2.3212858500000003E-4</v>
      </c>
      <c r="M69" s="119">
        <v>11.523600000000002</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573.15700000000004</v>
      </c>
      <c r="AL69" s="97" t="s">
        <v>370</v>
      </c>
    </row>
    <row r="70" spans="1:38" s="1" customFormat="1" ht="24.75" customHeight="1" thickBot="1">
      <c r="A70" s="45" t="s">
        <v>112</v>
      </c>
      <c r="B70" s="45" t="s">
        <v>197</v>
      </c>
      <c r="C70" s="73" t="s">
        <v>326</v>
      </c>
      <c r="D70" s="93"/>
      <c r="E70" s="120">
        <v>1.5790900000000003</v>
      </c>
      <c r="F70" s="119">
        <v>3.6156569422691738</v>
      </c>
      <c r="G70" s="119">
        <v>5.2947839999999999</v>
      </c>
      <c r="H70" s="119">
        <v>0.13946</v>
      </c>
      <c r="I70" s="119">
        <v>0.27535516529294307</v>
      </c>
      <c r="J70" s="119">
        <v>0.61230110195295362</v>
      </c>
      <c r="K70" s="119">
        <v>0.87471585993279088</v>
      </c>
      <c r="L70" s="119">
        <v>4.9563929752729739E-3</v>
      </c>
      <c r="M70" s="119">
        <v>10.901776329804926</v>
      </c>
      <c r="N70" s="119" t="s">
        <v>381</v>
      </c>
      <c r="O70" s="119">
        <v>6.1586050000000003E-2</v>
      </c>
      <c r="P70" s="119">
        <v>0.13796000000000003</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8826.1881536418623</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10314.796153641861</v>
      </c>
      <c r="AL71" s="97" t="s">
        <v>397</v>
      </c>
    </row>
    <row r="72" spans="1:38" s="1" customFormat="1" ht="24.75" customHeight="1" thickBot="1">
      <c r="A72" s="45" t="s">
        <v>112</v>
      </c>
      <c r="B72" s="45" t="s">
        <v>199</v>
      </c>
      <c r="C72" s="73" t="s">
        <v>80</v>
      </c>
      <c r="D72" s="64"/>
      <c r="E72" s="119">
        <v>1.8081925140389088</v>
      </c>
      <c r="F72" s="119">
        <v>2.4881189226364628</v>
      </c>
      <c r="G72" s="119">
        <v>1.0714941779378286</v>
      </c>
      <c r="H72" s="119" t="s">
        <v>381</v>
      </c>
      <c r="I72" s="119">
        <v>3.5212585122074622</v>
      </c>
      <c r="J72" s="119">
        <v>4.3317611648524528</v>
      </c>
      <c r="K72" s="119">
        <v>5.4147014560655649</v>
      </c>
      <c r="L72" s="119">
        <v>1.9887362426906863E-2</v>
      </c>
      <c r="M72" s="119">
        <v>46.618690820000005</v>
      </c>
      <c r="N72" s="119">
        <v>53.359136600000006</v>
      </c>
      <c r="O72" s="119">
        <v>0.84793524999999992</v>
      </c>
      <c r="P72" s="119">
        <v>2.1194215019999998</v>
      </c>
      <c r="Q72" s="119">
        <v>9.282080999999999E-2</v>
      </c>
      <c r="R72" s="119">
        <v>7.2496345239999993</v>
      </c>
      <c r="S72" s="119">
        <v>4.8703381999999991</v>
      </c>
      <c r="T72" s="119">
        <v>3.0225690700000003</v>
      </c>
      <c r="U72" s="119">
        <v>0.71759880200000015</v>
      </c>
      <c r="V72" s="119">
        <v>471.54407499999996</v>
      </c>
      <c r="W72" s="119">
        <v>62.305188700000002</v>
      </c>
      <c r="X72" s="119" t="s">
        <v>394</v>
      </c>
      <c r="Y72" s="119" t="s">
        <v>394</v>
      </c>
      <c r="Z72" s="119" t="s">
        <v>394</v>
      </c>
      <c r="AA72" s="119" t="s">
        <v>394</v>
      </c>
      <c r="AB72" s="119">
        <v>9.9057757552500014</v>
      </c>
      <c r="AC72" s="119" t="s">
        <v>413</v>
      </c>
      <c r="AD72" s="119">
        <v>71.452799999999996</v>
      </c>
      <c r="AE72" s="107"/>
      <c r="AF72" s="106" t="s">
        <v>381</v>
      </c>
      <c r="AG72" s="106" t="s">
        <v>381</v>
      </c>
      <c r="AH72" s="106" t="s">
        <v>381</v>
      </c>
      <c r="AI72" s="106" t="s">
        <v>381</v>
      </c>
      <c r="AJ72" s="106" t="s">
        <v>381</v>
      </c>
      <c r="AK72" s="106">
        <v>19848000</v>
      </c>
      <c r="AL72" s="97" t="s">
        <v>371</v>
      </c>
    </row>
    <row r="73" spans="1:38" s="1" customFormat="1" ht="24.75" customHeight="1" thickBot="1">
      <c r="A73" s="45" t="s">
        <v>112</v>
      </c>
      <c r="B73" s="45" t="s">
        <v>200</v>
      </c>
      <c r="C73" s="73" t="s">
        <v>81</v>
      </c>
      <c r="D73" s="64"/>
      <c r="E73" s="119">
        <v>2.1334729999999999E-3</v>
      </c>
      <c r="F73" s="119" t="s">
        <v>381</v>
      </c>
      <c r="G73" s="119">
        <v>1.4934311E-3</v>
      </c>
      <c r="H73" s="119" t="s">
        <v>381</v>
      </c>
      <c r="I73" s="119">
        <v>1.9984145661458626E-2</v>
      </c>
      <c r="J73" s="119">
        <v>2.6645527548611506E-2</v>
      </c>
      <c r="K73" s="119">
        <v>3.8065039355159293E-2</v>
      </c>
      <c r="L73" s="119">
        <v>1.9984145661458628E-3</v>
      </c>
      <c r="M73" s="119">
        <v>6.9124525200000009E-2</v>
      </c>
      <c r="N73" s="119" t="s">
        <v>381</v>
      </c>
      <c r="O73" s="119" t="s">
        <v>381</v>
      </c>
      <c r="P73" s="119">
        <v>2.1760000000000002E-2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42.669460000000001</v>
      </c>
      <c r="AL73" s="97" t="s">
        <v>372</v>
      </c>
    </row>
    <row r="74" spans="1:38" s="1" customFormat="1" ht="24.75" customHeight="1" thickBot="1">
      <c r="A74" s="45" t="s">
        <v>112</v>
      </c>
      <c r="B74" s="45" t="s">
        <v>201</v>
      </c>
      <c r="C74" s="73" t="s">
        <v>290</v>
      </c>
      <c r="D74" s="64"/>
      <c r="E74" s="119">
        <v>0.53891042268471034</v>
      </c>
      <c r="F74" s="119">
        <v>8.2873064999999996E-2</v>
      </c>
      <c r="G74" s="119">
        <v>3.8824270451119189</v>
      </c>
      <c r="H74" s="119" t="s">
        <v>381</v>
      </c>
      <c r="I74" s="119">
        <v>0.2336026832220684</v>
      </c>
      <c r="J74" s="119">
        <v>0.31147024429609121</v>
      </c>
      <c r="K74" s="119">
        <v>0.44495749185155886</v>
      </c>
      <c r="L74" s="119">
        <v>5.372861714107573E-3</v>
      </c>
      <c r="M74" s="119">
        <v>22.442026001999999</v>
      </c>
      <c r="N74" s="119" t="s">
        <v>381</v>
      </c>
      <c r="O74" s="119">
        <v>1.6574613000000002E-2</v>
      </c>
      <c r="P74" s="119" t="s">
        <v>381</v>
      </c>
      <c r="Q74" s="119" t="s">
        <v>381</v>
      </c>
      <c r="R74" s="119" t="s">
        <v>381</v>
      </c>
      <c r="S74" s="119" t="s">
        <v>381</v>
      </c>
      <c r="T74" s="119">
        <v>8.6187987600000002E-2</v>
      </c>
      <c r="U74" s="119" t="s">
        <v>381</v>
      </c>
      <c r="V74" s="119">
        <v>0.33149225999999998</v>
      </c>
      <c r="W74" s="119" t="s">
        <v>413</v>
      </c>
      <c r="X74" s="119" t="s">
        <v>394</v>
      </c>
      <c r="Y74" s="119" t="s">
        <v>394</v>
      </c>
      <c r="Z74" s="119" t="s">
        <v>394</v>
      </c>
      <c r="AA74" s="119" t="s">
        <v>394</v>
      </c>
      <c r="AB74" s="119">
        <v>7.9558142400000004E-2</v>
      </c>
      <c r="AC74" s="119" t="s">
        <v>413</v>
      </c>
      <c r="AD74" s="119" t="s">
        <v>413</v>
      </c>
      <c r="AE74" s="107"/>
      <c r="AF74" s="106" t="s">
        <v>381</v>
      </c>
      <c r="AG74" s="106" t="s">
        <v>381</v>
      </c>
      <c r="AH74" s="106" t="s">
        <v>381</v>
      </c>
      <c r="AI74" s="106" t="s">
        <v>381</v>
      </c>
      <c r="AJ74" s="106" t="s">
        <v>381</v>
      </c>
      <c r="AK74" s="106">
        <v>165.74612999999999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149</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103.4</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6.5</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165.9264690509977</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2667.1020401394417</v>
      </c>
      <c r="AL82" s="97" t="s">
        <v>380</v>
      </c>
    </row>
    <row r="83" spans="1:38" s="1" customFormat="1" ht="24.75" customHeight="1" thickBot="1">
      <c r="A83" s="45" t="s">
        <v>115</v>
      </c>
      <c r="B83" s="83" t="s">
        <v>216</v>
      </c>
      <c r="C83" s="65" t="s">
        <v>72</v>
      </c>
      <c r="D83" s="64"/>
      <c r="E83" s="119" t="s">
        <v>381</v>
      </c>
      <c r="F83" s="119">
        <v>0.55840000000000001</v>
      </c>
      <c r="G83" s="119" t="s">
        <v>381</v>
      </c>
      <c r="H83" s="119" t="s">
        <v>381</v>
      </c>
      <c r="I83" s="119">
        <v>0.27913019999999999</v>
      </c>
      <c r="J83" s="119">
        <v>2.0939999999999999</v>
      </c>
      <c r="K83" s="119">
        <v>2.0939999999999999</v>
      </c>
      <c r="L83" s="119">
        <v>1.5910421399999999E-2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34900</v>
      </c>
      <c r="AL83" s="97" t="s">
        <v>395</v>
      </c>
    </row>
    <row r="84" spans="1:38" s="1" customFormat="1" ht="24.75" customHeight="1" thickBot="1">
      <c r="A84" s="45" t="s">
        <v>112</v>
      </c>
      <c r="B84" s="83" t="s">
        <v>217</v>
      </c>
      <c r="C84" s="65" t="s">
        <v>71</v>
      </c>
      <c r="D84" s="64"/>
      <c r="E84" s="119" t="s">
        <v>381</v>
      </c>
      <c r="F84" s="119">
        <v>1.7544000000000001E-2</v>
      </c>
      <c r="G84" s="119" t="s">
        <v>381</v>
      </c>
      <c r="H84" s="119" t="s">
        <v>381</v>
      </c>
      <c r="I84" s="119">
        <v>1.69248E-2</v>
      </c>
      <c r="J84" s="119">
        <v>8.4623999999999991E-2</v>
      </c>
      <c r="K84" s="119">
        <v>8.4623999999999991E-2</v>
      </c>
      <c r="L84" s="119">
        <v>2.2002240000000004E-6</v>
      </c>
      <c r="M84" s="119">
        <v>7.8431999999999998E-3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206.4</v>
      </c>
      <c r="AL84" s="97" t="s">
        <v>396</v>
      </c>
    </row>
    <row r="85" spans="1:38" s="1" customFormat="1" ht="24.75" customHeight="1" thickBot="1">
      <c r="A85" s="45" t="s">
        <v>112</v>
      </c>
      <c r="B85" s="74" t="s">
        <v>218</v>
      </c>
      <c r="C85" s="65" t="s">
        <v>342</v>
      </c>
      <c r="D85" s="64"/>
      <c r="E85" s="119" t="s">
        <v>381</v>
      </c>
      <c r="F85" s="119">
        <v>191.47582574834331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908.48050644619934</v>
      </c>
      <c r="AL85" s="97" t="s">
        <v>379</v>
      </c>
    </row>
    <row r="86" spans="1:38" s="1" customFormat="1" ht="24.75" customHeight="1" thickBot="1">
      <c r="A86" s="45" t="s">
        <v>115</v>
      </c>
      <c r="B86" s="74" t="s">
        <v>219</v>
      </c>
      <c r="C86" s="63" t="s">
        <v>88</v>
      </c>
      <c r="D86" s="64"/>
      <c r="E86" s="119" t="s">
        <v>381</v>
      </c>
      <c r="F86" s="119">
        <v>9.0554971007103191</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19.68586326241374</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54.083855803864282</v>
      </c>
      <c r="G88" s="119" t="s">
        <v>381</v>
      </c>
      <c r="H88" s="119" t="s">
        <v>381</v>
      </c>
      <c r="I88" s="119">
        <v>5.9131508760422004E-3</v>
      </c>
      <c r="J88" s="119">
        <v>7.8842011680562672E-3</v>
      </c>
      <c r="K88" s="119">
        <v>9.8552514600703332E-3</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15.757667224422715</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90.443461966502369</v>
      </c>
      <c r="AL89" s="97" t="s">
        <v>400</v>
      </c>
    </row>
    <row r="90" spans="1:38" s="8" customFormat="1" ht="24.75" customHeight="1" thickBot="1">
      <c r="A90" s="45" t="s">
        <v>115</v>
      </c>
      <c r="B90" s="74" t="s">
        <v>223</v>
      </c>
      <c r="C90" s="63" t="s">
        <v>280</v>
      </c>
      <c r="D90" s="64"/>
      <c r="E90" s="119" t="s">
        <v>381</v>
      </c>
      <c r="F90" s="119">
        <v>33.774120423939081</v>
      </c>
      <c r="G90" s="119" t="s">
        <v>381</v>
      </c>
      <c r="H90" s="119" t="s">
        <v>381</v>
      </c>
      <c r="I90" s="119">
        <v>2.0654392800000001</v>
      </c>
      <c r="J90" s="119">
        <v>3.0981589199999999</v>
      </c>
      <c r="K90" s="119">
        <v>3.7866386799999998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0.16817369920000003</v>
      </c>
      <c r="F91" s="119">
        <v>11.630936027855116</v>
      </c>
      <c r="G91" s="119">
        <v>2.6675055999999999E-2</v>
      </c>
      <c r="H91" s="119">
        <v>0.38243903360000009</v>
      </c>
      <c r="I91" s="119">
        <v>2.8671756319999999</v>
      </c>
      <c r="J91" s="119">
        <v>3.2909733759999997</v>
      </c>
      <c r="K91" s="119">
        <v>3.3785064240000002</v>
      </c>
      <c r="L91" s="119" t="s">
        <v>381</v>
      </c>
      <c r="M91" s="119">
        <v>5.1408390384000002</v>
      </c>
      <c r="N91" s="119">
        <v>6.9249151999999992</v>
      </c>
      <c r="O91" s="119">
        <v>0.49475254400000007</v>
      </c>
      <c r="P91" s="119" t="s">
        <v>381</v>
      </c>
      <c r="Q91" s="119" t="s">
        <v>381</v>
      </c>
      <c r="R91" s="119" t="s">
        <v>381</v>
      </c>
      <c r="S91" s="119" t="s">
        <v>381</v>
      </c>
      <c r="T91" s="119" t="s">
        <v>381</v>
      </c>
      <c r="U91" s="119" t="s">
        <v>381</v>
      </c>
      <c r="V91" s="119" t="s">
        <v>381</v>
      </c>
      <c r="W91" s="119">
        <v>9.2153984000000015E-3</v>
      </c>
      <c r="X91" s="119">
        <v>1.0229092224000003E-2</v>
      </c>
      <c r="Y91" s="119" t="s">
        <v>394</v>
      </c>
      <c r="Z91" s="119" t="s">
        <v>394</v>
      </c>
      <c r="AA91" s="119" t="s">
        <v>394</v>
      </c>
      <c r="AB91" s="119">
        <v>1.0229092224000003E-2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3.9E-2</v>
      </c>
      <c r="F92" s="119">
        <v>1.351094</v>
      </c>
      <c r="G92" s="119">
        <v>3.2000000000000001E-2</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21.88</v>
      </c>
      <c r="AL92" s="97" t="s">
        <v>382</v>
      </c>
    </row>
    <row r="93" spans="1:38" s="1" customFormat="1" ht="24.75" customHeight="1" thickBot="1">
      <c r="A93" s="45" t="s">
        <v>112</v>
      </c>
      <c r="B93" s="59" t="s">
        <v>210</v>
      </c>
      <c r="C93" s="73" t="s">
        <v>110</v>
      </c>
      <c r="D93" s="93"/>
      <c r="E93" s="120" t="s">
        <v>381</v>
      </c>
      <c r="F93" s="119">
        <v>26.457930317499997</v>
      </c>
      <c r="G93" s="119" t="s">
        <v>381</v>
      </c>
      <c r="H93" s="119" t="s">
        <v>381</v>
      </c>
      <c r="I93" s="119" t="s">
        <v>381</v>
      </c>
      <c r="J93" s="119">
        <v>1.3133727999999997E-2</v>
      </c>
      <c r="K93" s="119">
        <v>1.3133727999999997E-2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10134.196899999999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5.3914609999999996</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5391460.9999999991</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1.7949600000000003</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166.2</v>
      </c>
      <c r="AL98" s="97" t="s">
        <v>405</v>
      </c>
    </row>
    <row r="99" spans="1:38" s="1" customFormat="1" ht="24.75" customHeight="1" thickBot="1">
      <c r="A99" s="45" t="s">
        <v>116</v>
      </c>
      <c r="B99" s="45" t="s">
        <v>224</v>
      </c>
      <c r="C99" s="73" t="s">
        <v>278</v>
      </c>
      <c r="D99" s="96"/>
      <c r="E99" s="122">
        <v>0.48138583685232433</v>
      </c>
      <c r="F99" s="119">
        <v>38.38515604437454</v>
      </c>
      <c r="G99" s="119" t="s">
        <v>381</v>
      </c>
      <c r="H99" s="119">
        <v>64.067411388272276</v>
      </c>
      <c r="I99" s="119">
        <v>0.78826624141195656</v>
      </c>
      <c r="J99" s="119">
        <v>1.2112658530226252</v>
      </c>
      <c r="K99" s="119">
        <v>1.8634859277271156</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1878.421</v>
      </c>
      <c r="AL99" s="97" t="s">
        <v>384</v>
      </c>
    </row>
    <row r="100" spans="1:38" s="1" customFormat="1" ht="24.75" customHeight="1" thickBot="1">
      <c r="A100" s="45" t="s">
        <v>116</v>
      </c>
      <c r="B100" s="45" t="s">
        <v>225</v>
      </c>
      <c r="C100" s="73" t="s">
        <v>277</v>
      </c>
      <c r="D100" s="96"/>
      <c r="E100" s="122">
        <v>0.45653984353133747</v>
      </c>
      <c r="F100" s="119">
        <v>37.072548674010754</v>
      </c>
      <c r="G100" s="119" t="s">
        <v>381</v>
      </c>
      <c r="H100" s="119">
        <v>70.946155229741436</v>
      </c>
      <c r="I100" s="119">
        <v>0.87929200901227222</v>
      </c>
      <c r="J100" s="119">
        <v>1.3309462132902239</v>
      </c>
      <c r="K100" s="119">
        <v>2.0476095589080368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4224.3960000000006</v>
      </c>
      <c r="AL100" s="97" t="s">
        <v>384</v>
      </c>
    </row>
    <row r="101" spans="1:38" s="1" customFormat="1" ht="24.75" customHeight="1" thickBot="1">
      <c r="A101" s="45" t="s">
        <v>116</v>
      </c>
      <c r="B101" s="45" t="s">
        <v>227</v>
      </c>
      <c r="C101" s="73" t="s">
        <v>270</v>
      </c>
      <c r="D101" s="96"/>
      <c r="E101" s="122">
        <v>0.15183469992651433</v>
      </c>
      <c r="F101" s="119">
        <v>0.97553545165940014</v>
      </c>
      <c r="G101" s="119" t="s">
        <v>381</v>
      </c>
      <c r="H101" s="119">
        <v>3.9783361653925713</v>
      </c>
      <c r="I101" s="119">
        <v>0.12973546891988988</v>
      </c>
      <c r="J101" s="119">
        <v>0.42736389761846083</v>
      </c>
      <c r="K101" s="119">
        <v>0.65748291941301662</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8012.6509999999998</v>
      </c>
      <c r="AL101" s="97" t="s">
        <v>384</v>
      </c>
    </row>
    <row r="102" spans="1:38" s="1" customFormat="1" ht="24.75" customHeight="1" thickBot="1">
      <c r="A102" s="45" t="s">
        <v>116</v>
      </c>
      <c r="B102" s="45" t="s">
        <v>228</v>
      </c>
      <c r="C102" s="73" t="s">
        <v>271</v>
      </c>
      <c r="D102" s="96"/>
      <c r="E102" s="122">
        <v>1.7020904464034956E-2</v>
      </c>
      <c r="F102" s="119">
        <v>3.1438926445001174</v>
      </c>
      <c r="G102" s="119" t="s">
        <v>381</v>
      </c>
      <c r="H102" s="119">
        <v>39.24850856619468</v>
      </c>
      <c r="I102" s="119">
        <v>0.14827766289775082</v>
      </c>
      <c r="J102" s="119">
        <v>1.7523958447347467</v>
      </c>
      <c r="K102" s="119">
        <v>2.6959936072842257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9157.08</v>
      </c>
      <c r="AL102" s="97" t="s">
        <v>384</v>
      </c>
    </row>
    <row r="103" spans="1:38" s="1" customFormat="1" ht="24.75" customHeight="1" thickBot="1">
      <c r="A103" s="45" t="s">
        <v>116</v>
      </c>
      <c r="B103" s="45" t="s">
        <v>226</v>
      </c>
      <c r="C103" s="73" t="s">
        <v>272</v>
      </c>
      <c r="D103" s="96"/>
      <c r="E103" s="123">
        <v>9.7141317734357094E-2</v>
      </c>
      <c r="F103" s="119">
        <v>5.8290156133851818</v>
      </c>
      <c r="G103" s="119" t="s">
        <v>381</v>
      </c>
      <c r="H103" s="119">
        <v>9.814704568169649</v>
      </c>
      <c r="I103" s="119">
        <v>0.11230921111920462</v>
      </c>
      <c r="J103" s="119">
        <v>0.17162185105794436</v>
      </c>
      <c r="K103" s="119">
        <v>0.26403361701222211</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344.00700000000001</v>
      </c>
      <c r="AL103" s="97" t="s">
        <v>384</v>
      </c>
    </row>
    <row r="104" spans="1:38" s="1" customFormat="1" ht="24.75" customHeight="1" thickBot="1">
      <c r="A104" s="45" t="s">
        <v>116</v>
      </c>
      <c r="B104" s="45" t="s">
        <v>344</v>
      </c>
      <c r="C104" s="73" t="s">
        <v>273</v>
      </c>
      <c r="D104" s="96"/>
      <c r="E104" s="122">
        <v>1.8209398474285717E-2</v>
      </c>
      <c r="F104" s="119">
        <v>8.7746314447500015E-2</v>
      </c>
      <c r="G104" s="119" t="s">
        <v>381</v>
      </c>
      <c r="H104" s="119">
        <v>0.44347046284285724</v>
      </c>
      <c r="I104" s="119">
        <v>1.5510887853898038E-2</v>
      </c>
      <c r="J104" s="119">
        <v>5.109468940107588E-2</v>
      </c>
      <c r="K104" s="119">
        <v>7.8607214463193659E-2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960.95</v>
      </c>
      <c r="AL104" s="97" t="s">
        <v>384</v>
      </c>
    </row>
    <row r="105" spans="1:38" s="1" customFormat="1" ht="24.75" customHeight="1" thickBot="1">
      <c r="A105" s="45" t="s">
        <v>116</v>
      </c>
      <c r="B105" s="45" t="s">
        <v>345</v>
      </c>
      <c r="C105" s="73" t="s">
        <v>274</v>
      </c>
      <c r="D105" s="96"/>
      <c r="E105" s="122">
        <v>3.9188647520000001E-2</v>
      </c>
      <c r="F105" s="119">
        <v>0.89083484455217998</v>
      </c>
      <c r="G105" s="119" t="s">
        <v>381</v>
      </c>
      <c r="H105" s="119">
        <v>2.6219136749142855</v>
      </c>
      <c r="I105" s="119">
        <v>5.2901926000000009E-2</v>
      </c>
      <c r="J105" s="119">
        <v>8.3131598000000015E-2</v>
      </c>
      <c r="K105" s="119">
        <v>0.12789476615384618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343.51900000000001</v>
      </c>
      <c r="AL105" s="97" t="s">
        <v>384</v>
      </c>
    </row>
    <row r="106" spans="1:38" s="1" customFormat="1" ht="24.75" customHeight="1" thickBot="1">
      <c r="A106" s="45" t="s">
        <v>116</v>
      </c>
      <c r="B106" s="45" t="s">
        <v>247</v>
      </c>
      <c r="C106" s="73" t="s">
        <v>275</v>
      </c>
      <c r="D106" s="96"/>
      <c r="E106" s="122">
        <v>4.63256064E-3</v>
      </c>
      <c r="F106" s="119">
        <v>4.6473596570879988E-2</v>
      </c>
      <c r="G106" s="119" t="s">
        <v>381</v>
      </c>
      <c r="H106" s="119">
        <v>0.30994114011428564</v>
      </c>
      <c r="I106" s="119">
        <v>3.4806857142857142E-3</v>
      </c>
      <c r="J106" s="119">
        <v>5.5690971428571431E-3</v>
      </c>
      <c r="K106" s="119">
        <v>8.567841758241759E-3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40.607999999999997</v>
      </c>
      <c r="AL106" s="97" t="s">
        <v>384</v>
      </c>
    </row>
    <row r="107" spans="1:38" s="1" customFormat="1" ht="24.75" customHeight="1" thickBot="1">
      <c r="A107" s="66" t="s">
        <v>116</v>
      </c>
      <c r="B107" s="45" t="s">
        <v>346</v>
      </c>
      <c r="C107" s="66" t="s">
        <v>327</v>
      </c>
      <c r="D107" s="96"/>
      <c r="E107" s="122">
        <v>0.18713772306175389</v>
      </c>
      <c r="F107" s="119">
        <v>3.4880320781664529</v>
      </c>
      <c r="G107" s="119" t="s">
        <v>381</v>
      </c>
      <c r="H107" s="119">
        <v>6.5484033734946587</v>
      </c>
      <c r="I107" s="119">
        <v>0.11929759461290325</v>
      </c>
      <c r="J107" s="119">
        <v>1.4950932311876834</v>
      </c>
      <c r="K107" s="119">
        <v>2.3001434325964358</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48918.325833333336</v>
      </c>
      <c r="AL107" s="97" t="s">
        <v>384</v>
      </c>
    </row>
    <row r="108" spans="1:38" s="1" customFormat="1" ht="24.75" customHeight="1" thickBot="1">
      <c r="A108" s="66" t="s">
        <v>116</v>
      </c>
      <c r="B108" s="45" t="s">
        <v>347</v>
      </c>
      <c r="C108" s="66" t="s">
        <v>328</v>
      </c>
      <c r="D108" s="96"/>
      <c r="E108" s="122">
        <v>0.14855270840352094</v>
      </c>
      <c r="F108" s="119">
        <v>5.1660288846889584</v>
      </c>
      <c r="G108" s="119" t="s">
        <v>381</v>
      </c>
      <c r="H108" s="119">
        <v>12.378706717978249</v>
      </c>
      <c r="I108" s="119">
        <v>0.37336603916222139</v>
      </c>
      <c r="J108" s="119">
        <v>3.3159081799721783</v>
      </c>
      <c r="K108" s="119">
        <v>5.1013971999571979</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97910.674605477659</v>
      </c>
      <c r="AL108" s="97" t="s">
        <v>384</v>
      </c>
    </row>
    <row r="109" spans="1:38" s="1" customFormat="1" ht="24.75" customHeight="1" thickBot="1">
      <c r="A109" s="66" t="s">
        <v>116</v>
      </c>
      <c r="B109" s="45" t="s">
        <v>348</v>
      </c>
      <c r="C109" s="66" t="s">
        <v>313</v>
      </c>
      <c r="D109" s="96"/>
      <c r="E109" s="122">
        <v>7.6916600770727678E-2</v>
      </c>
      <c r="F109" s="119">
        <v>2.8518349697186816</v>
      </c>
      <c r="G109" s="119" t="s">
        <v>381</v>
      </c>
      <c r="H109" s="119">
        <v>6.4093617202747062</v>
      </c>
      <c r="I109" s="119">
        <v>0.23983611027692625</v>
      </c>
      <c r="J109" s="119">
        <v>1.3190986065230945</v>
      </c>
      <c r="K109" s="119">
        <v>2.0293824715739914</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12425.794665775988</v>
      </c>
      <c r="AL109" s="97" t="s">
        <v>384</v>
      </c>
    </row>
    <row r="110" spans="1:38" s="1" customFormat="1" ht="24.75" customHeight="1" thickBot="1">
      <c r="A110" s="66" t="s">
        <v>116</v>
      </c>
      <c r="B110" s="45" t="s">
        <v>349</v>
      </c>
      <c r="C110" s="67" t="s">
        <v>314</v>
      </c>
      <c r="D110" s="96"/>
      <c r="E110" s="122">
        <v>3.3221480636909995E-2</v>
      </c>
      <c r="F110" s="119">
        <v>5.9545300993279779</v>
      </c>
      <c r="G110" s="119" t="s">
        <v>381</v>
      </c>
      <c r="H110" s="119">
        <v>2.7683033851138816</v>
      </c>
      <c r="I110" s="119">
        <v>0.13935663532955805</v>
      </c>
      <c r="J110" s="119">
        <v>0.89546963693789217</v>
      </c>
      <c r="K110" s="119">
        <v>1.3776455952890647</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25944.617809610099</v>
      </c>
      <c r="AL110" s="97" t="s">
        <v>384</v>
      </c>
    </row>
    <row r="111" spans="1:38" s="1" customFormat="1" ht="24.75" customHeight="1" thickBot="1">
      <c r="A111" s="45" t="s">
        <v>116</v>
      </c>
      <c r="B111" s="45" t="s">
        <v>350</v>
      </c>
      <c r="C111" s="73" t="s">
        <v>276</v>
      </c>
      <c r="D111" s="96"/>
      <c r="E111" s="122">
        <v>0.11106025091325987</v>
      </c>
      <c r="F111" s="119">
        <v>1.4988085552053503</v>
      </c>
      <c r="G111" s="119" t="s">
        <v>381</v>
      </c>
      <c r="H111" s="119">
        <v>8.5934382277036576</v>
      </c>
      <c r="I111" s="119">
        <v>2.4428571428571419E-4</v>
      </c>
      <c r="J111" s="119">
        <v>4.7112244897959177E-4</v>
      </c>
      <c r="K111" s="119">
        <v>7.2480376766091042E-4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17839.669142745526</v>
      </c>
      <c r="AL111" s="97" t="s">
        <v>384</v>
      </c>
    </row>
    <row r="112" spans="1:38" s="1" customFormat="1" ht="24.75" customHeight="1" thickBot="1">
      <c r="A112" s="45" t="s">
        <v>126</v>
      </c>
      <c r="B112" s="45" t="s">
        <v>294</v>
      </c>
      <c r="C112" s="73" t="s">
        <v>295</v>
      </c>
      <c r="D112" s="64"/>
      <c r="E112" s="119">
        <v>22.280117560874615</v>
      </c>
      <c r="F112" s="119" t="s">
        <v>381</v>
      </c>
      <c r="G112" s="119" t="s">
        <v>381</v>
      </c>
      <c r="H112" s="119">
        <v>77.964605711510842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557002939.02186537</v>
      </c>
      <c r="AL112" s="97" t="s">
        <v>393</v>
      </c>
    </row>
    <row r="113" spans="1:38" s="1" customFormat="1" ht="24.75" customHeight="1" thickBot="1">
      <c r="A113" s="45" t="s">
        <v>126</v>
      </c>
      <c r="B113" s="61" t="s">
        <v>244</v>
      </c>
      <c r="C113" s="75" t="s">
        <v>133</v>
      </c>
      <c r="D113" s="64"/>
      <c r="E113" s="119">
        <v>18.265315402084948</v>
      </c>
      <c r="F113" s="119">
        <v>15.882482989630541</v>
      </c>
      <c r="G113" s="119" t="s">
        <v>381</v>
      </c>
      <c r="H113" s="119">
        <v>69.637181936430352</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456632885.05212349</v>
      </c>
      <c r="AL113" s="97" t="s">
        <v>402</v>
      </c>
    </row>
    <row r="114" spans="1:38" s="1" customFormat="1" ht="24.75" customHeight="1" thickBot="1">
      <c r="A114" s="45" t="s">
        <v>126</v>
      </c>
      <c r="B114" s="61" t="s">
        <v>245</v>
      </c>
      <c r="C114" s="75" t="s">
        <v>134</v>
      </c>
      <c r="D114" s="64"/>
      <c r="E114" s="119">
        <v>0.45460654003999995</v>
      </c>
      <c r="F114" s="119" t="s">
        <v>381</v>
      </c>
      <c r="G114" s="119" t="s">
        <v>381</v>
      </c>
      <c r="H114" s="119">
        <v>1.4774712551300002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11365163.501</v>
      </c>
      <c r="AL114" s="97" t="s">
        <v>402</v>
      </c>
    </row>
    <row r="115" spans="1:38" s="1" customFormat="1" ht="24.75" customHeight="1" thickBot="1">
      <c r="A115" s="45" t="s">
        <v>126</v>
      </c>
      <c r="B115" s="61" t="s">
        <v>246</v>
      </c>
      <c r="C115" s="75" t="s">
        <v>351</v>
      </c>
      <c r="D115" s="64"/>
      <c r="E115" s="119">
        <v>1.4596048800000001</v>
      </c>
      <c r="F115" s="119" t="s">
        <v>381</v>
      </c>
      <c r="G115" s="119" t="s">
        <v>381</v>
      </c>
      <c r="H115" s="119">
        <v>2.9192097599999998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36490122</v>
      </c>
      <c r="AL115" s="97" t="s">
        <v>401</v>
      </c>
    </row>
    <row r="116" spans="1:38" s="1" customFormat="1" ht="24.75" customHeight="1" thickBot="1">
      <c r="A116" s="45" t="s">
        <v>126</v>
      </c>
      <c r="B116" s="45" t="s">
        <v>250</v>
      </c>
      <c r="C116" s="74" t="s">
        <v>293</v>
      </c>
      <c r="D116" s="64"/>
      <c r="E116" s="119">
        <v>6.65863196374635</v>
      </c>
      <c r="F116" s="119">
        <v>0.20148664383825021</v>
      </c>
      <c r="G116" s="119" t="s">
        <v>381</v>
      </c>
      <c r="H116" s="119">
        <v>9.8161155009268501</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166918751.3186588</v>
      </c>
      <c r="AL116" s="97" t="s">
        <v>402</v>
      </c>
    </row>
    <row r="117" spans="1:38" s="1" customFormat="1" ht="24.75" customHeight="1" thickBot="1">
      <c r="A117" s="45" t="s">
        <v>126</v>
      </c>
      <c r="B117" s="45" t="s">
        <v>297</v>
      </c>
      <c r="C117" s="74" t="s">
        <v>298</v>
      </c>
      <c r="D117" s="64"/>
      <c r="E117" s="119" t="s">
        <v>394</v>
      </c>
      <c r="F117" s="119" t="s">
        <v>381</v>
      </c>
      <c r="G117" s="119" t="s">
        <v>381</v>
      </c>
      <c r="H117" s="119">
        <v>3.8370748335750755</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8031742.2199999997</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0.38934406259999998</v>
      </c>
      <c r="J119" s="119">
        <v>10.122945627600002</v>
      </c>
      <c r="K119" s="119">
        <v>10.122945627600002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6489067.71</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7.1238788000000008</v>
      </c>
      <c r="G121" s="119" t="s">
        <v>381</v>
      </c>
      <c r="H121" s="119">
        <v>1.3178140021428568</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163901320.80000001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2.58073</v>
      </c>
      <c r="AD122" s="119" t="s">
        <v>381</v>
      </c>
      <c r="AE122" s="107"/>
      <c r="AF122" s="106" t="s">
        <v>381</v>
      </c>
      <c r="AG122" s="106" t="s">
        <v>381</v>
      </c>
      <c r="AH122" s="106" t="s">
        <v>381</v>
      </c>
      <c r="AI122" s="106" t="s">
        <v>381</v>
      </c>
      <c r="AJ122" s="106" t="s">
        <v>381</v>
      </c>
      <c r="AK122" s="129">
        <v>62489</v>
      </c>
      <c r="AL122" s="97" t="s">
        <v>408</v>
      </c>
    </row>
    <row r="123" spans="1:38" s="1" customFormat="1" ht="24.75" customHeight="1" thickBot="1">
      <c r="A123" s="45" t="s">
        <v>126</v>
      </c>
      <c r="B123" s="45" t="s">
        <v>229</v>
      </c>
      <c r="C123" s="73" t="s">
        <v>299</v>
      </c>
      <c r="D123" s="64"/>
      <c r="E123" s="119">
        <v>0.45087414867199244</v>
      </c>
      <c r="F123" s="119">
        <v>0.49889019331162765</v>
      </c>
      <c r="G123" s="119">
        <v>7.5816472392908618E-2</v>
      </c>
      <c r="H123" s="119">
        <v>0.43283918272511207</v>
      </c>
      <c r="I123" s="119">
        <v>1.0156138367691254</v>
      </c>
      <c r="J123" s="119">
        <v>1.0697187346097643</v>
      </c>
      <c r="K123" s="119">
        <v>1.1885763717886271</v>
      </c>
      <c r="L123" s="119">
        <v>0.10360957855485098</v>
      </c>
      <c r="M123" s="119">
        <v>16.592168671129276</v>
      </c>
      <c r="N123" s="119">
        <v>1.8697315342898778E-2</v>
      </c>
      <c r="O123" s="119">
        <v>0.13671083150741731</v>
      </c>
      <c r="P123" s="119">
        <v>2.3297509856158954E-2</v>
      </c>
      <c r="Q123" s="119">
        <v>4.7084694545342842E-3</v>
      </c>
      <c r="R123" s="119">
        <v>1.8516937037690168E-2</v>
      </c>
      <c r="S123" s="119">
        <v>1.4113491444647819E-2</v>
      </c>
      <c r="T123" s="119">
        <v>9.4948394723428052E-3</v>
      </c>
      <c r="U123" s="119">
        <v>5.6749794666638926E-3</v>
      </c>
      <c r="V123" s="119">
        <v>0.12835617745259253</v>
      </c>
      <c r="W123" s="119">
        <v>0.10251417123805262</v>
      </c>
      <c r="X123" s="119">
        <v>7.5184926813648287E-2</v>
      </c>
      <c r="Y123" s="119">
        <v>0.21181214546393881</v>
      </c>
      <c r="Z123" s="119">
        <v>8.2912063567831942E-2</v>
      </c>
      <c r="AA123" s="119">
        <v>5.6322810902986603E-2</v>
      </c>
      <c r="AB123" s="119">
        <v>0.42623194674840559</v>
      </c>
      <c r="AC123" s="119" t="s">
        <v>381</v>
      </c>
      <c r="AD123" s="119" t="s">
        <v>381</v>
      </c>
      <c r="AE123" s="107"/>
      <c r="AF123" s="106" t="s">
        <v>381</v>
      </c>
      <c r="AG123" s="106" t="s">
        <v>381</v>
      </c>
      <c r="AH123" s="106" t="s">
        <v>381</v>
      </c>
      <c r="AI123" s="106" t="s">
        <v>381</v>
      </c>
      <c r="AJ123" s="106" t="s">
        <v>381</v>
      </c>
      <c r="AK123" s="106">
        <v>266.46294499999999</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8.2965912071591319</v>
      </c>
      <c r="G125" s="119" t="s">
        <v>381</v>
      </c>
      <c r="H125" s="119">
        <v>6.7266208710351725</v>
      </c>
      <c r="I125" s="119">
        <v>4.3657408580516171E-4</v>
      </c>
      <c r="J125" s="119">
        <v>2.8972643876160734E-3</v>
      </c>
      <c r="K125" s="119">
        <v>2.8972643876160734E-3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19053.708999999999</v>
      </c>
      <c r="AL125" s="97" t="s">
        <v>392</v>
      </c>
    </row>
    <row r="126" spans="1:38" s="1" customFormat="1" ht="24.75" customHeight="1" thickBot="1">
      <c r="A126" s="45" t="s">
        <v>117</v>
      </c>
      <c r="B126" s="45" t="s">
        <v>102</v>
      </c>
      <c r="C126" s="73" t="s">
        <v>257</v>
      </c>
      <c r="D126" s="64"/>
      <c r="E126" s="119" t="s">
        <v>381</v>
      </c>
      <c r="F126" s="119">
        <v>0.30606635759616002</v>
      </c>
      <c r="G126" s="119" t="s">
        <v>381</v>
      </c>
      <c r="H126" s="119">
        <v>0.28917834240000001</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6024.5487999999996</v>
      </c>
      <c r="AL126" s="97" t="s">
        <v>403</v>
      </c>
    </row>
    <row r="127" spans="1:38" s="1" customFormat="1" ht="24.75" customHeight="1" thickBot="1">
      <c r="A127" s="45" t="s">
        <v>117</v>
      </c>
      <c r="B127" s="45" t="s">
        <v>103</v>
      </c>
      <c r="C127" s="73" t="s">
        <v>258</v>
      </c>
      <c r="D127" s="64"/>
      <c r="E127" s="119" t="s">
        <v>381</v>
      </c>
      <c r="F127" s="119" t="s">
        <v>381</v>
      </c>
      <c r="G127" s="119" t="s">
        <v>381</v>
      </c>
      <c r="H127" s="119">
        <v>0.24461863587865174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7051641.558903913</v>
      </c>
      <c r="AL127" s="144" t="s">
        <v>409</v>
      </c>
    </row>
    <row r="128" spans="1:38" s="1" customFormat="1" ht="24.75" customHeight="1" thickBot="1">
      <c r="A128" s="45" t="s">
        <v>117</v>
      </c>
      <c r="B128" s="59" t="s">
        <v>232</v>
      </c>
      <c r="C128" s="74" t="s">
        <v>99</v>
      </c>
      <c r="D128" s="64" t="s">
        <v>97</v>
      </c>
      <c r="E128" s="119">
        <v>3.3565049999999999E-2</v>
      </c>
      <c r="F128" s="119">
        <v>1.3439446020000001E-2</v>
      </c>
      <c r="G128" s="119">
        <v>1.1382929999999999E-2</v>
      </c>
      <c r="H128" s="119">
        <v>8.7560999999999997E-5</v>
      </c>
      <c r="I128" s="119">
        <v>2.7534666593548356E-4</v>
      </c>
      <c r="J128" s="119">
        <v>4.1002710036044845E-4</v>
      </c>
      <c r="K128" s="119">
        <v>4.1839500036780454E-4</v>
      </c>
      <c r="L128" s="119">
        <v>9.6371333077419266E-6</v>
      </c>
      <c r="M128" s="119">
        <v>2.0430900000000004E-3</v>
      </c>
      <c r="N128" s="119">
        <v>3.2164074000000008E-2</v>
      </c>
      <c r="O128" s="119">
        <v>1.6972007356829402E-3</v>
      </c>
      <c r="P128" s="119">
        <v>1.6466237412516428E-3</v>
      </c>
      <c r="Q128" s="119">
        <v>7.9155144000000001E-4</v>
      </c>
      <c r="R128" s="119">
        <v>2.6700267600000003E-3</v>
      </c>
      <c r="S128" s="119">
        <v>5.8591151279999984E-3</v>
      </c>
      <c r="T128" s="119">
        <v>9.5469509520000023E-2</v>
      </c>
      <c r="U128" s="119">
        <v>3.7943100000000001E-4</v>
      </c>
      <c r="V128" s="119">
        <v>4.9617900000000002E-4</v>
      </c>
      <c r="W128" s="119">
        <v>6.844379441335053E-3</v>
      </c>
      <c r="X128" s="119">
        <v>5.3956301185525545E-5</v>
      </c>
      <c r="Y128" s="119">
        <v>1.1497830847867943E-4</v>
      </c>
      <c r="Z128" s="119">
        <v>6.1022007293153887E-5</v>
      </c>
      <c r="AA128" s="119">
        <v>7.4511082589535287E-5</v>
      </c>
      <c r="AB128" s="119">
        <v>3.0446769954689415E-4</v>
      </c>
      <c r="AC128" s="119">
        <v>6.3043920000000015E-3</v>
      </c>
      <c r="AD128" s="119">
        <v>3.0424528799999993E-2</v>
      </c>
      <c r="AE128" s="107"/>
      <c r="AF128" s="106" t="s">
        <v>381</v>
      </c>
      <c r="AG128" s="106" t="s">
        <v>381</v>
      </c>
      <c r="AH128" s="106" t="s">
        <v>381</v>
      </c>
      <c r="AI128" s="106" t="s">
        <v>381</v>
      </c>
      <c r="AJ128" s="106" t="s">
        <v>381</v>
      </c>
      <c r="AK128" s="106">
        <v>29.187000000000001</v>
      </c>
      <c r="AL128" s="97" t="s">
        <v>385</v>
      </c>
    </row>
    <row r="129" spans="1:67" s="1" customFormat="1" ht="24.75" customHeight="1" thickBot="1">
      <c r="A129" s="45" t="s">
        <v>117</v>
      </c>
      <c r="B129" s="59" t="s">
        <v>329</v>
      </c>
      <c r="C129" s="65" t="s">
        <v>98</v>
      </c>
      <c r="D129" s="64" t="s">
        <v>97</v>
      </c>
      <c r="E129" s="119">
        <v>0.28515400000000002</v>
      </c>
      <c r="F129" s="119">
        <v>1.0550698000000001</v>
      </c>
      <c r="G129" s="119">
        <v>0.18249856</v>
      </c>
      <c r="H129" s="119" t="s">
        <v>381</v>
      </c>
      <c r="I129" s="119">
        <v>4.3669298285714279E-3</v>
      </c>
      <c r="J129" s="119">
        <v>7.6421271999999995E-3</v>
      </c>
      <c r="K129" s="119">
        <v>7.7980889795918364E-3</v>
      </c>
      <c r="L129" s="119">
        <v>1.5284254400000001E-4</v>
      </c>
      <c r="M129" s="119">
        <v>7.9843120000000017E-2</v>
      </c>
      <c r="N129" s="119">
        <v>0.69919760799999997</v>
      </c>
      <c r="O129" s="119">
        <v>2.3952935999999991E-2</v>
      </c>
      <c r="P129" s="119">
        <v>2.3451064959999993E-2</v>
      </c>
      <c r="Q129" s="119">
        <v>3.6043465599999995E-3</v>
      </c>
      <c r="R129" s="119">
        <v>6.3874495999999989E-2</v>
      </c>
      <c r="S129" s="119">
        <v>4.7905871999999981E-2</v>
      </c>
      <c r="T129" s="119">
        <v>2.4409182400000003E-2</v>
      </c>
      <c r="U129" s="119">
        <v>2.3952935999999999E-4</v>
      </c>
      <c r="V129" s="119">
        <v>0.50301165599999975</v>
      </c>
      <c r="W129" s="119">
        <v>7.113957983108754E-2</v>
      </c>
      <c r="X129" s="119">
        <v>5.5014827534883692E-3</v>
      </c>
      <c r="Y129" s="119">
        <v>7.5510547596899203E-4</v>
      </c>
      <c r="Z129" s="119">
        <v>6.5802048620154999E-3</v>
      </c>
      <c r="AA129" s="119">
        <v>1.0787221085271313E-3</v>
      </c>
      <c r="AB129" s="119">
        <v>1.3915515199999994E-2</v>
      </c>
      <c r="AC129" s="119">
        <v>2.566386E-2</v>
      </c>
      <c r="AD129" s="119">
        <v>0.19960779999999989</v>
      </c>
      <c r="AE129" s="107"/>
      <c r="AF129" s="106" t="s">
        <v>381</v>
      </c>
      <c r="AG129" s="106" t="s">
        <v>381</v>
      </c>
      <c r="AH129" s="106" t="s">
        <v>381</v>
      </c>
      <c r="AI129" s="106" t="s">
        <v>381</v>
      </c>
      <c r="AJ129" s="106" t="s">
        <v>381</v>
      </c>
      <c r="AK129" s="106">
        <v>142.577</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3.2591470632000005E-2</v>
      </c>
      <c r="F131" s="119">
        <v>3.7795099999999998E-2</v>
      </c>
      <c r="G131" s="119">
        <v>1.4005784200000003E-3</v>
      </c>
      <c r="H131" s="119" t="s">
        <v>398</v>
      </c>
      <c r="I131" s="119">
        <v>1.3863242680000002E-3</v>
      </c>
      <c r="J131" s="119">
        <v>1.3863242680000002E-3</v>
      </c>
      <c r="K131" s="119">
        <v>1.4146166000000005E-3</v>
      </c>
      <c r="L131" s="119">
        <v>4.8521349380000013E-5</v>
      </c>
      <c r="M131" s="119">
        <v>4.0721520599999997E-3</v>
      </c>
      <c r="N131" s="119">
        <v>1.3282278E-3</v>
      </c>
      <c r="O131" s="119">
        <v>6.090410400000001E-5</v>
      </c>
      <c r="P131" s="119">
        <v>1.9891021199999999E-3</v>
      </c>
      <c r="Q131" s="119">
        <v>2.2677059999999999E-4</v>
      </c>
      <c r="R131" s="119">
        <v>6.3063824000000001E-4</v>
      </c>
      <c r="S131" s="119">
        <v>3.0452051999999997E-2</v>
      </c>
      <c r="T131" s="119">
        <v>1.3519847199999998E-3</v>
      </c>
      <c r="U131" s="119">
        <v>2.0171784799999995E-3</v>
      </c>
      <c r="V131" s="119" t="s">
        <v>381</v>
      </c>
      <c r="W131" s="119">
        <v>3.0234979446975473E-2</v>
      </c>
      <c r="X131" s="119">
        <v>3.0153458153488374E-6</v>
      </c>
      <c r="Y131" s="119">
        <v>4.1387099426356599E-7</v>
      </c>
      <c r="Z131" s="119">
        <v>3.6065900928682172E-6</v>
      </c>
      <c r="AA131" s="119">
        <v>5.912442775193799E-7</v>
      </c>
      <c r="AB131" s="119">
        <v>7.6270511800000014E-6</v>
      </c>
      <c r="AC131" s="119">
        <v>1.0258670000000001</v>
      </c>
      <c r="AD131" s="119">
        <v>1.07986</v>
      </c>
      <c r="AE131" s="107"/>
      <c r="AF131" s="106" t="s">
        <v>381</v>
      </c>
      <c r="AG131" s="106" t="s">
        <v>381</v>
      </c>
      <c r="AH131" s="106" t="s">
        <v>381</v>
      </c>
      <c r="AI131" s="106" t="s">
        <v>381</v>
      </c>
      <c r="AJ131" s="106" t="s">
        <v>381</v>
      </c>
      <c r="AK131" s="106">
        <v>53.993000000000002</v>
      </c>
      <c r="AL131" s="97" t="s">
        <v>386</v>
      </c>
    </row>
    <row r="132" spans="1:67" s="1" customFormat="1" ht="24.75" customHeight="1" thickBot="1">
      <c r="A132" s="45" t="s">
        <v>117</v>
      </c>
      <c r="B132" s="59" t="s">
        <v>333</v>
      </c>
      <c r="C132" s="65" t="s">
        <v>104</v>
      </c>
      <c r="D132" s="64" t="s">
        <v>97</v>
      </c>
      <c r="E132" s="119">
        <v>1.7684999999999999E-2</v>
      </c>
      <c r="F132" s="119">
        <v>1.4805882E-3</v>
      </c>
      <c r="G132" s="119">
        <v>1.0610999999999999E-2</v>
      </c>
      <c r="H132" s="119" t="s">
        <v>381</v>
      </c>
      <c r="I132" s="119">
        <v>2.3175771428571429E-4</v>
      </c>
      <c r="J132" s="119">
        <v>4.0557599999999999E-4</v>
      </c>
      <c r="K132" s="119">
        <v>4.1385306122448978E-4</v>
      </c>
      <c r="L132" s="119">
        <v>8.1115199999999999E-6</v>
      </c>
      <c r="M132" s="119">
        <v>3.5369999999999993E-3</v>
      </c>
      <c r="N132" s="119">
        <v>5.4233999999999992E-3</v>
      </c>
      <c r="O132" s="119">
        <v>5.1875999999999997E-3</v>
      </c>
      <c r="P132" s="119">
        <v>6.8381999999999991E-3</v>
      </c>
      <c r="Q132" s="119">
        <v>1.6977599999999998E-3</v>
      </c>
      <c r="R132" s="119">
        <v>6.8382000000000009E-3</v>
      </c>
      <c r="S132" s="119">
        <v>2.1221999999999998E-2</v>
      </c>
      <c r="T132" s="119">
        <v>5.4233999999999992E-3</v>
      </c>
      <c r="U132" s="119">
        <v>3.5370000000000002E-5</v>
      </c>
      <c r="V132" s="119">
        <v>2.7352799999999997E-2</v>
      </c>
      <c r="W132" s="119">
        <v>3.0653999999999998E-3</v>
      </c>
      <c r="X132" s="119">
        <v>2.8207492744186034E-4</v>
      </c>
      <c r="Y132" s="119">
        <v>3.8716166511627898E-5</v>
      </c>
      <c r="Z132" s="119">
        <v>3.3738373674418586E-4</v>
      </c>
      <c r="AA132" s="119">
        <v>5.530880930232556E-5</v>
      </c>
      <c r="AB132" s="119">
        <v>7.1348363999999972E-4</v>
      </c>
      <c r="AC132" s="119">
        <v>0.61166519999999969</v>
      </c>
      <c r="AD132" s="119">
        <v>2.7116999999999999E-2</v>
      </c>
      <c r="AE132" s="107"/>
      <c r="AF132" s="106" t="s">
        <v>381</v>
      </c>
      <c r="AG132" s="106" t="s">
        <v>381</v>
      </c>
      <c r="AH132" s="106" t="s">
        <v>381</v>
      </c>
      <c r="AI132" s="106" t="s">
        <v>381</v>
      </c>
      <c r="AJ132" s="106" t="s">
        <v>381</v>
      </c>
      <c r="AK132" s="106">
        <v>5.8949999999999996</v>
      </c>
      <c r="AL132" s="97" t="s">
        <v>386</v>
      </c>
    </row>
    <row r="133" spans="1:67" s="1" customFormat="1" ht="24.75" customHeight="1" thickBot="1">
      <c r="A133" s="45" t="s">
        <v>117</v>
      </c>
      <c r="B133" s="59" t="s">
        <v>334</v>
      </c>
      <c r="C133" s="65" t="s">
        <v>94</v>
      </c>
      <c r="D133" s="64" t="s">
        <v>97</v>
      </c>
      <c r="E133" s="119">
        <v>7.0191412499999994E-2</v>
      </c>
      <c r="F133" s="119">
        <v>1.1060465E-3</v>
      </c>
      <c r="G133" s="119">
        <v>9.6140964999999988E-3</v>
      </c>
      <c r="H133" s="119" t="s">
        <v>381</v>
      </c>
      <c r="I133" s="119">
        <v>3.2807040799999999E-3</v>
      </c>
      <c r="J133" s="119">
        <v>3.2807040799999999E-3</v>
      </c>
      <c r="K133" s="119">
        <v>3.3476572244897961E-3</v>
      </c>
      <c r="L133" s="119" t="s">
        <v>381</v>
      </c>
      <c r="M133" s="119">
        <v>1.191127E-2</v>
      </c>
      <c r="N133" s="119">
        <v>2.5549674150000001E-3</v>
      </c>
      <c r="O133" s="119">
        <v>4.2795491500000006E-4</v>
      </c>
      <c r="P133" s="119">
        <v>0.12676994499999999</v>
      </c>
      <c r="Q133" s="119">
        <v>1.157945605E-3</v>
      </c>
      <c r="R133" s="119">
        <v>1.1536915800000002E-3</v>
      </c>
      <c r="S133" s="119">
        <v>1.0575506149999999E-3</v>
      </c>
      <c r="T133" s="119">
        <v>1.474445065E-3</v>
      </c>
      <c r="U133" s="119">
        <v>1.68289229E-3</v>
      </c>
      <c r="V133" s="119">
        <v>3.9319953074999997E-2</v>
      </c>
      <c r="W133" s="119">
        <v>2.7395920999999999E-3</v>
      </c>
      <c r="X133" s="119">
        <v>3.30963145E-6</v>
      </c>
      <c r="Y133" s="119">
        <v>5.8237602250000009E-6</v>
      </c>
      <c r="Z133" s="119">
        <v>2.7123663399999999E-6</v>
      </c>
      <c r="AA133" s="119">
        <v>3.1454260850000001E-6</v>
      </c>
      <c r="AB133" s="119">
        <v>1.4991184099999999E-5</v>
      </c>
      <c r="AC133" s="119">
        <v>1.2762074999999999E-2</v>
      </c>
      <c r="AD133" s="119">
        <v>3.4883004999999995E-2</v>
      </c>
      <c r="AE133" s="107"/>
      <c r="AF133" s="106" t="s">
        <v>381</v>
      </c>
      <c r="AG133" s="106" t="s">
        <v>381</v>
      </c>
      <c r="AH133" s="106" t="s">
        <v>381</v>
      </c>
      <c r="AI133" s="106" t="s">
        <v>381</v>
      </c>
      <c r="AJ133" s="106" t="s">
        <v>381</v>
      </c>
      <c r="AK133" s="129">
        <v>87871</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2.4230394317365556</v>
      </c>
      <c r="F135" s="119">
        <v>1.4006881334149242</v>
      </c>
      <c r="G135" s="119">
        <v>0.10661373499640829</v>
      </c>
      <c r="H135" s="119" t="s">
        <v>381</v>
      </c>
      <c r="I135" s="119">
        <v>5.3917838092318986</v>
      </c>
      <c r="J135" s="119">
        <v>5.6841510905046295</v>
      </c>
      <c r="K135" s="119">
        <v>6.3157234338940329</v>
      </c>
      <c r="L135" s="119">
        <v>1.1514283379612096</v>
      </c>
      <c r="M135" s="119">
        <v>89.167851087905007</v>
      </c>
      <c r="N135" s="119">
        <v>0.18477400950359621</v>
      </c>
      <c r="O135" s="119">
        <v>0.41683835660388252</v>
      </c>
      <c r="P135" s="119">
        <v>7.3663583148130249E-2</v>
      </c>
      <c r="Q135" s="119">
        <v>5.923035363464229E-2</v>
      </c>
      <c r="R135" s="119">
        <v>9.6137417206739323E-2</v>
      </c>
      <c r="S135" s="119">
        <v>9.6299230783013973E-2</v>
      </c>
      <c r="T135" s="119">
        <v>4.3488067939163384E-2</v>
      </c>
      <c r="U135" s="119">
        <v>4.1588501495084459E-2</v>
      </c>
      <c r="V135" s="119">
        <v>3.6350404246272778</v>
      </c>
      <c r="W135" s="119">
        <v>9.692157726946208</v>
      </c>
      <c r="X135" s="119">
        <v>0.2393621795089792</v>
      </c>
      <c r="Y135" s="119">
        <v>0.64263631955173983</v>
      </c>
      <c r="Z135" s="119">
        <v>0.26304226839311945</v>
      </c>
      <c r="AA135" s="119">
        <v>0.16907651454305814</v>
      </c>
      <c r="AB135" s="119">
        <v>1.3141172819968967</v>
      </c>
      <c r="AC135" s="119" t="s">
        <v>381</v>
      </c>
      <c r="AD135" s="119" t="s">
        <v>381</v>
      </c>
      <c r="AE135" s="107"/>
      <c r="AF135" s="106" t="s">
        <v>381</v>
      </c>
      <c r="AG135" s="106" t="s">
        <v>381</v>
      </c>
      <c r="AH135" s="106" t="s">
        <v>381</v>
      </c>
      <c r="AI135" s="106" t="s">
        <v>381</v>
      </c>
      <c r="AJ135" s="106" t="s">
        <v>381</v>
      </c>
      <c r="AK135" s="129">
        <v>1138.770840174735</v>
      </c>
      <c r="AL135" s="97" t="s">
        <v>404</v>
      </c>
    </row>
    <row r="136" spans="1:67" s="1" customFormat="1" ht="24.75" customHeight="1" thickBot="1">
      <c r="A136" s="45" t="s">
        <v>117</v>
      </c>
      <c r="B136" s="45" t="s">
        <v>105</v>
      </c>
      <c r="C136" s="73" t="s">
        <v>107</v>
      </c>
      <c r="D136" s="64"/>
      <c r="E136" s="119" t="s">
        <v>381</v>
      </c>
      <c r="F136" s="119">
        <v>0.1063174617249608</v>
      </c>
      <c r="G136" s="119" t="s">
        <v>381</v>
      </c>
      <c r="H136" s="119">
        <v>3.927871602031145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2145.5105730771556</v>
      </c>
      <c r="AL136" s="97" t="s">
        <v>388</v>
      </c>
    </row>
    <row r="137" spans="1:67" s="1" customFormat="1" ht="24.75" customHeight="1" thickBot="1">
      <c r="A137" s="45" t="s">
        <v>117</v>
      </c>
      <c r="B137" s="45" t="s">
        <v>106</v>
      </c>
      <c r="C137" s="73" t="s">
        <v>108</v>
      </c>
      <c r="D137" s="64"/>
      <c r="E137" s="119" t="s">
        <v>381</v>
      </c>
      <c r="F137" s="119">
        <v>1.044234183594734E-2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228.02797061825902</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2.7436412513205384</v>
      </c>
      <c r="J139" s="119">
        <v>2.7436412513205384</v>
      </c>
      <c r="K139" s="119">
        <v>2.7436412513205384</v>
      </c>
      <c r="L139" s="119">
        <v>0.50757363149429957</v>
      </c>
      <c r="M139" s="119" t="s">
        <v>398</v>
      </c>
      <c r="N139" s="119">
        <v>1.5898122642103347E-2</v>
      </c>
      <c r="O139" s="119">
        <v>7.9031922805816428E-3</v>
      </c>
      <c r="P139" s="119">
        <v>1.5898122642103347E-2</v>
      </c>
      <c r="Q139" s="119" t="s">
        <v>398</v>
      </c>
      <c r="R139" s="119" t="s">
        <v>398</v>
      </c>
      <c r="S139" s="119" t="s">
        <v>398</v>
      </c>
      <c r="T139" s="119" t="s">
        <v>398</v>
      </c>
      <c r="U139" s="119" t="s">
        <v>398</v>
      </c>
      <c r="V139" s="119" t="s">
        <v>398</v>
      </c>
      <c r="W139" s="119">
        <v>28.076003811314067</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59690.315999999999</v>
      </c>
      <c r="AL139" s="97" t="s">
        <v>412</v>
      </c>
    </row>
    <row r="140" spans="1:67" s="1" customFormat="1" ht="24.75" customHeight="1" thickBot="1">
      <c r="A140" s="45" t="s">
        <v>118</v>
      </c>
      <c r="B140" s="47" t="s">
        <v>235</v>
      </c>
      <c r="C140" s="73" t="s">
        <v>284</v>
      </c>
      <c r="D140" s="64"/>
      <c r="E140" s="119" t="s">
        <v>381</v>
      </c>
      <c r="F140" s="119" t="s">
        <v>381</v>
      </c>
      <c r="G140" s="119" t="s">
        <v>381</v>
      </c>
      <c r="H140" s="119">
        <v>11.05437607159247</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22700050.089671448</v>
      </c>
      <c r="AL140" s="97" t="s">
        <v>450</v>
      </c>
    </row>
    <row r="141" spans="1:67" s="7" customFormat="1" ht="23.75" customHeight="1" thickBot="1">
      <c r="A141" s="36"/>
      <c r="B141" s="85" t="s">
        <v>19</v>
      </c>
      <c r="C141" s="158" t="s">
        <v>432</v>
      </c>
      <c r="D141" s="36"/>
      <c r="E141" s="134">
        <v>962.00740995402441</v>
      </c>
      <c r="F141" s="134">
        <v>1216.4449875288929</v>
      </c>
      <c r="G141" s="134">
        <v>243.30459136077923</v>
      </c>
      <c r="H141" s="134">
        <v>439.86795034280118</v>
      </c>
      <c r="I141" s="134">
        <v>212.32997804598298</v>
      </c>
      <c r="J141" s="134">
        <v>292.77636651113266</v>
      </c>
      <c r="K141" s="134">
        <v>437.64605624656724</v>
      </c>
      <c r="L141" s="134">
        <v>33.919775428235631</v>
      </c>
      <c r="M141" s="134">
        <v>3145.7771775613242</v>
      </c>
      <c r="N141" s="134">
        <v>187.50371520390476</v>
      </c>
      <c r="O141" s="134">
        <v>5.6663538605626664</v>
      </c>
      <c r="P141" s="134">
        <v>8.1081916093009969</v>
      </c>
      <c r="Q141" s="134">
        <v>20.447034055789555</v>
      </c>
      <c r="R141" s="134">
        <v>49.243612009801694</v>
      </c>
      <c r="S141" s="134">
        <v>460.68622530919993</v>
      </c>
      <c r="T141" s="134">
        <v>54.869512855957709</v>
      </c>
      <c r="U141" s="134">
        <v>7.6507108336199909</v>
      </c>
      <c r="V141" s="134">
        <v>764.35874380294001</v>
      </c>
      <c r="W141" s="134">
        <v>339.63321605921658</v>
      </c>
      <c r="X141" s="134">
        <v>22.360361911852198</v>
      </c>
      <c r="Y141" s="134">
        <v>26.748409350034446</v>
      </c>
      <c r="Z141" s="134">
        <v>12.351715786833013</v>
      </c>
      <c r="AA141" s="134">
        <v>14.99325856138778</v>
      </c>
      <c r="AB141" s="134">
        <v>86.520251705996415</v>
      </c>
      <c r="AC141" s="134">
        <v>17.723195721165627</v>
      </c>
      <c r="AD141" s="134">
        <v>111.57106458821437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962.00740995402441</v>
      </c>
      <c r="F152" s="131">
        <f t="shared" ref="F152:AD152" si="0">SUM(F$141, F$151, IF(AND(ISNUMBER(SEARCH($B$4,"AT|BE|CH|GB|IE|LT|LU|NL")),SUM(F$143:F$149)&gt;0),SUM(F$143:F$149)-SUM(F$27:F$33),0))</f>
        <v>1216.4449875288929</v>
      </c>
      <c r="G152" s="131">
        <f t="shared" si="0"/>
        <v>243.30459136077923</v>
      </c>
      <c r="H152" s="131">
        <f t="shared" si="0"/>
        <v>439.86795034280118</v>
      </c>
      <c r="I152" s="131">
        <f t="shared" si="0"/>
        <v>212.32997804598298</v>
      </c>
      <c r="J152" s="131">
        <f t="shared" si="0"/>
        <v>292.77636651113266</v>
      </c>
      <c r="K152" s="131">
        <f t="shared" si="0"/>
        <v>437.64605624656724</v>
      </c>
      <c r="L152" s="131">
        <f t="shared" si="0"/>
        <v>33.919775428235631</v>
      </c>
      <c r="M152" s="131">
        <f t="shared" si="0"/>
        <v>3145.7771775613242</v>
      </c>
      <c r="N152" s="131">
        <f t="shared" si="0"/>
        <v>187.50371520390476</v>
      </c>
      <c r="O152" s="131">
        <f t="shared" si="0"/>
        <v>5.6663538605626664</v>
      </c>
      <c r="P152" s="131">
        <f t="shared" si="0"/>
        <v>8.1081916093009969</v>
      </c>
      <c r="Q152" s="131">
        <f t="shared" si="0"/>
        <v>20.447034055789555</v>
      </c>
      <c r="R152" s="131">
        <f t="shared" si="0"/>
        <v>49.243612009801694</v>
      </c>
      <c r="S152" s="131">
        <f t="shared" si="0"/>
        <v>460.68622530919993</v>
      </c>
      <c r="T152" s="131">
        <f t="shared" si="0"/>
        <v>54.869512855957709</v>
      </c>
      <c r="U152" s="131">
        <f t="shared" si="0"/>
        <v>7.6507108336199909</v>
      </c>
      <c r="V152" s="131">
        <f t="shared" si="0"/>
        <v>764.35874380294001</v>
      </c>
      <c r="W152" s="131">
        <f t="shared" si="0"/>
        <v>339.63321605921658</v>
      </c>
      <c r="X152" s="131">
        <f t="shared" si="0"/>
        <v>22.360361911852198</v>
      </c>
      <c r="Y152" s="131">
        <f t="shared" si="0"/>
        <v>26.748409350034446</v>
      </c>
      <c r="Z152" s="131">
        <f t="shared" si="0"/>
        <v>12.351715786833013</v>
      </c>
      <c r="AA152" s="131">
        <f t="shared" si="0"/>
        <v>14.99325856138778</v>
      </c>
      <c r="AB152" s="131">
        <f t="shared" si="0"/>
        <v>86.520251705996415</v>
      </c>
      <c r="AC152" s="131">
        <f t="shared" si="0"/>
        <v>17.723195721165627</v>
      </c>
      <c r="AD152" s="131">
        <f t="shared" si="0"/>
        <v>111.57106458821437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962.00740995402441</v>
      </c>
      <c r="F154" s="131">
        <f>SUM(F$141, F$153, -1 * IF(OR($B$6=2005,$B$6&gt;=2020),SUM(F$99:F$122),0), IF(AND(ISNUMBER(SEARCH($B$4,"AT|BE|CH|GB|IE|LT|LU|NL")),SUM(F$143:F$149)&gt;0),SUM(F$143:F$149)-SUM(F$27:F$33),0))</f>
        <v>1216.4449875288929</v>
      </c>
      <c r="G154" s="131">
        <f>SUM(G$141, G$153, IF(AND(ISNUMBER(SEARCH($B$4,"AT|BE|CH|GB|IE|LT|LU|NL")),SUM(G$143:G$149)&gt;0),SUM(G$143:G$149)-SUM(G$27:G$33),0))</f>
        <v>243.30459136077923</v>
      </c>
      <c r="H154" s="131">
        <f>SUM(H$141, H$153, IF(AND(ISNUMBER(SEARCH($B$4,"AT|BE|CH|GB|IE|LT|LU|NL")),SUM(H$143:H$149)&gt;0),SUM(H$143:H$149)-SUM(H$27:H$33),0))</f>
        <v>439.86795034280118</v>
      </c>
      <c r="I154" s="131">
        <f t="shared" ref="I154:AD154" si="1">SUM(I$141, I$153, IF(AND(ISNUMBER(SEARCH($B$4,"AT|BE|CH|GB|IE|LT|LU|NL")),SUM(I$143:I$149)&gt;0),SUM(I$143:I$149)-SUM(I$27:I$33),0))</f>
        <v>212.32997804598298</v>
      </c>
      <c r="J154" s="131">
        <f t="shared" si="1"/>
        <v>292.77636651113266</v>
      </c>
      <c r="K154" s="131">
        <f t="shared" si="1"/>
        <v>437.64605624656724</v>
      </c>
      <c r="L154" s="131">
        <f t="shared" si="1"/>
        <v>33.919775428235631</v>
      </c>
      <c r="M154" s="131">
        <f t="shared" si="1"/>
        <v>3145.7771775613242</v>
      </c>
      <c r="N154" s="131">
        <f t="shared" si="1"/>
        <v>187.50371520390476</v>
      </c>
      <c r="O154" s="131">
        <f t="shared" si="1"/>
        <v>5.6663538605626664</v>
      </c>
      <c r="P154" s="131">
        <f t="shared" si="1"/>
        <v>8.1081916093009969</v>
      </c>
      <c r="Q154" s="131">
        <f t="shared" si="1"/>
        <v>20.447034055789555</v>
      </c>
      <c r="R154" s="131">
        <f t="shared" si="1"/>
        <v>49.243612009801694</v>
      </c>
      <c r="S154" s="131">
        <f t="shared" si="1"/>
        <v>460.68622530919993</v>
      </c>
      <c r="T154" s="131">
        <f t="shared" si="1"/>
        <v>54.869512855957709</v>
      </c>
      <c r="U154" s="131">
        <f t="shared" si="1"/>
        <v>7.6507108336199909</v>
      </c>
      <c r="V154" s="131">
        <f t="shared" si="1"/>
        <v>764.35874380294001</v>
      </c>
      <c r="W154" s="131">
        <f t="shared" si="1"/>
        <v>339.63321605921658</v>
      </c>
      <c r="X154" s="131">
        <f t="shared" si="1"/>
        <v>22.360361911852198</v>
      </c>
      <c r="Y154" s="131">
        <f t="shared" si="1"/>
        <v>26.748409350034446</v>
      </c>
      <c r="Z154" s="131">
        <f t="shared" si="1"/>
        <v>12.351715786833013</v>
      </c>
      <c r="AA154" s="131">
        <f t="shared" si="1"/>
        <v>14.99325856138778</v>
      </c>
      <c r="AB154" s="131">
        <f t="shared" si="1"/>
        <v>86.520251705996415</v>
      </c>
      <c r="AC154" s="131">
        <f t="shared" si="1"/>
        <v>17.723195721165627</v>
      </c>
      <c r="AD154" s="131">
        <f t="shared" si="1"/>
        <v>111.57106458821437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37.535269275583268</v>
      </c>
      <c r="F157" s="127">
        <v>0.75280594292606995</v>
      </c>
      <c r="G157" s="127">
        <v>2.4230272686356442</v>
      </c>
      <c r="H157" s="127" t="s">
        <v>381</v>
      </c>
      <c r="I157" s="127">
        <v>0.75312574692606993</v>
      </c>
      <c r="J157" s="127">
        <v>0.75312574692606993</v>
      </c>
      <c r="K157" s="127">
        <v>0.76849566012864279</v>
      </c>
      <c r="L157" s="127">
        <v>0.36150141320451362</v>
      </c>
      <c r="M157" s="127">
        <v>5.3951973717675203</v>
      </c>
      <c r="N157" s="127">
        <v>5.4434663401852887</v>
      </c>
      <c r="O157" s="127">
        <v>1.6992138474604421E-3</v>
      </c>
      <c r="P157" s="127" t="s">
        <v>381</v>
      </c>
      <c r="Q157" s="127" t="s">
        <v>381</v>
      </c>
      <c r="R157" s="127">
        <v>1.5513672062703642E-3</v>
      </c>
      <c r="S157" s="127">
        <v>2.1158024911709063E-2</v>
      </c>
      <c r="T157" s="127">
        <v>5.096961542381327E-3</v>
      </c>
      <c r="U157" s="127">
        <v>5.0981345423813267E-2</v>
      </c>
      <c r="V157" s="127">
        <v>0.10172511094745669</v>
      </c>
      <c r="W157" s="127" t="s">
        <v>381</v>
      </c>
      <c r="X157" s="114" t="s">
        <v>394</v>
      </c>
      <c r="Y157" s="114" t="s">
        <v>394</v>
      </c>
      <c r="Z157" s="114" t="s">
        <v>394</v>
      </c>
      <c r="AA157" s="114" t="s">
        <v>394</v>
      </c>
      <c r="AB157" s="127">
        <v>7.1972394292607004E-4</v>
      </c>
      <c r="AC157" s="127" t="s">
        <v>381</v>
      </c>
      <c r="AD157" s="127" t="s">
        <v>381</v>
      </c>
      <c r="AE157" s="115"/>
      <c r="AF157" s="130">
        <v>103466.94359518024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8.7401009645749905</v>
      </c>
      <c r="F158" s="127">
        <v>0.31328840931673102</v>
      </c>
      <c r="G158" s="127">
        <v>0.60476979984860924</v>
      </c>
      <c r="H158" s="127" t="s">
        <v>381</v>
      </c>
      <c r="I158" s="127">
        <v>7.6175785417344544E-2</v>
      </c>
      <c r="J158" s="127">
        <v>7.6175785417344544E-2</v>
      </c>
      <c r="K158" s="127">
        <v>7.7730393283004642E-2</v>
      </c>
      <c r="L158" s="127">
        <v>3.6563322320325387E-2</v>
      </c>
      <c r="M158" s="127">
        <v>2.6134720735849659</v>
      </c>
      <c r="N158" s="127">
        <v>1.0377989960570559</v>
      </c>
      <c r="O158" s="127">
        <v>3.2415819806976026E-4</v>
      </c>
      <c r="P158" s="127" t="s">
        <v>381</v>
      </c>
      <c r="Q158" s="127" t="s">
        <v>381</v>
      </c>
      <c r="R158" s="127">
        <v>2.9678082011691835E-4</v>
      </c>
      <c r="S158" s="127">
        <v>4.0681955570584941E-3</v>
      </c>
      <c r="T158" s="127">
        <v>9.7315459420928079E-4</v>
      </c>
      <c r="U158" s="127">
        <v>9.7198159420928062E-3</v>
      </c>
      <c r="V158" s="127">
        <v>1.9414173418436546E-2</v>
      </c>
      <c r="W158" s="127" t="s">
        <v>381</v>
      </c>
      <c r="X158" s="114" t="s">
        <v>394</v>
      </c>
      <c r="Y158" s="114" t="s">
        <v>394</v>
      </c>
      <c r="Z158" s="114" t="s">
        <v>394</v>
      </c>
      <c r="AA158" s="114" t="s">
        <v>394</v>
      </c>
      <c r="AB158" s="127">
        <v>3.463704093167311E-4</v>
      </c>
      <c r="AC158" s="127" t="s">
        <v>381</v>
      </c>
      <c r="AD158" s="127" t="s">
        <v>381</v>
      </c>
      <c r="AE158" s="115"/>
      <c r="AF158" s="130">
        <v>30082.223694130684</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131.42597955980557</v>
      </c>
      <c r="F159" s="127">
        <v>5.1823463871296189</v>
      </c>
      <c r="G159" s="127">
        <v>128.34223164489336</v>
      </c>
      <c r="H159" s="127">
        <v>1.4854946023215595E-2</v>
      </c>
      <c r="I159" s="127">
        <v>16.276652246799266</v>
      </c>
      <c r="J159" s="127">
        <v>16.278418840836583</v>
      </c>
      <c r="K159" s="127">
        <v>16.610631470241412</v>
      </c>
      <c r="L159" s="127">
        <v>1.9611529202499944</v>
      </c>
      <c r="M159" s="127">
        <v>15.956382194055218</v>
      </c>
      <c r="N159" s="127">
        <v>0.42730705268827524</v>
      </c>
      <c r="O159" s="127">
        <v>2.6406812985976032E-2</v>
      </c>
      <c r="P159" s="127" t="s">
        <v>381</v>
      </c>
      <c r="Q159" s="127">
        <v>0.20785279648227481</v>
      </c>
      <c r="R159" s="127">
        <v>0.12295810377467281</v>
      </c>
      <c r="S159" s="127">
        <v>0.20785279648227481</v>
      </c>
      <c r="T159" s="127">
        <v>6.6380252496952687</v>
      </c>
      <c r="U159" s="127">
        <v>0.48481593961026853</v>
      </c>
      <c r="V159" s="127">
        <v>1.1903772678269844</v>
      </c>
      <c r="W159" s="127">
        <v>2.8262834899573053E-4</v>
      </c>
      <c r="X159" s="114" t="s">
        <v>394</v>
      </c>
      <c r="Y159" s="114" t="s">
        <v>394</v>
      </c>
      <c r="Z159" s="114" t="s">
        <v>394</v>
      </c>
      <c r="AA159" s="114" t="s">
        <v>394</v>
      </c>
      <c r="AB159" s="127">
        <v>8.6962568921763239E-2</v>
      </c>
      <c r="AC159" s="127">
        <v>1.7392513784352648E-4</v>
      </c>
      <c r="AD159" s="127">
        <v>8.2614440475675064E-5</v>
      </c>
      <c r="AE159" s="115"/>
      <c r="AF159" s="130">
        <v>89267.079017779877</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949.90899999999999</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2.9652579090946212</v>
      </c>
      <c r="F163" s="128">
        <v>8.8820257133416955</v>
      </c>
      <c r="G163" s="128">
        <v>0.67672576863555778</v>
      </c>
      <c r="H163" s="128">
        <v>0.76131648971500243</v>
      </c>
      <c r="I163" s="128">
        <v>8.8957737272838617</v>
      </c>
      <c r="J163" s="128">
        <v>10.872612333346943</v>
      </c>
      <c r="K163" s="128">
        <v>12.08068037038549</v>
      </c>
      <c r="L163" s="128">
        <v>0.80061963545554748</v>
      </c>
      <c r="M163" s="128">
        <v>105.7608654243748</v>
      </c>
      <c r="N163" s="128" t="s">
        <v>381</v>
      </c>
      <c r="O163" s="128" t="s">
        <v>381</v>
      </c>
      <c r="P163" s="128" t="s">
        <v>381</v>
      </c>
      <c r="Q163" s="128" t="s">
        <v>381</v>
      </c>
      <c r="R163" s="128" t="s">
        <v>381</v>
      </c>
      <c r="S163" s="128" t="s">
        <v>381</v>
      </c>
      <c r="T163" s="128" t="s">
        <v>381</v>
      </c>
      <c r="U163" s="128" t="s">
        <v>381</v>
      </c>
      <c r="V163" s="128" t="s">
        <v>381</v>
      </c>
      <c r="W163" s="128">
        <v>9.8841930303154015</v>
      </c>
      <c r="X163" s="116" t="s">
        <v>394</v>
      </c>
      <c r="Y163" s="116" t="s">
        <v>394</v>
      </c>
      <c r="Z163" s="116" t="s">
        <v>394</v>
      </c>
      <c r="AA163" s="116" t="s">
        <v>394</v>
      </c>
      <c r="AB163" s="128">
        <v>14.57918471971522</v>
      </c>
      <c r="AC163" s="128" t="s">
        <v>381</v>
      </c>
      <c r="AD163" s="128" t="s">
        <v>381</v>
      </c>
      <c r="AE163" s="115"/>
      <c r="AF163" s="133">
        <v>20091.157523317146</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4.625261956844593</v>
      </c>
      <c r="F164" s="128">
        <v>1325.1999118380186</v>
      </c>
      <c r="G164" s="128">
        <v>1.1593989971823779</v>
      </c>
      <c r="H164" s="128">
        <v>1.3043238718301751</v>
      </c>
      <c r="I164" s="128">
        <v>13.875785870533779</v>
      </c>
      <c r="J164" s="128">
        <v>16.959293841763504</v>
      </c>
      <c r="K164" s="128">
        <v>18.843659824181671</v>
      </c>
      <c r="L164" s="128">
        <v>5.8278300656241866</v>
      </c>
      <c r="M164" s="128">
        <v>164.96767646079047</v>
      </c>
      <c r="N164" s="128" t="s">
        <v>381</v>
      </c>
      <c r="O164" s="128" t="s">
        <v>381</v>
      </c>
      <c r="P164" s="128" t="s">
        <v>381</v>
      </c>
      <c r="Q164" s="128" t="s">
        <v>381</v>
      </c>
      <c r="R164" s="128" t="s">
        <v>381</v>
      </c>
      <c r="S164" s="128" t="s">
        <v>381</v>
      </c>
      <c r="T164" s="128" t="s">
        <v>381</v>
      </c>
      <c r="U164" s="128" t="s">
        <v>381</v>
      </c>
      <c r="V164" s="128" t="s">
        <v>381</v>
      </c>
      <c r="W164" s="128">
        <v>15.417539856148645</v>
      </c>
      <c r="X164" s="116" t="s">
        <v>394</v>
      </c>
      <c r="Y164" s="116" t="s">
        <v>394</v>
      </c>
      <c r="Z164" s="116" t="s">
        <v>394</v>
      </c>
      <c r="AA164" s="116" t="s">
        <v>394</v>
      </c>
      <c r="AB164" s="128">
        <v>22.74087128781925</v>
      </c>
      <c r="AC164" s="128" t="s">
        <v>381</v>
      </c>
      <c r="AD164" s="128" t="s">
        <v>381</v>
      </c>
      <c r="AE164" s="117"/>
      <c r="AF164" s="133">
        <v>64202.579153365703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0594"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3" width="8.36328125" style="17" customWidth="1"/>
    <col min="34" max="34" width="13.36328125" style="17" customWidth="1"/>
    <col min="35"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2010</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2010</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54.416217719647321</v>
      </c>
      <c r="F14" s="119">
        <v>3.2820943445286002</v>
      </c>
      <c r="G14" s="119">
        <v>32.78844968144444</v>
      </c>
      <c r="H14" s="119">
        <v>0.18401901460475359</v>
      </c>
      <c r="I14" s="119">
        <v>0.93844314293544351</v>
      </c>
      <c r="J14" s="119">
        <v>1.6599287838099408</v>
      </c>
      <c r="K14" s="119">
        <v>1.7472934566420431</v>
      </c>
      <c r="L14" s="119">
        <v>2.7564714580355091E-2</v>
      </c>
      <c r="M14" s="119">
        <v>25.768186412013421</v>
      </c>
      <c r="N14" s="119">
        <v>2.5101609947101617</v>
      </c>
      <c r="O14" s="119">
        <v>9.4553784780078157E-2</v>
      </c>
      <c r="P14" s="119">
        <v>0.6754406029553075</v>
      </c>
      <c r="Q14" s="119">
        <v>3.4117496586383251</v>
      </c>
      <c r="R14" s="119">
        <v>9.0986177382723401</v>
      </c>
      <c r="S14" s="119">
        <v>3.6015907669461655</v>
      </c>
      <c r="T14" s="119">
        <v>6.8420251078654015</v>
      </c>
      <c r="U14" s="119">
        <v>2.8400313545461544</v>
      </c>
      <c r="V14" s="119">
        <v>3.964767338140557</v>
      </c>
      <c r="W14" s="119">
        <v>3.4286939211114205</v>
      </c>
      <c r="X14" s="119">
        <v>0.18003140002221582</v>
      </c>
      <c r="Y14" s="119">
        <v>2.1784685682085608E-2</v>
      </c>
      <c r="Z14" s="119">
        <v>3.9744590478465833E-2</v>
      </c>
      <c r="AA14" s="119">
        <v>2.8583929993056558E-2</v>
      </c>
      <c r="AB14" s="119">
        <v>0.27014460617582381</v>
      </c>
      <c r="AC14" s="119">
        <v>0.53695905128791399</v>
      </c>
      <c r="AD14" s="119">
        <v>0.20984731992540767</v>
      </c>
      <c r="AE14" s="107"/>
      <c r="AF14" s="129">
        <v>55381.228704310473</v>
      </c>
      <c r="AG14" s="129">
        <v>383372.94709323667</v>
      </c>
      <c r="AH14" s="129">
        <v>979498.60666521965</v>
      </c>
      <c r="AI14" s="129">
        <v>59594.911199999995</v>
      </c>
      <c r="AJ14" s="129">
        <v>2930.76</v>
      </c>
      <c r="AK14" s="106" t="s">
        <v>381</v>
      </c>
      <c r="AL14" s="97" t="s">
        <v>12</v>
      </c>
    </row>
    <row r="15" spans="1:39" s="1" customFormat="1" ht="24.75" customHeight="1" thickBot="1">
      <c r="A15" s="45" t="s">
        <v>112</v>
      </c>
      <c r="B15" s="45" t="s">
        <v>151</v>
      </c>
      <c r="C15" s="73" t="s">
        <v>48</v>
      </c>
      <c r="D15" s="64"/>
      <c r="E15" s="119">
        <v>19.471519068078837</v>
      </c>
      <c r="F15" s="119">
        <v>0.98914826279456891</v>
      </c>
      <c r="G15" s="119">
        <v>40.892931232894284</v>
      </c>
      <c r="H15" s="119">
        <v>7.7886207835190985E-2</v>
      </c>
      <c r="I15" s="119">
        <v>0.60440522097329086</v>
      </c>
      <c r="J15" s="119">
        <v>0.8314366128621562</v>
      </c>
      <c r="K15" s="119">
        <v>1.0392957660776951</v>
      </c>
      <c r="L15" s="119">
        <v>2.9210418403958365E-2</v>
      </c>
      <c r="M15" s="119">
        <v>4.2314653601593237</v>
      </c>
      <c r="N15" s="119">
        <v>0.48981563401232164</v>
      </c>
      <c r="O15" s="119">
        <v>2.7622326873318576E-2</v>
      </c>
      <c r="P15" s="119">
        <v>0.15668940947985585</v>
      </c>
      <c r="Q15" s="119">
        <v>0.14905882397586717</v>
      </c>
      <c r="R15" s="119">
        <v>1.1135592348916756</v>
      </c>
      <c r="S15" s="119">
        <v>0.98810701176309002</v>
      </c>
      <c r="T15" s="119">
        <v>5.3660135660844412</v>
      </c>
      <c r="U15" s="119">
        <v>0.24079810318980502</v>
      </c>
      <c r="V15" s="119">
        <v>0.63403467662690149</v>
      </c>
      <c r="W15" s="119">
        <v>4.7093243690413713</v>
      </c>
      <c r="X15" s="119">
        <v>6.2552725611514648E-3</v>
      </c>
      <c r="Y15" s="119">
        <v>4.9383730745932615E-2</v>
      </c>
      <c r="Z15" s="119">
        <v>5.5968228178723631E-3</v>
      </c>
      <c r="AA15" s="119">
        <v>4.9383730745932615E-3</v>
      </c>
      <c r="AB15" s="119">
        <v>6.6174199199549699E-2</v>
      </c>
      <c r="AC15" s="119" t="s">
        <v>381</v>
      </c>
      <c r="AD15" s="119" t="s">
        <v>381</v>
      </c>
      <c r="AE15" s="107"/>
      <c r="AF15" s="129">
        <v>338560.46914936358</v>
      </c>
      <c r="AG15" s="129" t="s">
        <v>398</v>
      </c>
      <c r="AH15" s="129">
        <v>50870.57002659126</v>
      </c>
      <c r="AI15" s="129" t="s">
        <v>398</v>
      </c>
      <c r="AJ15" s="129" t="s">
        <v>398</v>
      </c>
      <c r="AK15" s="106" t="s">
        <v>381</v>
      </c>
      <c r="AL15" s="97" t="s">
        <v>12</v>
      </c>
    </row>
    <row r="16" spans="1:39" s="1" customFormat="1" ht="24.75" customHeight="1" thickBot="1">
      <c r="A16" s="45" t="s">
        <v>112</v>
      </c>
      <c r="B16" s="45" t="s">
        <v>152</v>
      </c>
      <c r="C16" s="73" t="s">
        <v>132</v>
      </c>
      <c r="D16" s="64"/>
      <c r="E16" s="119">
        <v>5.7032100000000012</v>
      </c>
      <c r="F16" s="119">
        <v>0.5574508507380197</v>
      </c>
      <c r="G16" s="119">
        <v>3.4212972409012306</v>
      </c>
      <c r="H16" s="119">
        <v>3.6712470000000003E-3</v>
      </c>
      <c r="I16" s="119">
        <v>0.19559084233465251</v>
      </c>
      <c r="J16" s="119">
        <v>0.31065442696891576</v>
      </c>
      <c r="K16" s="119">
        <v>0.38831803371114465</v>
      </c>
      <c r="L16" s="119">
        <v>5.3074572296280369E-2</v>
      </c>
      <c r="M16" s="119">
        <v>3.9025140671629894</v>
      </c>
      <c r="N16" s="119">
        <v>5.6518629932943494E-2</v>
      </c>
      <c r="O16" s="119">
        <v>2.8429625378701348E-3</v>
      </c>
      <c r="P16" s="119">
        <v>2.8677114529936362E-2</v>
      </c>
      <c r="Q16" s="119">
        <v>1.5171928558209031E-2</v>
      </c>
      <c r="R16" s="119">
        <v>0.44216331229975769</v>
      </c>
      <c r="S16" s="119">
        <v>0.21091947897542784</v>
      </c>
      <c r="T16" s="119">
        <v>0.26973449487053869</v>
      </c>
      <c r="U16" s="119">
        <v>9.4657818544020458E-2</v>
      </c>
      <c r="V16" s="119">
        <v>3.4482244767046564E-3</v>
      </c>
      <c r="W16" s="119">
        <v>2.4137571336932596E-2</v>
      </c>
      <c r="X16" s="119">
        <v>4.0319399999999991E-2</v>
      </c>
      <c r="Y16" s="119">
        <v>7.4093710202397401E-4</v>
      </c>
      <c r="Z16" s="119">
        <v>3.9674710202397393E-4</v>
      </c>
      <c r="AA16" s="119">
        <v>4.8161127689019985E-4</v>
      </c>
      <c r="AB16" s="119">
        <v>4.1938695480938135E-2</v>
      </c>
      <c r="AC16" s="119" t="s">
        <v>381</v>
      </c>
      <c r="AD16" s="119" t="s">
        <v>381</v>
      </c>
      <c r="AE16" s="107"/>
      <c r="AF16" s="129">
        <v>990.38</v>
      </c>
      <c r="AG16" s="129">
        <v>50861.455200000004</v>
      </c>
      <c r="AH16" s="129">
        <v>46391.369944848862</v>
      </c>
      <c r="AI16" s="129" t="s">
        <v>398</v>
      </c>
      <c r="AJ16" s="129" t="s">
        <v>398</v>
      </c>
      <c r="AK16" s="106" t="s">
        <v>381</v>
      </c>
      <c r="AL16" s="97" t="s">
        <v>12</v>
      </c>
    </row>
    <row r="17" spans="1:39" s="1" customFormat="1" ht="24.75" customHeight="1" thickBot="1">
      <c r="A17" s="45" t="s">
        <v>112</v>
      </c>
      <c r="B17" s="45" t="s">
        <v>153</v>
      </c>
      <c r="C17" s="73" t="s">
        <v>49</v>
      </c>
      <c r="D17" s="64"/>
      <c r="E17" s="119">
        <v>8.1331710709999996</v>
      </c>
      <c r="F17" s="119">
        <v>1.0530625804778628</v>
      </c>
      <c r="G17" s="119">
        <v>8.0398876321416228</v>
      </c>
      <c r="H17" s="119">
        <v>5.34107978757732E-2</v>
      </c>
      <c r="I17" s="119">
        <v>0.65458948579461951</v>
      </c>
      <c r="J17" s="119">
        <v>0.85340088328494101</v>
      </c>
      <c r="K17" s="119">
        <v>1.1680070889032992</v>
      </c>
      <c r="L17" s="119">
        <v>3.2963846612675198E-3</v>
      </c>
      <c r="M17" s="119">
        <v>182.29449646141711</v>
      </c>
      <c r="N17" s="119">
        <v>37.719805228341841</v>
      </c>
      <c r="O17" s="119">
        <v>0.78184361762233923</v>
      </c>
      <c r="P17" s="119">
        <v>0.84926186833793005</v>
      </c>
      <c r="Q17" s="119">
        <v>1.8618849546441214</v>
      </c>
      <c r="R17" s="119">
        <v>4.5822951508467797</v>
      </c>
      <c r="S17" s="119">
        <v>15.849494459526797</v>
      </c>
      <c r="T17" s="119">
        <v>1.2464172244075207</v>
      </c>
      <c r="U17" s="119">
        <v>0.54954939999999997</v>
      </c>
      <c r="V17" s="119">
        <v>89.588561228341817</v>
      </c>
      <c r="W17" s="119">
        <v>15.78</v>
      </c>
      <c r="X17" s="119">
        <v>7.0486359140518415E-2</v>
      </c>
      <c r="Y17" s="119">
        <v>9.1244979195088699E-2</v>
      </c>
      <c r="Z17" s="119">
        <v>3.6714872783083226E-2</v>
      </c>
      <c r="AA17" s="119">
        <v>2.865928888130969E-2</v>
      </c>
      <c r="AB17" s="119">
        <v>0.22710550000000002</v>
      </c>
      <c r="AC17" s="119">
        <v>1.4666906303777494</v>
      </c>
      <c r="AD17" s="119">
        <v>12.652427691194589</v>
      </c>
      <c r="AE17" s="107"/>
      <c r="AF17" s="129">
        <v>2073.7220400000001</v>
      </c>
      <c r="AG17" s="129">
        <v>225952.04123999999</v>
      </c>
      <c r="AH17" s="129">
        <v>71509.899999999994</v>
      </c>
      <c r="AI17" s="129" t="s">
        <v>398</v>
      </c>
      <c r="AJ17" s="129" t="s">
        <v>398</v>
      </c>
      <c r="AK17" s="106" t="s">
        <v>381</v>
      </c>
      <c r="AL17" s="97" t="s">
        <v>12</v>
      </c>
    </row>
    <row r="18" spans="1:39" s="1" customFormat="1" ht="24.75" customHeight="1" thickBot="1">
      <c r="A18" s="45" t="s">
        <v>112</v>
      </c>
      <c r="B18" s="45" t="s">
        <v>154</v>
      </c>
      <c r="C18" s="73" t="s">
        <v>266</v>
      </c>
      <c r="D18" s="64"/>
      <c r="E18" s="119">
        <v>0.70152539668680003</v>
      </c>
      <c r="F18" s="119">
        <v>3.0794041606363249</v>
      </c>
      <c r="G18" s="119">
        <v>1.4526857786615626</v>
      </c>
      <c r="H18" s="119">
        <v>8.2939999999999993E-3</v>
      </c>
      <c r="I18" s="119">
        <v>0.5377597460063559</v>
      </c>
      <c r="J18" s="119">
        <v>0.74369979235246753</v>
      </c>
      <c r="K18" s="119">
        <v>1.0624282747892393</v>
      </c>
      <c r="L18" s="119">
        <v>4.0336054902204883E-2</v>
      </c>
      <c r="M18" s="119">
        <v>8.2920291825366306</v>
      </c>
      <c r="N18" s="119">
        <v>8.5727702118718003</v>
      </c>
      <c r="O18" s="119">
        <v>0.14852647210094999</v>
      </c>
      <c r="P18" s="119">
        <v>0.46203173800000003</v>
      </c>
      <c r="Q18" s="119">
        <v>1.7570138687877499</v>
      </c>
      <c r="R18" s="119">
        <v>0.95485085222175015</v>
      </c>
      <c r="S18" s="119">
        <v>0.5812713415384112</v>
      </c>
      <c r="T18" s="119">
        <v>0.43582311464625006</v>
      </c>
      <c r="U18" s="119" t="s">
        <v>381</v>
      </c>
      <c r="V18" s="119">
        <v>7.6400612713735798</v>
      </c>
      <c r="W18" s="119">
        <v>43.599299999999999</v>
      </c>
      <c r="X18" s="119">
        <v>3.5545680081855394E-2</v>
      </c>
      <c r="Y18" s="119">
        <v>4.601407817189633E-2</v>
      </c>
      <c r="Z18" s="119">
        <v>1.8515002592087312E-2</v>
      </c>
      <c r="AA18" s="119">
        <v>1.4452639154160982E-2</v>
      </c>
      <c r="AB18" s="119">
        <v>0.1145274</v>
      </c>
      <c r="AC18" s="119">
        <v>5.1135999999999999</v>
      </c>
      <c r="AD18" s="119">
        <v>4.5120000000000005</v>
      </c>
      <c r="AE18" s="107"/>
      <c r="AF18" s="129">
        <v>921.096</v>
      </c>
      <c r="AG18" s="129">
        <v>499.81799999999998</v>
      </c>
      <c r="AH18" s="129">
        <v>17116.2</v>
      </c>
      <c r="AI18" s="129" t="s">
        <v>398</v>
      </c>
      <c r="AJ18" s="129" t="s">
        <v>398</v>
      </c>
      <c r="AK18" s="106" t="s">
        <v>381</v>
      </c>
      <c r="AL18" s="97" t="s">
        <v>12</v>
      </c>
    </row>
    <row r="19" spans="1:39" s="1" customFormat="1" ht="24.75" customHeight="1" thickBot="1">
      <c r="A19" s="45" t="s">
        <v>112</v>
      </c>
      <c r="B19" s="45" t="s">
        <v>155</v>
      </c>
      <c r="C19" s="73" t="s">
        <v>50</v>
      </c>
      <c r="D19" s="64"/>
      <c r="E19" s="119">
        <v>9.3341984001371188</v>
      </c>
      <c r="F19" s="119">
        <v>0.67936849433897739</v>
      </c>
      <c r="G19" s="119">
        <v>5.8138711222184796</v>
      </c>
      <c r="H19" s="119">
        <v>2.5302999999999998E-5</v>
      </c>
      <c r="I19" s="119">
        <v>3.6137802731742932</v>
      </c>
      <c r="J19" s="119">
        <v>4.6914087889214047</v>
      </c>
      <c r="K19" s="119">
        <v>4.9383250409698993</v>
      </c>
      <c r="L19" s="119">
        <v>0.19694388285856568</v>
      </c>
      <c r="M19" s="119">
        <v>2.7820658303032588</v>
      </c>
      <c r="N19" s="119">
        <v>0.43441738320628714</v>
      </c>
      <c r="O19" s="119">
        <v>2.42944354810582E-2</v>
      </c>
      <c r="P19" s="119">
        <v>0.14467530079616717</v>
      </c>
      <c r="Q19" s="119">
        <v>0.13204984457183608</v>
      </c>
      <c r="R19" s="119">
        <v>1.1591289127723636</v>
      </c>
      <c r="S19" s="119">
        <v>0.92843737233099655</v>
      </c>
      <c r="T19" s="119">
        <v>4.5619889482920861</v>
      </c>
      <c r="U19" s="119">
        <v>0.25044612095841556</v>
      </c>
      <c r="V19" s="119">
        <v>0.52473496961662225</v>
      </c>
      <c r="W19" s="119">
        <v>3.6534961964447104</v>
      </c>
      <c r="X19" s="119">
        <v>5.2680149406732898E-3</v>
      </c>
      <c r="Y19" s="119">
        <v>4.0900562129180522E-2</v>
      </c>
      <c r="Z19" s="119">
        <v>4.6744582684849932E-3</v>
      </c>
      <c r="AA19" s="119">
        <v>4.1189884724657433E-3</v>
      </c>
      <c r="AB19" s="119">
        <v>5.4962023810804554E-2</v>
      </c>
      <c r="AC19" s="119">
        <v>2.578567561542626E-5</v>
      </c>
      <c r="AD19" s="119">
        <v>1.6699980000000002E-7</v>
      </c>
      <c r="AE19" s="107"/>
      <c r="AF19" s="129">
        <v>150323.67842632582</v>
      </c>
      <c r="AG19" s="129">
        <v>137.60599999999999</v>
      </c>
      <c r="AH19" s="129">
        <v>91069</v>
      </c>
      <c r="AI19" s="129" t="s">
        <v>398</v>
      </c>
      <c r="AJ19" s="129" t="s">
        <v>398</v>
      </c>
      <c r="AK19" s="106" t="s">
        <v>381</v>
      </c>
      <c r="AL19" s="97" t="s">
        <v>12</v>
      </c>
    </row>
    <row r="20" spans="1:39" s="1" customFormat="1" ht="24.75" customHeight="1" thickBot="1">
      <c r="A20" s="45" t="s">
        <v>112</v>
      </c>
      <c r="B20" s="45" t="s">
        <v>156</v>
      </c>
      <c r="C20" s="73" t="s">
        <v>51</v>
      </c>
      <c r="D20" s="64"/>
      <c r="E20" s="119">
        <v>4.2805299999999997</v>
      </c>
      <c r="F20" s="119">
        <v>4.6527500000000005E-5</v>
      </c>
      <c r="G20" s="119">
        <v>0.58473461196710441</v>
      </c>
      <c r="H20" s="119">
        <v>0.30242875000000002</v>
      </c>
      <c r="I20" s="119">
        <v>0.34197712499999999</v>
      </c>
      <c r="J20" s="119">
        <v>0.45596949999999997</v>
      </c>
      <c r="K20" s="119">
        <v>0.65138499999999999</v>
      </c>
      <c r="L20" s="119">
        <v>8.8914052499999997E-3</v>
      </c>
      <c r="M20" s="119">
        <v>4.6527500000000002E-4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2050.6946399999997</v>
      </c>
      <c r="AG20" s="119" t="s">
        <v>398</v>
      </c>
      <c r="AH20" s="119">
        <v>86200.2</v>
      </c>
      <c r="AI20" s="119">
        <v>5.01</v>
      </c>
      <c r="AJ20" s="119" t="s">
        <v>398</v>
      </c>
      <c r="AK20" s="106" t="s">
        <v>381</v>
      </c>
      <c r="AL20" s="97" t="s">
        <v>12</v>
      </c>
    </row>
    <row r="21" spans="1:39" s="1" customFormat="1" ht="24.75" customHeight="1" thickBot="1">
      <c r="A21" s="45" t="s">
        <v>112</v>
      </c>
      <c r="B21" s="45" t="s">
        <v>157</v>
      </c>
      <c r="C21" s="73" t="s">
        <v>52</v>
      </c>
      <c r="D21" s="64"/>
      <c r="E21" s="119">
        <v>1.9406544442240774</v>
      </c>
      <c r="F21" s="119">
        <v>0.24285195679999999</v>
      </c>
      <c r="G21" s="119">
        <v>0.29459972214506686</v>
      </c>
      <c r="H21" s="119">
        <v>3.6960000000000004E-4</v>
      </c>
      <c r="I21" s="119">
        <v>0.10420644649612903</v>
      </c>
      <c r="J21" s="119">
        <v>0.13117707920000002</v>
      </c>
      <c r="K21" s="119">
        <v>0.13808113600000002</v>
      </c>
      <c r="L21" s="119">
        <v>5.272612215672259E-3</v>
      </c>
      <c r="M21" s="119">
        <v>0.9195645400000001</v>
      </c>
      <c r="N21" s="119">
        <v>5.4002389777777778E-2</v>
      </c>
      <c r="O21" s="119">
        <v>2.8165405555555557E-3</v>
      </c>
      <c r="P21" s="119">
        <v>2.4318052999999999E-2</v>
      </c>
      <c r="Q21" s="119">
        <v>1.5086228000000004E-2</v>
      </c>
      <c r="R21" s="119">
        <v>0.33124122980398424</v>
      </c>
      <c r="S21" s="119">
        <v>0.1733430585555556</v>
      </c>
      <c r="T21" s="119">
        <v>0.35936512133333331</v>
      </c>
      <c r="U21" s="119">
        <v>7.0992583999999997E-2</v>
      </c>
      <c r="V21" s="119">
        <v>2.3571428571428573E-2</v>
      </c>
      <c r="W21" s="119">
        <v>0.22286258144645077</v>
      </c>
      <c r="X21" s="119">
        <v>1.3785399954498734E-2</v>
      </c>
      <c r="Y21" s="119">
        <v>2.3562654106997712E-3</v>
      </c>
      <c r="Z21" s="119">
        <v>2.0836898091347194E-3</v>
      </c>
      <c r="AA21" s="119">
        <v>6.3616161615115841E-4</v>
      </c>
      <c r="AB21" s="119">
        <v>1.8861516790484385E-2</v>
      </c>
      <c r="AC21" s="119">
        <v>2.5717548867870456E-2</v>
      </c>
      <c r="AD21" s="119">
        <v>1.57024924E-2</v>
      </c>
      <c r="AE21" s="107"/>
      <c r="AF21" s="129">
        <v>7460.8776000000007</v>
      </c>
      <c r="AG21" s="129" t="s">
        <v>398</v>
      </c>
      <c r="AH21" s="129">
        <v>61545.5</v>
      </c>
      <c r="AI21" s="129">
        <v>4486.4264000000003</v>
      </c>
      <c r="AJ21" s="129" t="s">
        <v>398</v>
      </c>
      <c r="AK21" s="106" t="s">
        <v>381</v>
      </c>
      <c r="AL21" s="97" t="s">
        <v>12</v>
      </c>
    </row>
    <row r="22" spans="1:39" s="1" customFormat="1" ht="24.75" customHeight="1" thickBot="1">
      <c r="A22" s="45" t="s">
        <v>112</v>
      </c>
      <c r="B22" s="59" t="s">
        <v>158</v>
      </c>
      <c r="C22" s="73" t="s">
        <v>288</v>
      </c>
      <c r="D22" s="64"/>
      <c r="E22" s="119">
        <v>73.293560502694092</v>
      </c>
      <c r="F22" s="119">
        <v>1.3519025475720001</v>
      </c>
      <c r="G22" s="119">
        <v>40.991116900335413</v>
      </c>
      <c r="H22" s="119">
        <v>1.2427359469978216</v>
      </c>
      <c r="I22" s="119">
        <v>4.403912785095593</v>
      </c>
      <c r="J22" s="119">
        <v>5.3550958862705995</v>
      </c>
      <c r="K22" s="119">
        <v>7.6496646148508569</v>
      </c>
      <c r="L22" s="119">
        <v>0.1693688743029044</v>
      </c>
      <c r="M22" s="119">
        <v>37.938154387451945</v>
      </c>
      <c r="N22" s="119">
        <v>18.115151481999998</v>
      </c>
      <c r="O22" s="119">
        <v>0.60334286599999998</v>
      </c>
      <c r="P22" s="119">
        <v>1.0313333815055492</v>
      </c>
      <c r="Q22" s="119">
        <v>8.4145190040000006</v>
      </c>
      <c r="R22" s="119">
        <v>3.8840740399999993</v>
      </c>
      <c r="S22" s="119">
        <v>2.9686644000000002</v>
      </c>
      <c r="T22" s="119">
        <v>6.4110526070000002</v>
      </c>
      <c r="U22" s="119">
        <v>1.5528983540000001</v>
      </c>
      <c r="V22" s="119">
        <v>19.940489560999996</v>
      </c>
      <c r="W22" s="119">
        <v>1.7141538500000002</v>
      </c>
      <c r="X22" s="119">
        <v>3.7881077762619382E-3</v>
      </c>
      <c r="Y22" s="119">
        <v>4.9037263301500694E-3</v>
      </c>
      <c r="Z22" s="119">
        <v>1.9731462482946798E-3</v>
      </c>
      <c r="AA22" s="119">
        <v>1.5402196452933155E-3</v>
      </c>
      <c r="AB22" s="119">
        <v>1.2205200000000001E-2</v>
      </c>
      <c r="AC22" s="119">
        <v>0.37711384699999995</v>
      </c>
      <c r="AD22" s="119" t="s">
        <v>381</v>
      </c>
      <c r="AE22" s="107"/>
      <c r="AF22" s="129">
        <v>120972.14316000001</v>
      </c>
      <c r="AG22" s="129">
        <v>2629.502</v>
      </c>
      <c r="AH22" s="129">
        <v>118328.6</v>
      </c>
      <c r="AI22" s="129">
        <v>15253.704959904771</v>
      </c>
      <c r="AJ22" s="129">
        <v>4551.309211251717</v>
      </c>
      <c r="AK22" s="106" t="s">
        <v>381</v>
      </c>
      <c r="AL22" s="97" t="s">
        <v>12</v>
      </c>
    </row>
    <row r="23" spans="1:39" s="1" customFormat="1" ht="24.75" customHeight="1" thickBot="1">
      <c r="A23" s="45" t="s">
        <v>119</v>
      </c>
      <c r="B23" s="59" t="s">
        <v>322</v>
      </c>
      <c r="C23" s="73" t="s">
        <v>337</v>
      </c>
      <c r="D23" s="92"/>
      <c r="E23" s="119">
        <v>15.289302518834544</v>
      </c>
      <c r="F23" s="119">
        <v>2.6770553207099379</v>
      </c>
      <c r="G23" s="119">
        <v>8.3439761650902829E-3</v>
      </c>
      <c r="H23" s="119">
        <v>4.3137991914800082E-3</v>
      </c>
      <c r="I23" s="119">
        <v>1.0317478644166227</v>
      </c>
      <c r="J23" s="119">
        <v>1.0317478644166227</v>
      </c>
      <c r="K23" s="119">
        <v>1.052803943282268</v>
      </c>
      <c r="L23" s="119">
        <v>0.63968367593830588</v>
      </c>
      <c r="M23" s="119">
        <v>9.9603725988395801</v>
      </c>
      <c r="N23" s="119" t="s">
        <v>381</v>
      </c>
      <c r="O23" s="119">
        <v>1.0880804275506244E-3</v>
      </c>
      <c r="P23" s="119" t="s">
        <v>381</v>
      </c>
      <c r="Q23" s="119" t="s">
        <v>381</v>
      </c>
      <c r="R23" s="119">
        <v>3.1968178562688542E-3</v>
      </c>
      <c r="S23" s="119">
        <v>8.4884456892697149E-2</v>
      </c>
      <c r="T23" s="119">
        <v>5.8760395528804823E-3</v>
      </c>
      <c r="U23" s="119">
        <v>1.1752079105760965E-2</v>
      </c>
      <c r="V23" s="119">
        <v>1.8662166538579359E-2</v>
      </c>
      <c r="W23" s="119" t="s">
        <v>381</v>
      </c>
      <c r="X23" s="119">
        <v>1.7628118658641445E-2</v>
      </c>
      <c r="Y23" s="119">
        <v>2.9380197764402406E-2</v>
      </c>
      <c r="Z23" s="119" t="s">
        <v>394</v>
      </c>
      <c r="AA23" s="119" t="s">
        <v>394</v>
      </c>
      <c r="AB23" s="119">
        <v>4.7008316423043844E-2</v>
      </c>
      <c r="AC23" s="119" t="s">
        <v>381</v>
      </c>
      <c r="AD23" s="119" t="s">
        <v>381</v>
      </c>
      <c r="AE23" s="107"/>
      <c r="AF23" s="129">
        <v>25093.838447999999</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2.4764407629870351</v>
      </c>
      <c r="F24" s="119">
        <v>0.27292315663112426</v>
      </c>
      <c r="G24" s="119">
        <v>0.3776839307641946</v>
      </c>
      <c r="H24" s="119">
        <v>4.8512853381660529E-5</v>
      </c>
      <c r="I24" s="119">
        <v>0.14711503152311192</v>
      </c>
      <c r="J24" s="119">
        <v>0.18703922689545699</v>
      </c>
      <c r="K24" s="119">
        <v>0.19688339673205998</v>
      </c>
      <c r="L24" s="119">
        <v>7.5858831199875857E-3</v>
      </c>
      <c r="M24" s="119">
        <v>1.3637309873819401</v>
      </c>
      <c r="N24" s="119">
        <v>7.8637766443764037E-2</v>
      </c>
      <c r="O24" s="119">
        <v>4.0684448536068649E-3</v>
      </c>
      <c r="P24" s="119">
        <v>3.6028205858501194E-2</v>
      </c>
      <c r="Q24" s="119">
        <v>2.2514422975293682E-2</v>
      </c>
      <c r="R24" s="119">
        <v>0.50241220620717175</v>
      </c>
      <c r="S24" s="119">
        <v>0.25798306209601313</v>
      </c>
      <c r="T24" s="119">
        <v>0.49668309216963497</v>
      </c>
      <c r="U24" s="119">
        <v>0.1078792151331333</v>
      </c>
      <c r="V24" s="119">
        <v>3.0237752297126896E-2</v>
      </c>
      <c r="W24" s="119">
        <v>0.30464947904374834</v>
      </c>
      <c r="X24" s="119">
        <v>3.625361354991991E-4</v>
      </c>
      <c r="Y24" s="119">
        <v>2.3762941008760008E-3</v>
      </c>
      <c r="Z24" s="119">
        <v>2.9685532214504773E-4</v>
      </c>
      <c r="AA24" s="119">
        <v>2.5802948661678116E-4</v>
      </c>
      <c r="AB24" s="119">
        <v>3.2937150451370291E-3</v>
      </c>
      <c r="AC24" s="119">
        <v>4.9438276112644091E-5</v>
      </c>
      <c r="AD24" s="119">
        <v>3.2018483231895952E-7</v>
      </c>
      <c r="AE24" s="107"/>
      <c r="AF24" s="129">
        <v>12832.541999999998</v>
      </c>
      <c r="AG24" s="129">
        <v>97.025706763321068</v>
      </c>
      <c r="AH24" s="129">
        <v>94956.562331869776</v>
      </c>
      <c r="AI24" s="129" t="s">
        <v>398</v>
      </c>
      <c r="AJ24" s="129" t="s">
        <v>398</v>
      </c>
      <c r="AK24" s="106" t="s">
        <v>381</v>
      </c>
      <c r="AL24" s="97" t="s">
        <v>12</v>
      </c>
    </row>
    <row r="25" spans="1:39" s="1" customFormat="1" ht="24.75" customHeight="1" thickBot="1">
      <c r="A25" s="45" t="s">
        <v>120</v>
      </c>
      <c r="B25" s="59" t="s">
        <v>160</v>
      </c>
      <c r="C25" s="74" t="s">
        <v>301</v>
      </c>
      <c r="D25" s="64"/>
      <c r="E25" s="119">
        <v>3.7990472559929716</v>
      </c>
      <c r="F25" s="119">
        <v>0.42455159169552431</v>
      </c>
      <c r="G25" s="119">
        <v>0.28145270219035079</v>
      </c>
      <c r="H25" s="119" t="s">
        <v>394</v>
      </c>
      <c r="I25" s="119">
        <v>3.2102266206095853E-2</v>
      </c>
      <c r="J25" s="119">
        <v>3.2102266206095853E-2</v>
      </c>
      <c r="K25" s="119">
        <v>3.2757414496016185E-2</v>
      </c>
      <c r="L25" s="119">
        <v>1.5407909018926004E-2</v>
      </c>
      <c r="M25" s="119">
        <v>2.8532508139105275</v>
      </c>
      <c r="N25" s="119">
        <v>0.54578121180903594</v>
      </c>
      <c r="O25" s="119">
        <v>1.7057624244787588E-4</v>
      </c>
      <c r="P25" s="119" t="s">
        <v>381</v>
      </c>
      <c r="Q25" s="119" t="s">
        <v>381</v>
      </c>
      <c r="R25" s="119">
        <v>1.5658079385188944E-4</v>
      </c>
      <c r="S25" s="119">
        <v>2.1565761193276748E-3</v>
      </c>
      <c r="T25" s="119">
        <v>5.1248872734362778E-4</v>
      </c>
      <c r="U25" s="119">
        <v>5.1117772734362733E-3</v>
      </c>
      <c r="V25" s="119">
        <v>1.0220024335354325E-2</v>
      </c>
      <c r="W25" s="119" t="s">
        <v>381</v>
      </c>
      <c r="X25" s="119" t="s">
        <v>394</v>
      </c>
      <c r="Y25" s="119" t="s">
        <v>394</v>
      </c>
      <c r="Z25" s="119" t="s">
        <v>394</v>
      </c>
      <c r="AA25" s="119" t="s">
        <v>394</v>
      </c>
      <c r="AB25" s="119">
        <v>4.6152559169552446E-4</v>
      </c>
      <c r="AC25" s="119" t="s">
        <v>381</v>
      </c>
      <c r="AD25" s="119" t="s">
        <v>381</v>
      </c>
      <c r="AE25" s="107"/>
      <c r="AF25" s="129">
        <v>12871.87452725521</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2.5128025767025948</v>
      </c>
      <c r="F26" s="119">
        <v>0.30347037801050297</v>
      </c>
      <c r="G26" s="119">
        <v>0.2109760921130249</v>
      </c>
      <c r="H26" s="119" t="s">
        <v>394</v>
      </c>
      <c r="I26" s="119">
        <v>2.1327945796786044E-2</v>
      </c>
      <c r="J26" s="119">
        <v>2.1327945796786044E-2</v>
      </c>
      <c r="K26" s="119">
        <v>2.1763209996720451E-2</v>
      </c>
      <c r="L26" s="119">
        <v>1.02374139824573E-2</v>
      </c>
      <c r="M26" s="119">
        <v>2.1201089146025991</v>
      </c>
      <c r="N26" s="119">
        <v>0.35515876609430436</v>
      </c>
      <c r="O26" s="119">
        <v>1.1087623816630382E-4</v>
      </c>
      <c r="P26" s="119" t="s">
        <v>381</v>
      </c>
      <c r="Q26" s="119" t="s">
        <v>381</v>
      </c>
      <c r="R26" s="119">
        <v>1.012743559411017E-4</v>
      </c>
      <c r="S26" s="119">
        <v>1.3823401558351767E-3</v>
      </c>
      <c r="T26" s="119">
        <v>3.3262871449891144E-4</v>
      </c>
      <c r="U26" s="119">
        <v>3.3262871449891139E-3</v>
      </c>
      <c r="V26" s="119">
        <v>6.6381603790166095E-3</v>
      </c>
      <c r="W26" s="119" t="s">
        <v>381</v>
      </c>
      <c r="X26" s="119" t="s">
        <v>394</v>
      </c>
      <c r="Y26" s="119" t="s">
        <v>394</v>
      </c>
      <c r="Z26" s="119" t="s">
        <v>394</v>
      </c>
      <c r="AA26" s="119" t="s">
        <v>394</v>
      </c>
      <c r="AB26" s="119">
        <v>3.0347037801050302E-4</v>
      </c>
      <c r="AC26" s="119" t="s">
        <v>381</v>
      </c>
      <c r="AD26" s="119" t="s">
        <v>381</v>
      </c>
      <c r="AE26" s="107"/>
      <c r="AF26" s="129">
        <v>10729.97355844306</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175.20441411643742</v>
      </c>
      <c r="F27" s="119">
        <v>47.885079161154394</v>
      </c>
      <c r="G27" s="119">
        <v>0.261008408360551</v>
      </c>
      <c r="H27" s="119">
        <v>9.1263949190242961</v>
      </c>
      <c r="I27" s="119">
        <v>8.5971682602580479</v>
      </c>
      <c r="J27" s="119">
        <v>8.5971682602580533</v>
      </c>
      <c r="K27" s="119">
        <v>8.5971682602580444</v>
      </c>
      <c r="L27" s="119">
        <v>5.8435204491154709</v>
      </c>
      <c r="M27" s="119">
        <v>473.10310228089418</v>
      </c>
      <c r="N27" s="119">
        <v>1.8674020164653484E-3</v>
      </c>
      <c r="O27" s="119">
        <v>0.25883017585538615</v>
      </c>
      <c r="P27" s="119">
        <v>0.13989954244548861</v>
      </c>
      <c r="Q27" s="119">
        <v>3.8190625144472394E-3</v>
      </c>
      <c r="R27" s="119">
        <v>1.2378682597078914</v>
      </c>
      <c r="S27" s="119">
        <v>43.868496594631956</v>
      </c>
      <c r="T27" s="119">
        <v>1.816115995284145</v>
      </c>
      <c r="U27" s="119">
        <v>0.25831245841340372</v>
      </c>
      <c r="V27" s="119">
        <v>25.827529490946027</v>
      </c>
      <c r="W27" s="119">
        <v>14.686076175054721</v>
      </c>
      <c r="X27" s="119">
        <v>0.42993073336507159</v>
      </c>
      <c r="Y27" s="119">
        <v>0.48455323766608566</v>
      </c>
      <c r="Z27" s="119">
        <v>0.3737563878825016</v>
      </c>
      <c r="AA27" s="119">
        <v>0.41932492488018985</v>
      </c>
      <c r="AB27" s="119">
        <v>1.7075652837938486</v>
      </c>
      <c r="AC27" s="119">
        <v>1.4686076175054718E-2</v>
      </c>
      <c r="AD27" s="119">
        <v>2.9415120407201003E-3</v>
      </c>
      <c r="AE27" s="107"/>
      <c r="AF27" s="129">
        <v>920053.88032711903</v>
      </c>
      <c r="AG27" s="129" t="s">
        <v>398</v>
      </c>
      <c r="AH27" s="129">
        <v>26028.537639605998</v>
      </c>
      <c r="AI27" s="129">
        <v>32005.36018265177</v>
      </c>
      <c r="AJ27" s="129" t="s">
        <v>398</v>
      </c>
      <c r="AK27" s="106" t="s">
        <v>381</v>
      </c>
      <c r="AL27" s="97" t="s">
        <v>12</v>
      </c>
    </row>
    <row r="28" spans="1:39" s="1" customFormat="1" ht="24.75" customHeight="1" thickBot="1">
      <c r="A28" s="45" t="s">
        <v>121</v>
      </c>
      <c r="B28" s="45" t="s">
        <v>162</v>
      </c>
      <c r="C28" s="73" t="s">
        <v>144</v>
      </c>
      <c r="D28" s="64"/>
      <c r="E28" s="119">
        <v>39.291913361143315</v>
      </c>
      <c r="F28" s="119">
        <v>4.3673193254412732</v>
      </c>
      <c r="G28" s="119">
        <v>4.537957535872255E-2</v>
      </c>
      <c r="H28" s="119">
        <v>0.21943261374513928</v>
      </c>
      <c r="I28" s="119">
        <v>3.3444015858815348</v>
      </c>
      <c r="J28" s="119">
        <v>3.3444015858815344</v>
      </c>
      <c r="K28" s="119">
        <v>3.3444015858815335</v>
      </c>
      <c r="L28" s="119">
        <v>2.1593042214006788</v>
      </c>
      <c r="M28" s="119">
        <v>38.135088496980757</v>
      </c>
      <c r="N28" s="119">
        <v>1.9609889130515511E-4</v>
      </c>
      <c r="O28" s="119">
        <v>2.7141412303874662E-2</v>
      </c>
      <c r="P28" s="119">
        <v>1.8355688340410313E-2</v>
      </c>
      <c r="Q28" s="119">
        <v>3.857100743328914E-4</v>
      </c>
      <c r="R28" s="119">
        <v>0.14062675579656206</v>
      </c>
      <c r="S28" s="119">
        <v>4.6136627602698939</v>
      </c>
      <c r="T28" s="119">
        <v>0.18962542552213116</v>
      </c>
      <c r="U28" s="119">
        <v>2.717265744549158E-2</v>
      </c>
      <c r="V28" s="119">
        <v>2.7224891075617341</v>
      </c>
      <c r="W28" s="119">
        <v>2.1941172959929789</v>
      </c>
      <c r="X28" s="119">
        <v>6.7181663738792891E-2</v>
      </c>
      <c r="Y28" s="119">
        <v>7.5371428422277398E-2</v>
      </c>
      <c r="Z28" s="119">
        <v>5.8986394795229442E-2</v>
      </c>
      <c r="AA28" s="119">
        <v>6.2936757133655957E-2</v>
      </c>
      <c r="AB28" s="119">
        <v>0.26447624408995568</v>
      </c>
      <c r="AC28" s="119">
        <v>2.1941172959929786E-3</v>
      </c>
      <c r="AD28" s="119">
        <v>4.4773364079738045E-4</v>
      </c>
      <c r="AE28" s="107"/>
      <c r="AF28" s="129">
        <v>132564.440401639</v>
      </c>
      <c r="AG28" s="129" t="s">
        <v>398</v>
      </c>
      <c r="AH28" s="129" t="s">
        <v>394</v>
      </c>
      <c r="AI28" s="129">
        <v>6919.3475241199494</v>
      </c>
      <c r="AJ28" s="129" t="s">
        <v>398</v>
      </c>
      <c r="AK28" s="106" t="s">
        <v>381</v>
      </c>
      <c r="AL28" s="97" t="s">
        <v>12</v>
      </c>
    </row>
    <row r="29" spans="1:39" s="1" customFormat="1" ht="24.75" customHeight="1" thickBot="1">
      <c r="A29" s="45" t="s">
        <v>121</v>
      </c>
      <c r="B29" s="45" t="s">
        <v>163</v>
      </c>
      <c r="C29" s="73" t="s">
        <v>145</v>
      </c>
      <c r="D29" s="64"/>
      <c r="E29" s="119">
        <v>221.4999930704578</v>
      </c>
      <c r="F29" s="119">
        <v>9.9248203194230804</v>
      </c>
      <c r="G29" s="119">
        <v>0.11208825065639988</v>
      </c>
      <c r="H29" s="119">
        <v>0.17144933157728939</v>
      </c>
      <c r="I29" s="119">
        <v>5.4474580409151159</v>
      </c>
      <c r="J29" s="119">
        <v>5.4474580409151176</v>
      </c>
      <c r="K29" s="119">
        <v>5.4474580409151114</v>
      </c>
      <c r="L29" s="119">
        <v>3.318473372449871</v>
      </c>
      <c r="M29" s="119">
        <v>55.929888983804226</v>
      </c>
      <c r="N29" s="119">
        <v>2.097396475264759E-4</v>
      </c>
      <c r="O29" s="119">
        <v>2.9202336291015409E-2</v>
      </c>
      <c r="P29" s="119">
        <v>4.1837100793351852E-2</v>
      </c>
      <c r="Q29" s="119">
        <v>7.8941661050451731E-4</v>
      </c>
      <c r="R29" s="119">
        <v>0.18839035090474271</v>
      </c>
      <c r="S29" s="119">
        <v>4.959976589094091</v>
      </c>
      <c r="T29" s="119">
        <v>0.20304307651159967</v>
      </c>
      <c r="U29" s="119">
        <v>2.9470654170105921E-2</v>
      </c>
      <c r="V29" s="119">
        <v>2.9862093763190152</v>
      </c>
      <c r="W29" s="119">
        <v>2.1844949797460158</v>
      </c>
      <c r="X29" s="119">
        <v>3.4409498387436795E-2</v>
      </c>
      <c r="Y29" s="119">
        <v>0.20836862912392295</v>
      </c>
      <c r="Z29" s="119">
        <v>0.23283760575498899</v>
      </c>
      <c r="AA29" s="119">
        <v>5.3525886380457244E-2</v>
      </c>
      <c r="AB29" s="119">
        <v>0.52914161964680606</v>
      </c>
      <c r="AC29" s="119">
        <v>1.6085564896517102E-3</v>
      </c>
      <c r="AD29" s="119">
        <v>3.8625266674708535E-4</v>
      </c>
      <c r="AE29" s="107"/>
      <c r="AF29" s="129">
        <v>317194.03426266747</v>
      </c>
      <c r="AG29" s="129" t="s">
        <v>398</v>
      </c>
      <c r="AH29" s="129">
        <v>3081.9623603940026</v>
      </c>
      <c r="AI29" s="129">
        <v>17887.322480658324</v>
      </c>
      <c r="AJ29" s="129" t="s">
        <v>398</v>
      </c>
      <c r="AK29" s="106" t="s">
        <v>381</v>
      </c>
      <c r="AL29" s="97" t="s">
        <v>12</v>
      </c>
    </row>
    <row r="30" spans="1:39" s="1" customFormat="1" ht="24.75" customHeight="1" thickBot="1">
      <c r="A30" s="45" t="s">
        <v>121</v>
      </c>
      <c r="B30" s="45" t="s">
        <v>164</v>
      </c>
      <c r="C30" s="73" t="s">
        <v>54</v>
      </c>
      <c r="D30" s="64"/>
      <c r="E30" s="119">
        <v>4.8668581096870822</v>
      </c>
      <c r="F30" s="119">
        <v>73.704784128096847</v>
      </c>
      <c r="G30" s="119">
        <v>9.4752152829281899E-3</v>
      </c>
      <c r="H30" s="119">
        <v>5.5865603363623763E-2</v>
      </c>
      <c r="I30" s="119">
        <v>1.4035530408301826</v>
      </c>
      <c r="J30" s="119">
        <v>1.4035530408301826</v>
      </c>
      <c r="K30" s="119">
        <v>1.4035530408301824</v>
      </c>
      <c r="L30" s="119">
        <v>0.23854452817487148</v>
      </c>
      <c r="M30" s="119">
        <v>197.48408026170603</v>
      </c>
      <c r="N30" s="119">
        <v>5.2985726525014347E-4</v>
      </c>
      <c r="O30" s="119">
        <v>7.2961364725939906E-2</v>
      </c>
      <c r="P30" s="119">
        <v>8.081801270732868E-3</v>
      </c>
      <c r="Q30" s="119">
        <v>2.7868280243906527E-4</v>
      </c>
      <c r="R30" s="119">
        <v>0.31227581755008571</v>
      </c>
      <c r="S30" s="119">
        <v>12.42071495181353</v>
      </c>
      <c r="T30" s="119">
        <v>0.51108681480342966</v>
      </c>
      <c r="U30" s="119">
        <v>7.264217360229526E-2</v>
      </c>
      <c r="V30" s="119">
        <v>7.2156473015094029</v>
      </c>
      <c r="W30" s="119">
        <v>0.50590037763917062</v>
      </c>
      <c r="X30" s="119">
        <v>7.8283849338318702E-3</v>
      </c>
      <c r="Y30" s="119">
        <v>9.7887363736154955E-3</v>
      </c>
      <c r="Z30" s="119">
        <v>6.1006736438121659E-3</v>
      </c>
      <c r="AA30" s="119">
        <v>1.0825851428576167E-2</v>
      </c>
      <c r="AB30" s="119">
        <v>3.4543646379835702E-2</v>
      </c>
      <c r="AC30" s="119">
        <v>5.0590037763917079E-4</v>
      </c>
      <c r="AD30" s="119">
        <v>1.7394902770717814E-4</v>
      </c>
      <c r="AE30" s="107"/>
      <c r="AF30" s="129">
        <v>40991.359846773761</v>
      </c>
      <c r="AG30" s="129" t="s">
        <v>398</v>
      </c>
      <c r="AH30" s="129" t="s">
        <v>394</v>
      </c>
      <c r="AI30" s="129">
        <v>481.19634847983275</v>
      </c>
      <c r="AJ30" s="129" t="s">
        <v>398</v>
      </c>
      <c r="AK30" s="106" t="s">
        <v>381</v>
      </c>
      <c r="AL30" s="97" t="s">
        <v>12</v>
      </c>
      <c r="AM30" s="27"/>
    </row>
    <row r="31" spans="1:39" s="1" customFormat="1" ht="24.75" customHeight="1" thickBot="1">
      <c r="A31" s="45" t="s">
        <v>121</v>
      </c>
      <c r="B31" s="45" t="s">
        <v>165</v>
      </c>
      <c r="C31" s="73" t="s">
        <v>55</v>
      </c>
      <c r="D31" s="64"/>
      <c r="E31" s="119" t="s">
        <v>381</v>
      </c>
      <c r="F31" s="119">
        <v>45.049365150162814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428905.34877083945</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5.7512122181885541</v>
      </c>
      <c r="J32" s="119">
        <v>11.084698769188016</v>
      </c>
      <c r="K32" s="119">
        <v>14.177936970649153</v>
      </c>
      <c r="L32" s="119">
        <v>1.3083292173916037</v>
      </c>
      <c r="M32" s="119" t="s">
        <v>381</v>
      </c>
      <c r="N32" s="119">
        <v>42.494038264108283</v>
      </c>
      <c r="O32" s="119">
        <v>0.18671387635766662</v>
      </c>
      <c r="P32" s="119" t="s">
        <v>381</v>
      </c>
      <c r="Q32" s="119">
        <v>0.48601974095969325</v>
      </c>
      <c r="R32" s="119">
        <v>15.85389953496877</v>
      </c>
      <c r="S32" s="119">
        <v>348.03257644958586</v>
      </c>
      <c r="T32" s="119">
        <v>2.4394596836798894</v>
      </c>
      <c r="U32" s="119">
        <v>0.28355873941298337</v>
      </c>
      <c r="V32" s="119">
        <v>113.82456565244742</v>
      </c>
      <c r="W32" s="119" t="s">
        <v>394</v>
      </c>
      <c r="X32" s="119">
        <v>3.3856376253207129E-2</v>
      </c>
      <c r="Y32" s="119">
        <v>2.8492983327773162E-3</v>
      </c>
      <c r="Z32" s="119">
        <v>4.2061070626712759E-3</v>
      </c>
      <c r="AA32" s="119" t="s">
        <v>394</v>
      </c>
      <c r="AB32" s="119">
        <v>4.0911781648655721E-2</v>
      </c>
      <c r="AC32" s="119" t="s">
        <v>381</v>
      </c>
      <c r="AD32" s="119" t="s">
        <v>394</v>
      </c>
      <c r="AE32" s="107"/>
      <c r="AF32" s="106" t="s">
        <v>381</v>
      </c>
      <c r="AG32" s="106" t="s">
        <v>381</v>
      </c>
      <c r="AH32" s="106" t="s">
        <v>381</v>
      </c>
      <c r="AI32" s="106" t="s">
        <v>381</v>
      </c>
      <c r="AJ32" s="106" t="s">
        <v>381</v>
      </c>
      <c r="AK32" s="129">
        <v>514456.94117123162</v>
      </c>
      <c r="AL32" s="97" t="s">
        <v>355</v>
      </c>
    </row>
    <row r="33" spans="1:38" s="1" customFormat="1" ht="24.75" customHeight="1" thickBot="1">
      <c r="A33" s="45" t="s">
        <v>121</v>
      </c>
      <c r="B33" s="45" t="s">
        <v>167</v>
      </c>
      <c r="C33" s="73" t="s">
        <v>57</v>
      </c>
      <c r="D33" s="64"/>
      <c r="E33" s="119" t="s">
        <v>381</v>
      </c>
      <c r="F33" s="119" t="s">
        <v>381</v>
      </c>
      <c r="G33" s="119" t="s">
        <v>381</v>
      </c>
      <c r="H33" s="119" t="s">
        <v>381</v>
      </c>
      <c r="I33" s="119">
        <v>2.6116251470076279</v>
      </c>
      <c r="J33" s="119">
        <v>4.8363428648289375</v>
      </c>
      <c r="K33" s="119">
        <v>9.672685729657875</v>
      </c>
      <c r="L33" s="119">
        <v>0.10253046873437344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514456.94117123162</v>
      </c>
      <c r="AL33" s="97" t="s">
        <v>355</v>
      </c>
    </row>
    <row r="34" spans="1:38" s="1" customFormat="1" ht="24.75" customHeight="1" thickBot="1">
      <c r="A34" s="45" t="s">
        <v>119</v>
      </c>
      <c r="B34" s="45" t="s">
        <v>168</v>
      </c>
      <c r="C34" s="73" t="s">
        <v>58</v>
      </c>
      <c r="D34" s="64"/>
      <c r="E34" s="119">
        <v>3.2375339999999997</v>
      </c>
      <c r="F34" s="119">
        <v>0.28995611538461541</v>
      </c>
      <c r="G34" s="119">
        <v>8.9459999999999995E-4</v>
      </c>
      <c r="H34" s="119">
        <v>4.4100000000000004E-4</v>
      </c>
      <c r="I34" s="119">
        <v>8.4191481818181826E-2</v>
      </c>
      <c r="J34" s="119">
        <v>8.8493236363636374E-2</v>
      </c>
      <c r="K34" s="119">
        <v>9.0299220779220785E-2</v>
      </c>
      <c r="L34" s="119">
        <v>5.7520603636363639E-2</v>
      </c>
      <c r="M34" s="119">
        <v>0.67410000000000003</v>
      </c>
      <c r="N34" s="119" t="s">
        <v>381</v>
      </c>
      <c r="O34" s="119">
        <v>1.166586206896549E-4</v>
      </c>
      <c r="P34" s="119" t="s">
        <v>381</v>
      </c>
      <c r="Q34" s="119" t="s">
        <v>381</v>
      </c>
      <c r="R34" s="119">
        <v>3.4274705459770127E-4</v>
      </c>
      <c r="S34" s="119">
        <v>9.1008931034482661E-3</v>
      </c>
      <c r="T34" s="119">
        <v>6.3000000000000013E-4</v>
      </c>
      <c r="U34" s="119">
        <v>1.2600000000000003E-3</v>
      </c>
      <c r="V34" s="119">
        <v>2.0008655172413774E-3</v>
      </c>
      <c r="W34" s="119" t="s">
        <v>381</v>
      </c>
      <c r="X34" s="119">
        <v>1.89E-3</v>
      </c>
      <c r="Y34" s="119">
        <v>3.1500000000000005E-3</v>
      </c>
      <c r="Z34" s="119" t="s">
        <v>394</v>
      </c>
      <c r="AA34" s="119" t="s">
        <v>394</v>
      </c>
      <c r="AB34" s="119">
        <v>5.0400000000000002E-3</v>
      </c>
      <c r="AC34" s="119" t="s">
        <v>381</v>
      </c>
      <c r="AD34" s="119" t="s">
        <v>381</v>
      </c>
      <c r="AE34" s="107"/>
      <c r="AF34" s="129">
        <v>2690.43768</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100.29593315465043</v>
      </c>
      <c r="F36" s="119">
        <v>32.495131111215635</v>
      </c>
      <c r="G36" s="119">
        <v>30.9888475660198</v>
      </c>
      <c r="H36" s="119">
        <v>1.179573188715638E-2</v>
      </c>
      <c r="I36" s="119">
        <v>8.7694685242072907</v>
      </c>
      <c r="J36" s="119">
        <v>8.804680932897778</v>
      </c>
      <c r="K36" s="119">
        <v>8.9843682988752835</v>
      </c>
      <c r="L36" s="119">
        <v>1.4217374649234642</v>
      </c>
      <c r="M36" s="119">
        <v>110.69240030728301</v>
      </c>
      <c r="N36" s="119">
        <v>0.16433847742073676</v>
      </c>
      <c r="O36" s="119">
        <v>1.9900497499156049E-2</v>
      </c>
      <c r="P36" s="119" t="s">
        <v>381</v>
      </c>
      <c r="Q36" s="119">
        <v>0.15597529688541892</v>
      </c>
      <c r="R36" s="119">
        <v>9.2346456831306212E-2</v>
      </c>
      <c r="S36" s="119">
        <v>0.15702879351463236</v>
      </c>
      <c r="T36" s="119">
        <v>4.9815093530691712</v>
      </c>
      <c r="U36" s="119">
        <v>0.36634684855477073</v>
      </c>
      <c r="V36" s="119">
        <v>0.89833276881644741</v>
      </c>
      <c r="W36" s="119">
        <v>0.2040653618840228</v>
      </c>
      <c r="X36" s="119" t="s">
        <v>394</v>
      </c>
      <c r="Y36" s="119" t="s">
        <v>394</v>
      </c>
      <c r="Z36" s="119" t="s">
        <v>394</v>
      </c>
      <c r="AA36" s="119" t="s">
        <v>394</v>
      </c>
      <c r="AB36" s="119">
        <v>7.8777782118160875E-2</v>
      </c>
      <c r="AC36" s="119">
        <v>0.12557868423632168</v>
      </c>
      <c r="AD36" s="119">
        <v>5.9649875012252829E-2</v>
      </c>
      <c r="AE36" s="107"/>
      <c r="AF36" s="129">
        <v>75724.798879410271</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1.7070534090909095</v>
      </c>
      <c r="F37" s="119">
        <v>4.7744732954545462E-2</v>
      </c>
      <c r="G37" s="119">
        <v>5.7944189084109454E-3</v>
      </c>
      <c r="H37" s="119" t="s">
        <v>394</v>
      </c>
      <c r="I37" s="119">
        <v>3.1414636276657498E-2</v>
      </c>
      <c r="J37" s="119">
        <v>3.1414636276657498E-2</v>
      </c>
      <c r="K37" s="119">
        <v>3.9268295345821866E-2</v>
      </c>
      <c r="L37" s="119">
        <v>7.8536590691643746E-4</v>
      </c>
      <c r="M37" s="119">
        <v>0.6136438636363637</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19097.893181818185</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35.57197516434357</v>
      </c>
      <c r="F39" s="119">
        <v>22.315437753917891</v>
      </c>
      <c r="G39" s="119">
        <v>3.7658983217291211</v>
      </c>
      <c r="H39" s="119">
        <v>1.7900400599999998E-2</v>
      </c>
      <c r="I39" s="119">
        <v>0.64426440608034807</v>
      </c>
      <c r="J39" s="119">
        <v>0.66375007013716791</v>
      </c>
      <c r="K39" s="119">
        <v>0.78088243545549163</v>
      </c>
      <c r="L39" s="119">
        <v>6.4971966525645033E-2</v>
      </c>
      <c r="M39" s="119">
        <v>22.880752348328986</v>
      </c>
      <c r="N39" s="119">
        <v>5.0106370619555074</v>
      </c>
      <c r="O39" s="119">
        <v>8.2520747067222233E-2</v>
      </c>
      <c r="P39" s="119">
        <v>0.23136795064414695</v>
      </c>
      <c r="Q39" s="119">
        <v>0.10849625683949052</v>
      </c>
      <c r="R39" s="119">
        <v>0.39743681676347697</v>
      </c>
      <c r="S39" s="119">
        <v>0.37352141502474906</v>
      </c>
      <c r="T39" s="119">
        <v>5.6105513322971402E-2</v>
      </c>
      <c r="U39" s="119">
        <v>6.2055034866910219E-2</v>
      </c>
      <c r="V39" s="119">
        <v>3.1768455112028056</v>
      </c>
      <c r="W39" s="119">
        <v>2.3651484930502091</v>
      </c>
      <c r="X39" s="119">
        <v>5.9431363527565277E-2</v>
      </c>
      <c r="Y39" s="119">
        <v>6.8202989168937453E-2</v>
      </c>
      <c r="Z39" s="119">
        <v>3.2863901088863522E-2</v>
      </c>
      <c r="AA39" s="119">
        <v>3.9402345419857827E-2</v>
      </c>
      <c r="AB39" s="119">
        <v>0.19990059920522407</v>
      </c>
      <c r="AC39" s="119">
        <v>1.6906223525739235</v>
      </c>
      <c r="AD39" s="119">
        <v>3.7151771963392344</v>
      </c>
      <c r="AE39" s="107"/>
      <c r="AF39" s="129">
        <v>34885.913482990829</v>
      </c>
      <c r="AG39" s="129" t="s">
        <v>398</v>
      </c>
      <c r="AH39" s="129">
        <v>360687.29869870859</v>
      </c>
      <c r="AI39" s="129">
        <v>40288.052226195949</v>
      </c>
      <c r="AJ39" s="129">
        <v>52847.152039450055</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47.528428680349741</v>
      </c>
      <c r="F41" s="119">
        <v>192.76723376649412</v>
      </c>
      <c r="G41" s="119">
        <v>8.2822814068927659</v>
      </c>
      <c r="H41" s="119">
        <v>1.7544609626400003</v>
      </c>
      <c r="I41" s="119">
        <v>120.92470745646118</v>
      </c>
      <c r="J41" s="119">
        <v>122.26122977990831</v>
      </c>
      <c r="K41" s="119">
        <v>143.8367409175392</v>
      </c>
      <c r="L41" s="119">
        <v>10.227039068100847</v>
      </c>
      <c r="M41" s="119">
        <v>1640.6535046784113</v>
      </c>
      <c r="N41" s="119">
        <v>11.424637807383418</v>
      </c>
      <c r="O41" s="119">
        <v>0.57229329048603872</v>
      </c>
      <c r="P41" s="119">
        <v>0.28490556944129097</v>
      </c>
      <c r="Q41" s="119">
        <v>0.28496956534672119</v>
      </c>
      <c r="R41" s="119">
        <v>1.0103132151874428</v>
      </c>
      <c r="S41" s="119">
        <v>2.0258159017421788</v>
      </c>
      <c r="T41" s="119">
        <v>2.0907520967417672</v>
      </c>
      <c r="U41" s="119">
        <v>0.15239576409104372</v>
      </c>
      <c r="V41" s="119">
        <v>28.344798271939052</v>
      </c>
      <c r="W41" s="119">
        <v>132.03876654116542</v>
      </c>
      <c r="X41" s="119">
        <v>19.863681167529265</v>
      </c>
      <c r="Y41" s="119">
        <v>23.308050007462139</v>
      </c>
      <c r="Z41" s="119">
        <v>10.491918539981569</v>
      </c>
      <c r="AA41" s="119">
        <v>13.375466189733686</v>
      </c>
      <c r="AB41" s="119">
        <v>67.039115904706676</v>
      </c>
      <c r="AC41" s="119">
        <v>1.7823972715670302</v>
      </c>
      <c r="AD41" s="119">
        <v>17.988955809202356</v>
      </c>
      <c r="AE41" s="107"/>
      <c r="AF41" s="129">
        <v>139551.15251371267</v>
      </c>
      <c r="AG41" s="129">
        <v>151.81800000000001</v>
      </c>
      <c r="AH41" s="129">
        <v>782923.91782639362</v>
      </c>
      <c r="AI41" s="129">
        <v>299895.40000000002</v>
      </c>
      <c r="AJ41" s="129" t="s">
        <v>398</v>
      </c>
      <c r="AK41" s="106" t="s">
        <v>381</v>
      </c>
      <c r="AL41" s="97" t="s">
        <v>12</v>
      </c>
    </row>
    <row r="42" spans="1:38" s="1" customFormat="1" ht="24.75" customHeight="1" thickBot="1">
      <c r="A42" s="45" t="s">
        <v>119</v>
      </c>
      <c r="B42" s="45" t="s">
        <v>176</v>
      </c>
      <c r="C42" s="73" t="s">
        <v>60</v>
      </c>
      <c r="D42" s="64"/>
      <c r="E42" s="119">
        <v>2.7330882352941169E-3</v>
      </c>
      <c r="F42" s="119">
        <v>1.2553676470588235</v>
      </c>
      <c r="G42" s="119">
        <v>1.5299999999999999E-5</v>
      </c>
      <c r="H42" s="119">
        <v>6.1764705882352944E-6</v>
      </c>
      <c r="I42" s="119">
        <v>1.5364509299999999E-3</v>
      </c>
      <c r="J42" s="119">
        <v>1.5364509299999999E-3</v>
      </c>
      <c r="K42" s="119">
        <v>1.5678070714285714E-3</v>
      </c>
      <c r="L42" s="119">
        <v>7.6822546499999989E-5</v>
      </c>
      <c r="M42" s="119">
        <v>2.42735294117647</v>
      </c>
      <c r="N42" s="119" t="s">
        <v>381</v>
      </c>
      <c r="O42" s="119">
        <v>7.5000000000000002E-7</v>
      </c>
      <c r="P42" s="119" t="s">
        <v>381</v>
      </c>
      <c r="Q42" s="119" t="s">
        <v>381</v>
      </c>
      <c r="R42" s="119">
        <v>6.8504999999999842E-7</v>
      </c>
      <c r="S42" s="119">
        <v>9.3505617977528108E-6</v>
      </c>
      <c r="T42" s="119">
        <v>2.2499999999999996E-6</v>
      </c>
      <c r="U42" s="119">
        <v>2.2499999999999995E-5</v>
      </c>
      <c r="V42" s="119">
        <v>4.4902499999999999E-5</v>
      </c>
      <c r="W42" s="119" t="s">
        <v>381</v>
      </c>
      <c r="X42" s="119">
        <v>5.9999999999999995E-5</v>
      </c>
      <c r="Y42" s="119">
        <v>5.9999999999999995E-5</v>
      </c>
      <c r="Z42" s="119" t="s">
        <v>394</v>
      </c>
      <c r="AA42" s="119" t="s">
        <v>394</v>
      </c>
      <c r="AB42" s="119">
        <v>1.1999999999999999E-4</v>
      </c>
      <c r="AC42" s="119" t="s">
        <v>381</v>
      </c>
      <c r="AD42" s="119" t="s">
        <v>381</v>
      </c>
      <c r="AE42" s="107"/>
      <c r="AF42" s="129">
        <v>65.942099999999996</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2.3808720815691116</v>
      </c>
      <c r="F43" s="119">
        <v>0.24514996967006455</v>
      </c>
      <c r="G43" s="119">
        <v>9.4181497158746259E-3</v>
      </c>
      <c r="H43" s="119">
        <v>3.8025E-4</v>
      </c>
      <c r="I43" s="119">
        <v>4.3091184520871482E-2</v>
      </c>
      <c r="J43" s="119">
        <v>4.3463957527006457E-2</v>
      </c>
      <c r="K43" s="119">
        <v>5.1134067678831129E-2</v>
      </c>
      <c r="L43" s="119">
        <v>3.7682243209206331E-3</v>
      </c>
      <c r="M43" s="119">
        <v>1.3433615641060705</v>
      </c>
      <c r="N43" s="119">
        <v>2.2645450599999999E-2</v>
      </c>
      <c r="O43" s="119">
        <v>8.5301460000000002E-4</v>
      </c>
      <c r="P43" s="119">
        <v>1.815201676743307E-3</v>
      </c>
      <c r="Q43" s="119">
        <v>5.3808000000000002E-6</v>
      </c>
      <c r="R43" s="119">
        <v>1.5133120000000001E-4</v>
      </c>
      <c r="S43" s="119">
        <v>1.1498851999999999E-3</v>
      </c>
      <c r="T43" s="119">
        <v>1.5447E-4</v>
      </c>
      <c r="U43" s="119">
        <v>1.4475480000000003E-5</v>
      </c>
      <c r="V43" s="119">
        <v>1.3925281799999998E-2</v>
      </c>
      <c r="W43" s="119">
        <v>9.0142045646190175E-2</v>
      </c>
      <c r="X43" s="119">
        <v>4.3036971007459849E-3</v>
      </c>
      <c r="Y43" s="119">
        <v>5.0517619788064795E-3</v>
      </c>
      <c r="Z43" s="119">
        <v>2.2708388736009718E-3</v>
      </c>
      <c r="AA43" s="119">
        <v>2.8973361233889843E-3</v>
      </c>
      <c r="AB43" s="119">
        <v>1.4523634076542422E-2</v>
      </c>
      <c r="AC43" s="119">
        <v>3.8630400614718326E-4</v>
      </c>
      <c r="AD43" s="119">
        <v>3.8630400614718318E-3</v>
      </c>
      <c r="AE43" s="107"/>
      <c r="AF43" s="129">
        <v>2878.3212513157505</v>
      </c>
      <c r="AG43" s="129" t="s">
        <v>398</v>
      </c>
      <c r="AH43" s="129">
        <v>5956.0083837165348</v>
      </c>
      <c r="AI43" s="129">
        <v>2145.8395999999998</v>
      </c>
      <c r="AJ43" s="129" t="s">
        <v>398</v>
      </c>
      <c r="AK43" s="106" t="s">
        <v>381</v>
      </c>
      <c r="AL43" s="97" t="s">
        <v>12</v>
      </c>
    </row>
    <row r="44" spans="1:38" s="1" customFormat="1" ht="24.75" customHeight="1" thickBot="1">
      <c r="A44" s="45" t="s">
        <v>119</v>
      </c>
      <c r="B44" s="45" t="s">
        <v>178</v>
      </c>
      <c r="C44" s="73" t="s">
        <v>62</v>
      </c>
      <c r="D44" s="64"/>
      <c r="E44" s="119">
        <v>50.837789542617799</v>
      </c>
      <c r="F44" s="119">
        <v>12.106251970132455</v>
      </c>
      <c r="G44" s="119">
        <v>2.8046499999999995E-2</v>
      </c>
      <c r="H44" s="119">
        <v>1.3415811483904205E-2</v>
      </c>
      <c r="I44" s="119">
        <v>5.2080608040096239</v>
      </c>
      <c r="J44" s="119">
        <v>5.2080608040096239</v>
      </c>
      <c r="K44" s="119">
        <v>5.3143477591934944</v>
      </c>
      <c r="L44" s="119">
        <v>2.964067249545085</v>
      </c>
      <c r="M44" s="119">
        <v>46.272338298839898</v>
      </c>
      <c r="N44" s="119" t="s">
        <v>381</v>
      </c>
      <c r="O44" s="119">
        <v>3.650294827586198E-3</v>
      </c>
      <c r="P44" s="119" t="s">
        <v>381</v>
      </c>
      <c r="Q44" s="119" t="s">
        <v>381</v>
      </c>
      <c r="R44" s="119">
        <v>1.071608751353768E-2</v>
      </c>
      <c r="S44" s="119">
        <v>0.28449201065478463</v>
      </c>
      <c r="T44" s="119">
        <v>1.9702750000000005E-2</v>
      </c>
      <c r="U44" s="119">
        <v>3.9507500000000008E-2</v>
      </c>
      <c r="V44" s="119">
        <v>6.2789434856321782E-2</v>
      </c>
      <c r="W44" s="119" t="s">
        <v>381</v>
      </c>
      <c r="X44" s="119">
        <v>5.9410000000000004E-2</v>
      </c>
      <c r="Y44" s="119">
        <v>9.8790000000000017E-2</v>
      </c>
      <c r="Z44" s="119" t="s">
        <v>394</v>
      </c>
      <c r="AA44" s="119" t="s">
        <v>394</v>
      </c>
      <c r="AB44" s="119">
        <v>0.15820000000000001</v>
      </c>
      <c r="AC44" s="119" t="s">
        <v>381</v>
      </c>
      <c r="AD44" s="119" t="s">
        <v>381</v>
      </c>
      <c r="AE44" s="107"/>
      <c r="AF44" s="129">
        <v>84460.525739999997</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7.6613844974280045</v>
      </c>
      <c r="F45" s="119">
        <v>1.0187212458041517</v>
      </c>
      <c r="G45" s="119">
        <v>2.5661999999999998E-3</v>
      </c>
      <c r="H45" s="119">
        <v>1.2637756181451607E-3</v>
      </c>
      <c r="I45" s="119">
        <v>0.80742430062000003</v>
      </c>
      <c r="J45" s="119">
        <v>0.80742430062000003</v>
      </c>
      <c r="K45" s="119">
        <v>0.82390234757142866</v>
      </c>
      <c r="L45" s="119">
        <v>0.44357121503100005</v>
      </c>
      <c r="M45" s="119">
        <v>2.5497375288590138</v>
      </c>
      <c r="N45" s="119" t="s">
        <v>381</v>
      </c>
      <c r="O45" s="119">
        <v>2.1868320720214579E-3</v>
      </c>
      <c r="P45" s="119" t="s">
        <v>381</v>
      </c>
      <c r="Q45" s="119">
        <v>1.7209014789095711E-2</v>
      </c>
      <c r="R45" s="119">
        <v>1.0180679733361769E-2</v>
      </c>
      <c r="S45" s="119">
        <v>1.7215248496960878E-2</v>
      </c>
      <c r="T45" s="119">
        <v>0.54959177073825416</v>
      </c>
      <c r="U45" s="119">
        <v>4.0154968361955305E-2</v>
      </c>
      <c r="V45" s="119">
        <v>9.8586318908863352E-2</v>
      </c>
      <c r="W45" s="119">
        <v>0.999305424</v>
      </c>
      <c r="X45" s="119" t="s">
        <v>394</v>
      </c>
      <c r="Y45" s="119" t="s">
        <v>394</v>
      </c>
      <c r="Z45" s="119" t="s">
        <v>394</v>
      </c>
      <c r="AA45" s="119" t="s">
        <v>394</v>
      </c>
      <c r="AB45" s="119">
        <v>7.28E-3</v>
      </c>
      <c r="AC45" s="119">
        <v>0.61495718399999999</v>
      </c>
      <c r="AD45" s="119">
        <v>0.29210466239999999</v>
      </c>
      <c r="AE45" s="107"/>
      <c r="AF45" s="129">
        <v>7730.9261999999999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6.111927905882351</v>
      </c>
      <c r="F47" s="119">
        <v>1.0523955623529411</v>
      </c>
      <c r="G47" s="119">
        <v>0.12759674479999999</v>
      </c>
      <c r="H47" s="119">
        <v>5.7270417647058809E-4</v>
      </c>
      <c r="I47" s="119">
        <v>0.81104870159283793</v>
      </c>
      <c r="J47" s="119">
        <v>0.81104870159283793</v>
      </c>
      <c r="K47" s="119">
        <v>0.8276007159110591</v>
      </c>
      <c r="L47" s="119">
        <v>0.45645158422236226</v>
      </c>
      <c r="M47" s="119">
        <v>17.334917235294117</v>
      </c>
      <c r="N47" s="119" t="s">
        <v>381</v>
      </c>
      <c r="O47" s="119">
        <v>2.1462132068965478E-4</v>
      </c>
      <c r="P47" s="119" t="s">
        <v>381</v>
      </c>
      <c r="Q47" s="119" t="s">
        <v>381</v>
      </c>
      <c r="R47" s="119">
        <v>5.0246116119029359E-4</v>
      </c>
      <c r="S47" s="119">
        <v>1.2596025465246012E-2</v>
      </c>
      <c r="T47" s="119">
        <v>1.0071575E-3</v>
      </c>
      <c r="U47" s="119">
        <v>3.5328549999999997E-3</v>
      </c>
      <c r="V47" s="119">
        <v>6.38397762557471E-3</v>
      </c>
      <c r="W47" s="119" t="s">
        <v>381</v>
      </c>
      <c r="X47" s="119">
        <v>2.4564199999999995E-3</v>
      </c>
      <c r="Y47" s="119">
        <v>4.0911000000000003E-3</v>
      </c>
      <c r="Z47" s="119" t="s">
        <v>394</v>
      </c>
      <c r="AA47" s="119" t="s">
        <v>394</v>
      </c>
      <c r="AB47" s="119">
        <v>6.5479751659999986E-3</v>
      </c>
      <c r="AC47" s="119" t="s">
        <v>381</v>
      </c>
      <c r="AD47" s="119" t="s">
        <v>381</v>
      </c>
      <c r="AE47" s="107"/>
      <c r="AF47" s="129">
        <v>9000.6394514399999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0.30299999999999999</v>
      </c>
      <c r="G48" s="119" t="s">
        <v>381</v>
      </c>
      <c r="H48" s="119" t="s">
        <v>381</v>
      </c>
      <c r="I48" s="119">
        <v>6.8566050000000003E-2</v>
      </c>
      <c r="J48" s="119">
        <v>0.68566050000000001</v>
      </c>
      <c r="K48" s="119">
        <v>1.371321</v>
      </c>
      <c r="L48" s="119">
        <v>5.8281142500000001E-2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0.10100000000000001</v>
      </c>
      <c r="AL48" s="97" t="s">
        <v>357</v>
      </c>
    </row>
    <row r="49" spans="1:38" s="1" customFormat="1" ht="24.75" customHeight="1" thickBot="1">
      <c r="A49" s="45" t="s">
        <v>114</v>
      </c>
      <c r="B49" s="45" t="s">
        <v>183</v>
      </c>
      <c r="C49" s="73" t="s">
        <v>66</v>
      </c>
      <c r="D49" s="64"/>
      <c r="E49" s="119" t="s">
        <v>413</v>
      </c>
      <c r="F49" s="119">
        <v>2.0550000000000002</v>
      </c>
      <c r="G49" s="119" t="s">
        <v>413</v>
      </c>
      <c r="H49" s="119" t="s">
        <v>413</v>
      </c>
      <c r="I49" s="119">
        <v>8.7000479999999991E-2</v>
      </c>
      <c r="J49" s="119">
        <v>0.20714399999999997</v>
      </c>
      <c r="K49" s="119">
        <v>0.25892999999999994</v>
      </c>
      <c r="L49" s="119">
        <v>4.2630235199999998E-2</v>
      </c>
      <c r="M49" s="119" t="s">
        <v>381</v>
      </c>
      <c r="N49" s="119">
        <v>0.9042</v>
      </c>
      <c r="O49" s="119">
        <v>0.20550000000000002</v>
      </c>
      <c r="P49" s="119">
        <v>0.12329999999999999</v>
      </c>
      <c r="Q49" s="119">
        <v>8.2200000000000009E-2</v>
      </c>
      <c r="R49" s="119">
        <v>0.6987000000000001</v>
      </c>
      <c r="S49" s="119">
        <v>0.36990000000000001</v>
      </c>
      <c r="T49" s="119">
        <v>0.26715</v>
      </c>
      <c r="U49" s="119" t="s">
        <v>381</v>
      </c>
      <c r="V49" s="119">
        <v>0.9042</v>
      </c>
      <c r="W49" s="119" t="s">
        <v>381</v>
      </c>
      <c r="X49" s="119" t="s">
        <v>381</v>
      </c>
      <c r="Y49" s="119" t="s">
        <v>381</v>
      </c>
      <c r="Z49" s="119" t="s">
        <v>381</v>
      </c>
      <c r="AA49" s="119" t="s">
        <v>381</v>
      </c>
      <c r="AB49" s="119">
        <v>2.1783E-6</v>
      </c>
      <c r="AC49" s="119" t="s">
        <v>381</v>
      </c>
      <c r="AD49" s="119" t="s">
        <v>381</v>
      </c>
      <c r="AE49" s="107"/>
      <c r="AF49" s="106" t="s">
        <v>381</v>
      </c>
      <c r="AG49" s="106" t="s">
        <v>381</v>
      </c>
      <c r="AH49" s="106" t="s">
        <v>381</v>
      </c>
      <c r="AI49" s="106" t="s">
        <v>381</v>
      </c>
      <c r="AJ49" s="106" t="s">
        <v>381</v>
      </c>
      <c r="AK49" s="106">
        <v>4.1100000000000003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1.7002518786840719</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5.1056906900000003</v>
      </c>
      <c r="AL51" s="97" t="s">
        <v>359</v>
      </c>
    </row>
    <row r="52" spans="1:38" s="1" customFormat="1" ht="24.75" customHeight="1" thickBot="1">
      <c r="A52" s="45" t="s">
        <v>114</v>
      </c>
      <c r="B52" s="59" t="s">
        <v>316</v>
      </c>
      <c r="C52" s="74" t="s">
        <v>131</v>
      </c>
      <c r="D52" s="94"/>
      <c r="E52" s="119">
        <v>5.2994909319211638</v>
      </c>
      <c r="F52" s="119">
        <v>18.245788810105438</v>
      </c>
      <c r="G52" s="119">
        <v>24.84729976710571</v>
      </c>
      <c r="H52" s="119">
        <v>9.9376200000000012E-2</v>
      </c>
      <c r="I52" s="119">
        <v>0.19622945454545454</v>
      </c>
      <c r="J52" s="119">
        <v>0.44648399999999999</v>
      </c>
      <c r="K52" s="119">
        <v>0.56825236363636367</v>
      </c>
      <c r="L52" s="119">
        <v>2.5509829090909091E-2</v>
      </c>
      <c r="M52" s="119">
        <v>0.12528300000000001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94.944000000000003</v>
      </c>
      <c r="AL52" s="97" t="s">
        <v>360</v>
      </c>
    </row>
    <row r="53" spans="1:38" s="1" customFormat="1" ht="24.75" customHeight="1" thickBot="1">
      <c r="A53" s="45" t="s">
        <v>114</v>
      </c>
      <c r="B53" s="59" t="s">
        <v>317</v>
      </c>
      <c r="C53" s="74" t="s">
        <v>68</v>
      </c>
      <c r="D53" s="94"/>
      <c r="E53" s="119" t="s">
        <v>381</v>
      </c>
      <c r="F53" s="119">
        <v>17.60612593374</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28.97652926414537</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83.32</v>
      </c>
      <c r="AL54" s="97" t="s">
        <v>356</v>
      </c>
    </row>
    <row r="55" spans="1:38" s="1" customFormat="1" ht="24.75" customHeight="1" thickBot="1">
      <c r="A55" s="45" t="s">
        <v>114</v>
      </c>
      <c r="B55" s="59" t="s">
        <v>187</v>
      </c>
      <c r="C55" s="74" t="s">
        <v>260</v>
      </c>
      <c r="D55" s="94"/>
      <c r="E55" s="119">
        <v>0.26815560200668892</v>
      </c>
      <c r="F55" s="119">
        <v>0.25115982441471568</v>
      </c>
      <c r="G55" s="119">
        <v>6.7277341226829943</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75.536789297658856</v>
      </c>
      <c r="AL55" s="97" t="s">
        <v>361</v>
      </c>
    </row>
    <row r="56" spans="1:38" s="1" customFormat="1" ht="24.75" customHeight="1" thickBot="1">
      <c r="A56" s="59" t="s">
        <v>114</v>
      </c>
      <c r="B56" s="59" t="s">
        <v>315</v>
      </c>
      <c r="C56" s="74" t="s">
        <v>146</v>
      </c>
      <c r="D56" s="94" t="s">
        <v>303</v>
      </c>
      <c r="E56" s="119" t="s">
        <v>381</v>
      </c>
      <c r="F56" s="119" t="s">
        <v>381</v>
      </c>
      <c r="G56" s="119" t="s">
        <v>381</v>
      </c>
      <c r="H56" s="119">
        <v>6.0100515202095046</v>
      </c>
      <c r="I56" s="119" t="s">
        <v>381</v>
      </c>
      <c r="J56" s="119" t="s">
        <v>381</v>
      </c>
      <c r="K56" s="119" t="s">
        <v>381</v>
      </c>
      <c r="L56" s="119" t="s">
        <v>381</v>
      </c>
      <c r="M56" s="119" t="s">
        <v>381</v>
      </c>
      <c r="N56" s="119">
        <v>7.6375671806167391E-4</v>
      </c>
      <c r="O56" s="119">
        <v>1.3913397577092508E-4</v>
      </c>
      <c r="P56" s="119">
        <v>1.2515944860929249</v>
      </c>
      <c r="Q56" s="119">
        <v>0.15859202814509971</v>
      </c>
      <c r="R56" s="119">
        <v>4.055607378854626E-4</v>
      </c>
      <c r="S56" s="119">
        <v>8.2000236784140969E-4</v>
      </c>
      <c r="T56" s="119">
        <v>3.0520665748898679E-3</v>
      </c>
      <c r="U56" s="119">
        <v>0.10210295509708735</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5375.9</v>
      </c>
      <c r="AL56" s="97" t="s">
        <v>411</v>
      </c>
    </row>
    <row r="57" spans="1:38" s="1" customFormat="1" ht="24.75" customHeight="1" thickBot="1">
      <c r="A57" s="45" t="s">
        <v>112</v>
      </c>
      <c r="B57" s="45" t="s">
        <v>188</v>
      </c>
      <c r="C57" s="73" t="s">
        <v>69</v>
      </c>
      <c r="D57" s="64"/>
      <c r="E57" s="119" t="s">
        <v>381</v>
      </c>
      <c r="F57" s="119" t="s">
        <v>381</v>
      </c>
      <c r="G57" s="119" t="s">
        <v>381</v>
      </c>
      <c r="H57" s="119" t="s">
        <v>381</v>
      </c>
      <c r="I57" s="119">
        <v>3.2811338300000004</v>
      </c>
      <c r="J57" s="119">
        <v>5.9060408939999993</v>
      </c>
      <c r="K57" s="119">
        <v>6.5622676600000007</v>
      </c>
      <c r="L57" s="119">
        <v>9.8434014899999991E-2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25239.491000000002</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0.29791168617863467</v>
      </c>
      <c r="J58" s="119">
        <v>1.4907286476655643</v>
      </c>
      <c r="K58" s="119">
        <v>3.8333022368543084</v>
      </c>
      <c r="L58" s="119">
        <v>1.3703937564217194E-3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2788.7816480000001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5063.1059999999998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0.81515336259567228</v>
      </c>
      <c r="J60" s="119">
        <v>8.1515336259567235</v>
      </c>
      <c r="K60" s="119">
        <v>16.629128596951716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163030.67251913447</v>
      </c>
      <c r="AL60" s="97" t="s">
        <v>448</v>
      </c>
    </row>
    <row r="61" spans="1:38" s="1" customFormat="1" ht="24.75" customHeight="1" thickBot="1">
      <c r="A61" s="45" t="s">
        <v>112</v>
      </c>
      <c r="B61" s="68" t="s">
        <v>324</v>
      </c>
      <c r="C61" s="73" t="s">
        <v>74</v>
      </c>
      <c r="D61" s="64"/>
      <c r="E61" s="119" t="s">
        <v>381</v>
      </c>
      <c r="F61" s="119" t="s">
        <v>381</v>
      </c>
      <c r="G61" s="119" t="s">
        <v>381</v>
      </c>
      <c r="H61" s="119" t="s">
        <v>381</v>
      </c>
      <c r="I61" s="119">
        <v>5.20438885</v>
      </c>
      <c r="J61" s="119">
        <v>52.043888500000001</v>
      </c>
      <c r="K61" s="119">
        <v>173.6961718</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110213.367</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0.60010000000000008</v>
      </c>
      <c r="F64" s="119">
        <v>0.1</v>
      </c>
      <c r="G64" s="119">
        <v>1.0187217741935461E-2</v>
      </c>
      <c r="H64" s="119">
        <v>0.01</v>
      </c>
      <c r="I64" s="119" t="s">
        <v>381</v>
      </c>
      <c r="J64" s="119" t="s">
        <v>381</v>
      </c>
      <c r="K64" s="119" t="s">
        <v>381</v>
      </c>
      <c r="L64" s="119" t="s">
        <v>381</v>
      </c>
      <c r="M64" s="119">
        <v>7.8441576612903213E-2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505.286</v>
      </c>
      <c r="AL64" s="97" t="s">
        <v>365</v>
      </c>
    </row>
    <row r="65" spans="1:38" s="1" customFormat="1" ht="24.75" customHeight="1" thickBot="1">
      <c r="A65" s="45" t="s">
        <v>112</v>
      </c>
      <c r="B65" s="59" t="s">
        <v>192</v>
      </c>
      <c r="C65" s="73" t="s">
        <v>77</v>
      </c>
      <c r="D65" s="64"/>
      <c r="E65" s="119">
        <v>0.28098000000000001</v>
      </c>
      <c r="F65" s="119" t="s">
        <v>381</v>
      </c>
      <c r="G65" s="119" t="s">
        <v>381</v>
      </c>
      <c r="H65" s="119">
        <v>2.9298075689544582E-3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417.03899999999999</v>
      </c>
      <c r="AL65" s="97" t="s">
        <v>366</v>
      </c>
    </row>
    <row r="66" spans="1:38" s="1" customFormat="1" ht="24.75" customHeight="1" thickBot="1">
      <c r="A66" s="45" t="s">
        <v>112</v>
      </c>
      <c r="B66" s="59" t="s">
        <v>193</v>
      </c>
      <c r="C66" s="73" t="s">
        <v>78</v>
      </c>
      <c r="D66" s="64"/>
      <c r="E66" s="119">
        <v>1.4590000000000001E-2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85.436000000000007</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6.0279999999999996</v>
      </c>
      <c r="AL67" s="97" t="s">
        <v>368</v>
      </c>
    </row>
    <row r="68" spans="1:38" s="1" customFormat="1" ht="24.75" customHeight="1" thickBot="1">
      <c r="A68" s="45" t="s">
        <v>112</v>
      </c>
      <c r="B68" s="59" t="s">
        <v>195</v>
      </c>
      <c r="C68" s="73" t="s">
        <v>267</v>
      </c>
      <c r="D68" s="64"/>
      <c r="E68" s="119">
        <v>6.8580000000000002E-2</v>
      </c>
      <c r="F68" s="119" t="s">
        <v>381</v>
      </c>
      <c r="G68" s="119">
        <v>0.43004999999999993</v>
      </c>
      <c r="H68" s="119" t="s">
        <v>381</v>
      </c>
      <c r="I68" s="119">
        <v>1.4004000000000001E-2</v>
      </c>
      <c r="J68" s="119">
        <v>1.5560000000000003E-2</v>
      </c>
      <c r="K68" s="119">
        <v>2.2228571428571434E-2</v>
      </c>
      <c r="L68" s="119">
        <v>2.5207200000000005E-4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70.245999999999995</v>
      </c>
      <c r="AL68" s="97" t="s">
        <v>369</v>
      </c>
    </row>
    <row r="69" spans="1:38" s="1" customFormat="1" ht="24.75" customHeight="1" thickBot="1">
      <c r="A69" s="45" t="s">
        <v>112</v>
      </c>
      <c r="B69" s="45" t="s">
        <v>196</v>
      </c>
      <c r="C69" s="73" t="s">
        <v>149</v>
      </c>
      <c r="D69" s="93"/>
      <c r="E69" s="120">
        <v>5.5923E-2</v>
      </c>
      <c r="F69" s="119" t="s">
        <v>381</v>
      </c>
      <c r="G69" s="119">
        <v>0.15</v>
      </c>
      <c r="H69" s="119">
        <v>0.29919999999999997</v>
      </c>
      <c r="I69" s="119">
        <v>1.39599675E-2</v>
      </c>
      <c r="J69" s="119">
        <v>1.5511074999999999E-2</v>
      </c>
      <c r="K69" s="119">
        <v>2.2158678571428572E-2</v>
      </c>
      <c r="L69" s="119">
        <v>2.51279415E-4</v>
      </c>
      <c r="M69" s="119">
        <v>12.431144000000002</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620.44299999999998</v>
      </c>
      <c r="AL69" s="97" t="s">
        <v>370</v>
      </c>
    </row>
    <row r="70" spans="1:38" s="1" customFormat="1" ht="24.75" customHeight="1" thickBot="1">
      <c r="A70" s="45" t="s">
        <v>112</v>
      </c>
      <c r="B70" s="45" t="s">
        <v>197</v>
      </c>
      <c r="C70" s="73" t="s">
        <v>326</v>
      </c>
      <c r="D70" s="93"/>
      <c r="E70" s="120">
        <v>1.7199599999999999</v>
      </c>
      <c r="F70" s="119">
        <v>3.5888369521867447</v>
      </c>
      <c r="G70" s="119">
        <v>6.1953529999999999</v>
      </c>
      <c r="H70" s="119">
        <v>0.17114499999999999</v>
      </c>
      <c r="I70" s="119">
        <v>0.30341072295000004</v>
      </c>
      <c r="J70" s="119">
        <v>0.68913815299999992</v>
      </c>
      <c r="K70" s="119">
        <v>0.98448307571428562</v>
      </c>
      <c r="L70" s="119">
        <v>5.4613930131000004E-3</v>
      </c>
      <c r="M70" s="119">
        <v>10.365016897682032</v>
      </c>
      <c r="N70" s="119" t="s">
        <v>381</v>
      </c>
      <c r="O70" s="119">
        <v>6.2027400000000003E-2</v>
      </c>
      <c r="P70" s="119">
        <v>0.12349299999999999</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9455.1483233305516</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11153.598323330551</v>
      </c>
      <c r="AL71" s="97" t="s">
        <v>397</v>
      </c>
    </row>
    <row r="72" spans="1:38" s="1" customFormat="1" ht="24.75" customHeight="1" thickBot="1">
      <c r="A72" s="45" t="s">
        <v>112</v>
      </c>
      <c r="B72" s="45" t="s">
        <v>199</v>
      </c>
      <c r="C72" s="73" t="s">
        <v>80</v>
      </c>
      <c r="D72" s="64"/>
      <c r="E72" s="119">
        <v>2.2250761516607409</v>
      </c>
      <c r="F72" s="119">
        <v>3.0944612383440027</v>
      </c>
      <c r="G72" s="119">
        <v>1.3767982642839456</v>
      </c>
      <c r="H72" s="119" t="s">
        <v>381</v>
      </c>
      <c r="I72" s="119">
        <v>4.601094811467509</v>
      </c>
      <c r="J72" s="119">
        <v>5.684971617601084</v>
      </c>
      <c r="K72" s="119">
        <v>7.1062145220013537</v>
      </c>
      <c r="L72" s="119">
        <v>2.7403344840883033E-2</v>
      </c>
      <c r="M72" s="119">
        <v>64.396900439999996</v>
      </c>
      <c r="N72" s="119">
        <v>66.514232200000009</v>
      </c>
      <c r="O72" s="119">
        <v>1.0741858000000002</v>
      </c>
      <c r="P72" s="119">
        <v>2.5956879839999996</v>
      </c>
      <c r="Q72" s="119">
        <v>0.13722792</v>
      </c>
      <c r="R72" s="119">
        <v>9.1983862080000005</v>
      </c>
      <c r="S72" s="119">
        <v>6.1262793999999987</v>
      </c>
      <c r="T72" s="119">
        <v>3.7691419399999999</v>
      </c>
      <c r="U72" s="119">
        <v>0.88164428400000017</v>
      </c>
      <c r="V72" s="119">
        <v>582.39327100000003</v>
      </c>
      <c r="W72" s="119">
        <v>76.160735400000007</v>
      </c>
      <c r="X72" s="119" t="s">
        <v>394</v>
      </c>
      <c r="Y72" s="119" t="s">
        <v>394</v>
      </c>
      <c r="Z72" s="119" t="s">
        <v>394</v>
      </c>
      <c r="AA72" s="119" t="s">
        <v>394</v>
      </c>
      <c r="AB72" s="119">
        <v>14.060815888499997</v>
      </c>
      <c r="AC72" s="119" t="s">
        <v>413</v>
      </c>
      <c r="AD72" s="119">
        <v>92.7</v>
      </c>
      <c r="AE72" s="107"/>
      <c r="AF72" s="106" t="s">
        <v>381</v>
      </c>
      <c r="AG72" s="106" t="s">
        <v>381</v>
      </c>
      <c r="AH72" s="106" t="s">
        <v>381</v>
      </c>
      <c r="AI72" s="106" t="s">
        <v>381</v>
      </c>
      <c r="AJ72" s="106" t="s">
        <v>381</v>
      </c>
      <c r="AK72" s="106">
        <v>25750000</v>
      </c>
      <c r="AL72" s="97" t="s">
        <v>371</v>
      </c>
    </row>
    <row r="73" spans="1:38" s="1" customFormat="1" ht="24.75" customHeight="1" thickBot="1">
      <c r="A73" s="45" t="s">
        <v>112</v>
      </c>
      <c r="B73" s="45" t="s">
        <v>200</v>
      </c>
      <c r="C73" s="73" t="s">
        <v>81</v>
      </c>
      <c r="D73" s="64"/>
      <c r="E73" s="119">
        <v>2.6694136033927002E-3</v>
      </c>
      <c r="F73" s="119" t="s">
        <v>381</v>
      </c>
      <c r="G73" s="119">
        <v>1.86858952237489E-3</v>
      </c>
      <c r="H73" s="119" t="s">
        <v>381</v>
      </c>
      <c r="I73" s="119">
        <v>2.5004277195389335E-2</v>
      </c>
      <c r="J73" s="119">
        <v>3.3339036260519109E-2</v>
      </c>
      <c r="K73" s="119">
        <v>4.7627194657884446E-2</v>
      </c>
      <c r="L73" s="119">
        <v>2.5004277195389336E-3</v>
      </c>
      <c r="M73" s="119">
        <v>8.6489000749923481E-2</v>
      </c>
      <c r="N73" s="119" t="s">
        <v>381</v>
      </c>
      <c r="O73" s="119" t="s">
        <v>381</v>
      </c>
      <c r="P73" s="119">
        <v>3.2149999999999998E-2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53.388272067853997</v>
      </c>
      <c r="AL73" s="97" t="s">
        <v>372</v>
      </c>
    </row>
    <row r="74" spans="1:38" s="1" customFormat="1" ht="24.75" customHeight="1" thickBot="1">
      <c r="A74" s="45" t="s">
        <v>112</v>
      </c>
      <c r="B74" s="45" t="s">
        <v>201</v>
      </c>
      <c r="C74" s="73" t="s">
        <v>290</v>
      </c>
      <c r="D74" s="64"/>
      <c r="E74" s="119">
        <v>0.43571063507110702</v>
      </c>
      <c r="F74" s="119">
        <v>6.4769499999999994E-2</v>
      </c>
      <c r="G74" s="119">
        <v>2.8768012079930214</v>
      </c>
      <c r="H74" s="119" t="s">
        <v>381</v>
      </c>
      <c r="I74" s="119">
        <v>0.30455714081964391</v>
      </c>
      <c r="J74" s="119">
        <v>0.4060761877595252</v>
      </c>
      <c r="K74" s="119">
        <v>0.58010883965646454</v>
      </c>
      <c r="L74" s="119">
        <v>7.0048142388518114E-3</v>
      </c>
      <c r="M74" s="119">
        <v>17.539580600000001</v>
      </c>
      <c r="N74" s="119" t="s">
        <v>381</v>
      </c>
      <c r="O74" s="119">
        <v>1.2953900000000001E-2</v>
      </c>
      <c r="P74" s="119" t="s">
        <v>381</v>
      </c>
      <c r="Q74" s="119" t="s">
        <v>381</v>
      </c>
      <c r="R74" s="119" t="s">
        <v>381</v>
      </c>
      <c r="S74" s="119" t="s">
        <v>381</v>
      </c>
      <c r="T74" s="119">
        <v>6.7360279999999995E-2</v>
      </c>
      <c r="U74" s="119" t="s">
        <v>381</v>
      </c>
      <c r="V74" s="119">
        <v>0.25907799999999997</v>
      </c>
      <c r="W74" s="119" t="s">
        <v>413</v>
      </c>
      <c r="X74" s="119" t="s">
        <v>394</v>
      </c>
      <c r="Y74" s="119" t="s">
        <v>394</v>
      </c>
      <c r="Z74" s="119" t="s">
        <v>394</v>
      </c>
      <c r="AA74" s="119" t="s">
        <v>394</v>
      </c>
      <c r="AB74" s="119">
        <v>6.217872E-2</v>
      </c>
      <c r="AC74" s="119" t="s">
        <v>413</v>
      </c>
      <c r="AD74" s="119" t="s">
        <v>413</v>
      </c>
      <c r="AE74" s="107"/>
      <c r="AF74" s="106" t="s">
        <v>381</v>
      </c>
      <c r="AG74" s="106" t="s">
        <v>381</v>
      </c>
      <c r="AH74" s="106" t="s">
        <v>381</v>
      </c>
      <c r="AI74" s="106" t="s">
        <v>381</v>
      </c>
      <c r="AJ74" s="106" t="s">
        <v>381</v>
      </c>
      <c r="AK74" s="106">
        <v>129.53899999999999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150</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104.7</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1.8</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172.03222043254348</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2682.9200138436763</v>
      </c>
      <c r="AL82" s="97" t="s">
        <v>380</v>
      </c>
    </row>
    <row r="83" spans="1:38" s="1" customFormat="1" ht="24.75" customHeight="1" thickBot="1">
      <c r="A83" s="45" t="s">
        <v>115</v>
      </c>
      <c r="B83" s="83" t="s">
        <v>216</v>
      </c>
      <c r="C83" s="65" t="s">
        <v>72</v>
      </c>
      <c r="D83" s="64"/>
      <c r="E83" s="119" t="s">
        <v>381</v>
      </c>
      <c r="F83" s="119">
        <v>0.46495999999999998</v>
      </c>
      <c r="G83" s="119" t="s">
        <v>381</v>
      </c>
      <c r="H83" s="119" t="s">
        <v>381</v>
      </c>
      <c r="I83" s="119">
        <v>0.23242188</v>
      </c>
      <c r="J83" s="119">
        <v>1.7435999999999998</v>
      </c>
      <c r="K83" s="119">
        <v>1.7435999999999998</v>
      </c>
      <c r="L83" s="119">
        <v>1.324804716E-2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29060</v>
      </c>
      <c r="AL83" s="97" t="s">
        <v>395</v>
      </c>
    </row>
    <row r="84" spans="1:38" s="1" customFormat="1" ht="24.75" customHeight="1" thickBot="1">
      <c r="A84" s="45" t="s">
        <v>112</v>
      </c>
      <c r="B84" s="83" t="s">
        <v>217</v>
      </c>
      <c r="C84" s="65" t="s">
        <v>71</v>
      </c>
      <c r="D84" s="64"/>
      <c r="E84" s="119" t="s">
        <v>381</v>
      </c>
      <c r="F84" s="119">
        <v>1.7340000000000001E-2</v>
      </c>
      <c r="G84" s="119" t="s">
        <v>381</v>
      </c>
      <c r="H84" s="119" t="s">
        <v>381</v>
      </c>
      <c r="I84" s="119">
        <v>1.6728E-2</v>
      </c>
      <c r="J84" s="119">
        <v>8.3640000000000006E-2</v>
      </c>
      <c r="K84" s="119">
        <v>8.3640000000000006E-2</v>
      </c>
      <c r="L84" s="119">
        <v>2.1746400000000002E-6</v>
      </c>
      <c r="M84" s="119">
        <v>7.7520000000000002E-3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204</v>
      </c>
      <c r="AL84" s="97" t="s">
        <v>396</v>
      </c>
    </row>
    <row r="85" spans="1:38" s="1" customFormat="1" ht="24.75" customHeight="1" thickBot="1">
      <c r="A85" s="45" t="s">
        <v>112</v>
      </c>
      <c r="B85" s="74" t="s">
        <v>218</v>
      </c>
      <c r="C85" s="65" t="s">
        <v>342</v>
      </c>
      <c r="D85" s="64"/>
      <c r="E85" s="119" t="s">
        <v>381</v>
      </c>
      <c r="F85" s="119">
        <v>156.83732557714461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910.58687537958542</v>
      </c>
      <c r="AL85" s="97" t="s">
        <v>379</v>
      </c>
    </row>
    <row r="86" spans="1:38" s="1" customFormat="1" ht="24.75" customHeight="1" thickBot="1">
      <c r="A86" s="45" t="s">
        <v>115</v>
      </c>
      <c r="B86" s="74" t="s">
        <v>219</v>
      </c>
      <c r="C86" s="63" t="s">
        <v>88</v>
      </c>
      <c r="D86" s="64"/>
      <c r="E86" s="119" t="s">
        <v>381</v>
      </c>
      <c r="F86" s="119">
        <v>8.7838321876890113</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19.095287364541328</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53.962761020198656</v>
      </c>
      <c r="G88" s="119" t="s">
        <v>381</v>
      </c>
      <c r="H88" s="119" t="s">
        <v>381</v>
      </c>
      <c r="I88" s="119">
        <v>6.1850346389935055E-3</v>
      </c>
      <c r="J88" s="119">
        <v>8.2467128519913401E-3</v>
      </c>
      <c r="K88" s="119">
        <v>1.0308391064989176E-2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17.110177997556278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98.206397617256457</v>
      </c>
      <c r="AL89" s="97" t="s">
        <v>400</v>
      </c>
    </row>
    <row r="90" spans="1:38" s="8" customFormat="1" ht="24.75" customHeight="1" thickBot="1">
      <c r="A90" s="45" t="s">
        <v>115</v>
      </c>
      <c r="B90" s="74" t="s">
        <v>223</v>
      </c>
      <c r="C90" s="63" t="s">
        <v>280</v>
      </c>
      <c r="D90" s="64"/>
      <c r="E90" s="119" t="s">
        <v>381</v>
      </c>
      <c r="F90" s="119">
        <v>32.041447106031995</v>
      </c>
      <c r="G90" s="119" t="s">
        <v>381</v>
      </c>
      <c r="H90" s="119" t="s">
        <v>381</v>
      </c>
      <c r="I90" s="119">
        <v>2.08141044</v>
      </c>
      <c r="J90" s="119">
        <v>3.12211566</v>
      </c>
      <c r="K90" s="119">
        <v>3.8159191400000001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0.16609210700000002</v>
      </c>
      <c r="F91" s="119">
        <v>12.449733594274287</v>
      </c>
      <c r="G91" s="119">
        <v>3.2459564000000003E-2</v>
      </c>
      <c r="H91" s="119">
        <v>0.37649163125000001</v>
      </c>
      <c r="I91" s="119">
        <v>2.9080985080000001</v>
      </c>
      <c r="J91" s="119">
        <v>3.4237971439999999</v>
      </c>
      <c r="K91" s="119">
        <v>3.5303118059999998</v>
      </c>
      <c r="L91" s="119" t="s">
        <v>381</v>
      </c>
      <c r="M91" s="119">
        <v>5.0755698425000002</v>
      </c>
      <c r="N91" s="119">
        <v>8.4265888000000011</v>
      </c>
      <c r="O91" s="119">
        <v>0.48587473600000003</v>
      </c>
      <c r="P91" s="119" t="s">
        <v>381</v>
      </c>
      <c r="Q91" s="119" t="s">
        <v>381</v>
      </c>
      <c r="R91" s="119" t="s">
        <v>381</v>
      </c>
      <c r="S91" s="119" t="s">
        <v>381</v>
      </c>
      <c r="T91" s="119" t="s">
        <v>381</v>
      </c>
      <c r="U91" s="119" t="s">
        <v>381</v>
      </c>
      <c r="V91" s="119" t="s">
        <v>381</v>
      </c>
      <c r="W91" s="119">
        <v>9.072087500000001E-3</v>
      </c>
      <c r="X91" s="119">
        <v>1.0070017125E-2</v>
      </c>
      <c r="Y91" s="119" t="s">
        <v>394</v>
      </c>
      <c r="Z91" s="119" t="s">
        <v>394</v>
      </c>
      <c r="AA91" s="119" t="s">
        <v>394</v>
      </c>
      <c r="AB91" s="119">
        <v>1.0070017125E-2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t="s">
        <v>398</v>
      </c>
      <c r="F92" s="119">
        <v>1.508</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75" customHeight="1" thickBot="1">
      <c r="A93" s="45" t="s">
        <v>112</v>
      </c>
      <c r="B93" s="59" t="s">
        <v>210</v>
      </c>
      <c r="C93" s="73" t="s">
        <v>110</v>
      </c>
      <c r="D93" s="93"/>
      <c r="E93" s="120" t="s">
        <v>381</v>
      </c>
      <c r="F93" s="119">
        <v>25.890044630000002</v>
      </c>
      <c r="G93" s="119" t="s">
        <v>381</v>
      </c>
      <c r="H93" s="119" t="s">
        <v>381</v>
      </c>
      <c r="I93" s="119" t="s">
        <v>381</v>
      </c>
      <c r="J93" s="119">
        <v>1.3172791999999997E-2</v>
      </c>
      <c r="K93" s="119">
        <v>1.3172791999999997E-2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10206.358400000001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5.8139419999999999</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5813942</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2.1200399999999999</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196.3</v>
      </c>
      <c r="AL98" s="97" t="s">
        <v>405</v>
      </c>
    </row>
    <row r="99" spans="1:38" s="1" customFormat="1" ht="24.75" customHeight="1" thickBot="1">
      <c r="A99" s="45" t="s">
        <v>116</v>
      </c>
      <c r="B99" s="45" t="s">
        <v>224</v>
      </c>
      <c r="C99" s="73" t="s">
        <v>278</v>
      </c>
      <c r="D99" s="96"/>
      <c r="E99" s="122">
        <v>0.35666030735266341</v>
      </c>
      <c r="F99" s="119">
        <v>36.605374820690749</v>
      </c>
      <c r="G99" s="119" t="s">
        <v>381</v>
      </c>
      <c r="H99" s="119">
        <v>59.656057921314684</v>
      </c>
      <c r="I99" s="119">
        <v>0.74489282442359073</v>
      </c>
      <c r="J99" s="119">
        <v>1.1446397317055241</v>
      </c>
      <c r="K99" s="119">
        <v>1.7609842026238831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1746.14</v>
      </c>
      <c r="AL99" s="97" t="s">
        <v>384</v>
      </c>
    </row>
    <row r="100" spans="1:38" s="1" customFormat="1" ht="24.75" customHeight="1" thickBot="1">
      <c r="A100" s="45" t="s">
        <v>116</v>
      </c>
      <c r="B100" s="45" t="s">
        <v>225</v>
      </c>
      <c r="C100" s="73" t="s">
        <v>277</v>
      </c>
      <c r="D100" s="96"/>
      <c r="E100" s="122">
        <v>0.438219940282362</v>
      </c>
      <c r="F100" s="119">
        <v>34.887227370415737</v>
      </c>
      <c r="G100" s="119" t="s">
        <v>381</v>
      </c>
      <c r="H100" s="119">
        <v>67.883021699847916</v>
      </c>
      <c r="I100" s="119">
        <v>0.84757776781653515</v>
      </c>
      <c r="J100" s="119">
        <v>1.282940604153515</v>
      </c>
      <c r="K100" s="119">
        <v>1.9737547756207923</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4086.3169999999996</v>
      </c>
      <c r="AL100" s="97" t="s">
        <v>384</v>
      </c>
    </row>
    <row r="101" spans="1:38" s="1" customFormat="1" ht="24.75" customHeight="1" thickBot="1">
      <c r="A101" s="45" t="s">
        <v>116</v>
      </c>
      <c r="B101" s="45" t="s">
        <v>227</v>
      </c>
      <c r="C101" s="73" t="s">
        <v>270</v>
      </c>
      <c r="D101" s="96"/>
      <c r="E101" s="122">
        <v>0.14970033747565717</v>
      </c>
      <c r="F101" s="119">
        <v>0.96182220799040008</v>
      </c>
      <c r="G101" s="119" t="s">
        <v>381</v>
      </c>
      <c r="H101" s="119">
        <v>3.9224121155382861</v>
      </c>
      <c r="I101" s="119">
        <v>0.12881589946683525</v>
      </c>
      <c r="J101" s="119">
        <v>0.42433472765545738</v>
      </c>
      <c r="K101" s="119">
        <v>0.65282265793147287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7900.0159999999996</v>
      </c>
      <c r="AL101" s="97" t="s">
        <v>384</v>
      </c>
    </row>
    <row r="102" spans="1:38" s="1" customFormat="1" ht="24.75" customHeight="1" thickBot="1">
      <c r="A102" s="45" t="s">
        <v>116</v>
      </c>
      <c r="B102" s="45" t="s">
        <v>228</v>
      </c>
      <c r="C102" s="73" t="s">
        <v>271</v>
      </c>
      <c r="D102" s="96"/>
      <c r="E102" s="122">
        <v>1.6910421967881568E-2</v>
      </c>
      <c r="F102" s="119">
        <v>2.9982778779305921</v>
      </c>
      <c r="G102" s="119" t="s">
        <v>381</v>
      </c>
      <c r="H102" s="119">
        <v>40.121244955505965</v>
      </c>
      <c r="I102" s="119">
        <v>6.1626870580512812E-2</v>
      </c>
      <c r="J102" s="119">
        <v>1.4078288749764101</v>
      </c>
      <c r="K102" s="119">
        <v>2.1658905768867847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9321.1189999999988</v>
      </c>
      <c r="AL102" s="97" t="s">
        <v>384</v>
      </c>
    </row>
    <row r="103" spans="1:38" s="1" customFormat="1" ht="24.75" customHeight="1" thickBot="1">
      <c r="A103" s="45" t="s">
        <v>116</v>
      </c>
      <c r="B103" s="45" t="s">
        <v>226</v>
      </c>
      <c r="C103" s="73" t="s">
        <v>272</v>
      </c>
      <c r="D103" s="96"/>
      <c r="E103" s="123">
        <v>8.5225899641994049E-2</v>
      </c>
      <c r="F103" s="119">
        <v>6.1070470281914941</v>
      </c>
      <c r="G103" s="119" t="s">
        <v>381</v>
      </c>
      <c r="H103" s="119">
        <v>10.30787756182063</v>
      </c>
      <c r="I103" s="119">
        <v>0.12157453825833262</v>
      </c>
      <c r="J103" s="119">
        <v>0.18578951884686393</v>
      </c>
      <c r="K103" s="119">
        <v>0.28583002899517529</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365.08600000000001</v>
      </c>
      <c r="AL103" s="97" t="s">
        <v>384</v>
      </c>
    </row>
    <row r="104" spans="1:38" s="1" customFormat="1" ht="24.75" customHeight="1" thickBot="1">
      <c r="A104" s="45" t="s">
        <v>116</v>
      </c>
      <c r="B104" s="45" t="s">
        <v>344</v>
      </c>
      <c r="C104" s="73" t="s">
        <v>273</v>
      </c>
      <c r="D104" s="96"/>
      <c r="E104" s="122">
        <v>1.8625678265828574E-2</v>
      </c>
      <c r="F104" s="119">
        <v>8.9752257561900015E-2</v>
      </c>
      <c r="G104" s="119" t="s">
        <v>381</v>
      </c>
      <c r="H104" s="119">
        <v>0.45360851282228576</v>
      </c>
      <c r="I104" s="119">
        <v>1.5884961113284347E-2</v>
      </c>
      <c r="J104" s="119">
        <v>5.2326930726113129E-2</v>
      </c>
      <c r="K104" s="119">
        <v>8.0502970347866354E-2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982.91800000000001</v>
      </c>
      <c r="AL104" s="97" t="s">
        <v>384</v>
      </c>
    </row>
    <row r="105" spans="1:38" s="1" customFormat="1" ht="24.75" customHeight="1" thickBot="1">
      <c r="A105" s="45" t="s">
        <v>116</v>
      </c>
      <c r="B105" s="45" t="s">
        <v>345</v>
      </c>
      <c r="C105" s="73" t="s">
        <v>274</v>
      </c>
      <c r="D105" s="96"/>
      <c r="E105" s="122">
        <v>4.2588801920000002E-2</v>
      </c>
      <c r="F105" s="119">
        <v>0.96812702501928005</v>
      </c>
      <c r="G105" s="119" t="s">
        <v>381</v>
      </c>
      <c r="H105" s="119">
        <v>2.8494007632000002</v>
      </c>
      <c r="I105" s="119">
        <v>5.7491896000000015E-2</v>
      </c>
      <c r="J105" s="119">
        <v>9.0344408000000015E-2</v>
      </c>
      <c r="K105" s="119">
        <v>0.13899139692307694</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373.32400000000001</v>
      </c>
      <c r="AL105" s="97" t="s">
        <v>384</v>
      </c>
    </row>
    <row r="106" spans="1:38" s="1" customFormat="1" ht="24.75" customHeight="1" thickBot="1">
      <c r="A106" s="45" t="s">
        <v>116</v>
      </c>
      <c r="B106" s="45" t="s">
        <v>247</v>
      </c>
      <c r="C106" s="73" t="s">
        <v>275</v>
      </c>
      <c r="D106" s="96"/>
      <c r="E106" s="122">
        <v>5.3018679999999995E-3</v>
      </c>
      <c r="F106" s="119">
        <v>5.3188051630999995E-2</v>
      </c>
      <c r="G106" s="119" t="s">
        <v>381</v>
      </c>
      <c r="H106" s="119">
        <v>0.35472110142857144</v>
      </c>
      <c r="I106" s="119">
        <v>3.9835714285714283E-3</v>
      </c>
      <c r="J106" s="119">
        <v>6.3737142857142864E-3</v>
      </c>
      <c r="K106" s="119">
        <v>9.8057142857142857E-3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46.475000000000001</v>
      </c>
      <c r="AL106" s="97" t="s">
        <v>384</v>
      </c>
    </row>
    <row r="107" spans="1:38" s="1" customFormat="1" ht="24.75" customHeight="1" thickBot="1">
      <c r="A107" s="66" t="s">
        <v>116</v>
      </c>
      <c r="B107" s="45" t="s">
        <v>346</v>
      </c>
      <c r="C107" s="66" t="s">
        <v>327</v>
      </c>
      <c r="D107" s="96"/>
      <c r="E107" s="122">
        <v>0.17969624524933944</v>
      </c>
      <c r="F107" s="119">
        <v>2.900622389128654</v>
      </c>
      <c r="G107" s="119" t="s">
        <v>381</v>
      </c>
      <c r="H107" s="119">
        <v>8.8396654316456171</v>
      </c>
      <c r="I107" s="119">
        <v>0.12196254804545456</v>
      </c>
      <c r="J107" s="119">
        <v>1.6261673072727272</v>
      </c>
      <c r="K107" s="119">
        <v>2.5017958573426573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49688.445500000002</v>
      </c>
      <c r="AL107" s="97" t="s">
        <v>384</v>
      </c>
    </row>
    <row r="108" spans="1:38" s="1" customFormat="1" ht="24.75" customHeight="1" thickBot="1">
      <c r="A108" s="66" t="s">
        <v>116</v>
      </c>
      <c r="B108" s="45" t="s">
        <v>347</v>
      </c>
      <c r="C108" s="66" t="s">
        <v>328</v>
      </c>
      <c r="D108" s="96"/>
      <c r="E108" s="122">
        <v>0.1494752385540298</v>
      </c>
      <c r="F108" s="119">
        <v>5.1981105441601514</v>
      </c>
      <c r="G108" s="119" t="s">
        <v>381</v>
      </c>
      <c r="H108" s="119">
        <v>12.455579972558176</v>
      </c>
      <c r="I108" s="119">
        <v>0.23644490795364673</v>
      </c>
      <c r="J108" s="119">
        <v>2.3644490795364677</v>
      </c>
      <c r="K108" s="119">
        <v>3.6376139685176425</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98518.711647352815</v>
      </c>
      <c r="AL108" s="97" t="s">
        <v>384</v>
      </c>
    </row>
    <row r="109" spans="1:38" s="1" customFormat="1" ht="24.75" customHeight="1" thickBot="1">
      <c r="A109" s="66" t="s">
        <v>116</v>
      </c>
      <c r="B109" s="45" t="s">
        <v>348</v>
      </c>
      <c r="C109" s="66" t="s">
        <v>313</v>
      </c>
      <c r="D109" s="96"/>
      <c r="E109" s="122">
        <v>7.3010874746498602E-2</v>
      </c>
      <c r="F109" s="119">
        <v>2.9288686828379999</v>
      </c>
      <c r="G109" s="119" t="s">
        <v>381</v>
      </c>
      <c r="H109" s="119">
        <v>6.0839025785714274</v>
      </c>
      <c r="I109" s="119">
        <v>0.24866041176470588</v>
      </c>
      <c r="J109" s="119">
        <v>1.3676322647058823</v>
      </c>
      <c r="K109" s="119">
        <v>2.1040496380090499</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12761.44</v>
      </c>
      <c r="AL109" s="97" t="s">
        <v>384</v>
      </c>
    </row>
    <row r="110" spans="1:38" s="1" customFormat="1" ht="24.75" customHeight="1" thickBot="1">
      <c r="A110" s="66" t="s">
        <v>116</v>
      </c>
      <c r="B110" s="45" t="s">
        <v>349</v>
      </c>
      <c r="C110" s="67" t="s">
        <v>314</v>
      </c>
      <c r="D110" s="96"/>
      <c r="E110" s="122">
        <v>2.8175992752827644E-2</v>
      </c>
      <c r="F110" s="119">
        <v>5.5326183416226611</v>
      </c>
      <c r="G110" s="119" t="s">
        <v>381</v>
      </c>
      <c r="H110" s="119">
        <v>2.3478693490240516</v>
      </c>
      <c r="I110" s="119">
        <v>0.1302487557152644</v>
      </c>
      <c r="J110" s="119">
        <v>0.84883675343178855</v>
      </c>
      <c r="K110" s="119">
        <v>1.3059026975873669</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24106.296544884157</v>
      </c>
      <c r="AL110" s="97" t="s">
        <v>384</v>
      </c>
    </row>
    <row r="111" spans="1:38" s="1" customFormat="1" ht="24.75" customHeight="1" thickBot="1">
      <c r="A111" s="45" t="s">
        <v>116</v>
      </c>
      <c r="B111" s="45" t="s">
        <v>350</v>
      </c>
      <c r="C111" s="73" t="s">
        <v>276</v>
      </c>
      <c r="D111" s="96"/>
      <c r="E111" s="122">
        <v>0.11207495412300426</v>
      </c>
      <c r="F111" s="119">
        <v>1.5135738475647507</v>
      </c>
      <c r="G111" s="119" t="s">
        <v>381</v>
      </c>
      <c r="H111" s="119">
        <v>8.6862394185651581</v>
      </c>
      <c r="I111" s="119">
        <v>2.035714285714285E-4</v>
      </c>
      <c r="J111" s="119">
        <v>3.9260204081632648E-4</v>
      </c>
      <c r="K111" s="119">
        <v>6.0400313971742533E-4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18082.420937593204</v>
      </c>
      <c r="AL111" s="97" t="s">
        <v>384</v>
      </c>
    </row>
    <row r="112" spans="1:38" s="1" customFormat="1" ht="24.75" customHeight="1" thickBot="1">
      <c r="A112" s="45" t="s">
        <v>126</v>
      </c>
      <c r="B112" s="45" t="s">
        <v>294</v>
      </c>
      <c r="C112" s="73" t="s">
        <v>295</v>
      </c>
      <c r="D112" s="64"/>
      <c r="E112" s="119">
        <v>21.121148939887707</v>
      </c>
      <c r="F112" s="119" t="s">
        <v>381</v>
      </c>
      <c r="G112" s="119" t="s">
        <v>381</v>
      </c>
      <c r="H112" s="119">
        <v>74.68667248823472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528028723.49719262</v>
      </c>
      <c r="AL112" s="97" t="s">
        <v>393</v>
      </c>
    </row>
    <row r="113" spans="1:38" s="1" customFormat="1" ht="24.75" customHeight="1" thickBot="1">
      <c r="A113" s="45" t="s">
        <v>126</v>
      </c>
      <c r="B113" s="61" t="s">
        <v>244</v>
      </c>
      <c r="C113" s="75" t="s">
        <v>133</v>
      </c>
      <c r="D113" s="64"/>
      <c r="E113" s="119">
        <v>17.46694116621422</v>
      </c>
      <c r="F113" s="119">
        <v>14.569904708151638</v>
      </c>
      <c r="G113" s="119" t="s">
        <v>381</v>
      </c>
      <c r="H113" s="119">
        <v>66.4216268240597</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436673529.15535551</v>
      </c>
      <c r="AL113" s="97" t="s">
        <v>402</v>
      </c>
    </row>
    <row r="114" spans="1:38" s="1" customFormat="1" ht="24.75" customHeight="1" thickBot="1">
      <c r="A114" s="45" t="s">
        <v>126</v>
      </c>
      <c r="B114" s="61" t="s">
        <v>245</v>
      </c>
      <c r="C114" s="75" t="s">
        <v>134</v>
      </c>
      <c r="D114" s="64"/>
      <c r="E114" s="119">
        <v>0.40158549480000005</v>
      </c>
      <c r="F114" s="119" t="s">
        <v>381</v>
      </c>
      <c r="G114" s="119" t="s">
        <v>381</v>
      </c>
      <c r="H114" s="119">
        <v>1.3051528581</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10039637.370000001</v>
      </c>
      <c r="AL114" s="97" t="s">
        <v>402</v>
      </c>
    </row>
    <row r="115" spans="1:38" s="1" customFormat="1" ht="24.75" customHeight="1" thickBot="1">
      <c r="A115" s="45" t="s">
        <v>126</v>
      </c>
      <c r="B115" s="61" t="s">
        <v>246</v>
      </c>
      <c r="C115" s="75" t="s">
        <v>351</v>
      </c>
      <c r="D115" s="64"/>
      <c r="E115" s="119">
        <v>1.6450030800000002</v>
      </c>
      <c r="F115" s="119" t="s">
        <v>381</v>
      </c>
      <c r="G115" s="119" t="s">
        <v>381</v>
      </c>
      <c r="H115" s="119">
        <v>3.2900061599999999</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41125077.000000007</v>
      </c>
      <c r="AL115" s="97" t="s">
        <v>401</v>
      </c>
    </row>
    <row r="116" spans="1:38" s="1" customFormat="1" ht="24.75" customHeight="1" thickBot="1">
      <c r="A116" s="45" t="s">
        <v>126</v>
      </c>
      <c r="B116" s="45" t="s">
        <v>250</v>
      </c>
      <c r="C116" s="74" t="s">
        <v>293</v>
      </c>
      <c r="D116" s="64"/>
      <c r="E116" s="119">
        <v>6.705341884060612</v>
      </c>
      <c r="F116" s="119">
        <v>0.21454783386662449</v>
      </c>
      <c r="G116" s="119" t="s">
        <v>381</v>
      </c>
      <c r="H116" s="119">
        <v>9.9937616577471982</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167949487.45151535</v>
      </c>
      <c r="AL116" s="97" t="s">
        <v>402</v>
      </c>
    </row>
    <row r="117" spans="1:38" s="1" customFormat="1" ht="24.75" customHeight="1" thickBot="1">
      <c r="A117" s="45" t="s">
        <v>126</v>
      </c>
      <c r="B117" s="45" t="s">
        <v>297</v>
      </c>
      <c r="C117" s="74" t="s">
        <v>298</v>
      </c>
      <c r="D117" s="64"/>
      <c r="E117" s="119" t="s">
        <v>394</v>
      </c>
      <c r="F117" s="119" t="s">
        <v>381</v>
      </c>
      <c r="G117" s="119" t="s">
        <v>381</v>
      </c>
      <c r="H117" s="119">
        <v>3.8947141063334261</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8220402.4800000023</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0.39377724719999996</v>
      </c>
      <c r="J119" s="119">
        <v>10.2382084272</v>
      </c>
      <c r="K119" s="119">
        <v>10.2382084272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6562954.1200000001</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7.44792422</v>
      </c>
      <c r="G121" s="119" t="s">
        <v>381</v>
      </c>
      <c r="H121" s="119">
        <v>1.3776890464285714</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170236593.40000001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2.4110900000000002</v>
      </c>
      <c r="AD122" s="119" t="s">
        <v>381</v>
      </c>
      <c r="AE122" s="107"/>
      <c r="AF122" s="106" t="s">
        <v>381</v>
      </c>
      <c r="AG122" s="106" t="s">
        <v>381</v>
      </c>
      <c r="AH122" s="106" t="s">
        <v>381</v>
      </c>
      <c r="AI122" s="106" t="s">
        <v>381</v>
      </c>
      <c r="AJ122" s="106" t="s">
        <v>381</v>
      </c>
      <c r="AK122" s="129">
        <v>57990</v>
      </c>
      <c r="AL122" s="97" t="s">
        <v>408</v>
      </c>
    </row>
    <row r="123" spans="1:38" s="1" customFormat="1" ht="24.75" customHeight="1" thickBot="1">
      <c r="A123" s="45" t="s">
        <v>126</v>
      </c>
      <c r="B123" s="45" t="s">
        <v>229</v>
      </c>
      <c r="C123" s="73" t="s">
        <v>299</v>
      </c>
      <c r="D123" s="64"/>
      <c r="E123" s="119">
        <v>0.42803029618553912</v>
      </c>
      <c r="F123" s="119">
        <v>0.40070098250431568</v>
      </c>
      <c r="G123" s="119">
        <v>7.4502471223522285E-2</v>
      </c>
      <c r="H123" s="119">
        <v>0.41090908433811696</v>
      </c>
      <c r="I123" s="119">
        <v>0.96118831483801837</v>
      </c>
      <c r="J123" s="119">
        <v>1.0125519503802831</v>
      </c>
      <c r="K123" s="119">
        <v>1.1250577226447589</v>
      </c>
      <c r="L123" s="119">
        <v>9.7697035208954217E-2</v>
      </c>
      <c r="M123" s="119">
        <v>15.751514899627795</v>
      </c>
      <c r="N123" s="119">
        <v>1.820812016206079E-2</v>
      </c>
      <c r="O123" s="119">
        <v>0.13881272394513611</v>
      </c>
      <c r="P123" s="119">
        <v>2.3391297325043935E-2</v>
      </c>
      <c r="Q123" s="119">
        <v>3.3311416116861073E-3</v>
      </c>
      <c r="R123" s="119">
        <v>1.7127709351178053E-2</v>
      </c>
      <c r="S123" s="119">
        <v>1.3161144889343676E-2</v>
      </c>
      <c r="T123" s="119">
        <v>9.0733416892427483E-3</v>
      </c>
      <c r="U123" s="119">
        <v>4.9616489041828631E-3</v>
      </c>
      <c r="V123" s="119">
        <v>0.1162572540050711</v>
      </c>
      <c r="W123" s="119">
        <v>9.6574252932486337E-2</v>
      </c>
      <c r="X123" s="119">
        <v>7.469491721260943E-2</v>
      </c>
      <c r="Y123" s="119">
        <v>0.21119457991713059</v>
      </c>
      <c r="Z123" s="119">
        <v>8.2979620536091453E-2</v>
      </c>
      <c r="AA123" s="119">
        <v>5.677734304282453E-2</v>
      </c>
      <c r="AB123" s="119">
        <v>0.42564646070865597</v>
      </c>
      <c r="AC123" s="119" t="s">
        <v>381</v>
      </c>
      <c r="AD123" s="119" t="s">
        <v>381</v>
      </c>
      <c r="AE123" s="107"/>
      <c r="AF123" s="106" t="s">
        <v>381</v>
      </c>
      <c r="AG123" s="106" t="s">
        <v>381</v>
      </c>
      <c r="AH123" s="106" t="s">
        <v>381</v>
      </c>
      <c r="AI123" s="106" t="s">
        <v>381</v>
      </c>
      <c r="AJ123" s="106" t="s">
        <v>381</v>
      </c>
      <c r="AK123" s="106">
        <v>252.51893100000004</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8.1985154752059106</v>
      </c>
      <c r="G125" s="119" t="s">
        <v>381</v>
      </c>
      <c r="H125" s="119">
        <v>6.6471040852823311</v>
      </c>
      <c r="I125" s="119">
        <v>4.3828408114388783E-4</v>
      </c>
      <c r="J125" s="119">
        <v>2.9086125385003468E-3</v>
      </c>
      <c r="K125" s="119">
        <v>2.9086125385003468E-3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17999.682497225047</v>
      </c>
      <c r="AL125" s="97" t="s">
        <v>392</v>
      </c>
    </row>
    <row r="126" spans="1:38" s="1" customFormat="1" ht="24.75" customHeight="1" thickBot="1">
      <c r="A126" s="45" t="s">
        <v>117</v>
      </c>
      <c r="B126" s="45" t="s">
        <v>102</v>
      </c>
      <c r="C126" s="73" t="s">
        <v>257</v>
      </c>
      <c r="D126" s="64"/>
      <c r="E126" s="119" t="s">
        <v>381</v>
      </c>
      <c r="F126" s="119">
        <v>0.35718756530688006</v>
      </c>
      <c r="G126" s="119" t="s">
        <v>381</v>
      </c>
      <c r="H126" s="119">
        <v>0.16873940160000001</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7030.8084000000008</v>
      </c>
      <c r="AL126" s="97" t="s">
        <v>403</v>
      </c>
    </row>
    <row r="127" spans="1:38" s="1" customFormat="1" ht="24.75" customHeight="1" thickBot="1">
      <c r="A127" s="45" t="s">
        <v>117</v>
      </c>
      <c r="B127" s="45" t="s">
        <v>103</v>
      </c>
      <c r="C127" s="73" t="s">
        <v>258</v>
      </c>
      <c r="D127" s="64"/>
      <c r="E127" s="119" t="s">
        <v>381</v>
      </c>
      <c r="F127" s="119" t="s">
        <v>381</v>
      </c>
      <c r="G127" s="119" t="s">
        <v>381</v>
      </c>
      <c r="H127" s="119">
        <v>0.23861715796856434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6961467.392848135</v>
      </c>
      <c r="AL127" s="144" t="s">
        <v>409</v>
      </c>
    </row>
    <row r="128" spans="1:38" s="1" customFormat="1" ht="24.75" customHeight="1" thickBot="1">
      <c r="A128" s="45" t="s">
        <v>117</v>
      </c>
      <c r="B128" s="59" t="s">
        <v>232</v>
      </c>
      <c r="C128" s="74" t="s">
        <v>99</v>
      </c>
      <c r="D128" s="64" t="s">
        <v>97</v>
      </c>
      <c r="E128" s="119">
        <v>3.2882085366494673E-2</v>
      </c>
      <c r="F128" s="119">
        <v>2.4370996649999997E-2</v>
      </c>
      <c r="G128" s="119">
        <v>9.5423106179704387E-4</v>
      </c>
      <c r="H128" s="119">
        <v>1.5878250000000003E-4</v>
      </c>
      <c r="I128" s="119">
        <v>2.1540024858149217E-4</v>
      </c>
      <c r="J128" s="119">
        <v>3.2075906582243945E-4</v>
      </c>
      <c r="K128" s="119">
        <v>3.2730516920657086E-4</v>
      </c>
      <c r="L128" s="119">
        <v>7.5390087003522276E-6</v>
      </c>
      <c r="M128" s="119">
        <v>3.8752631500284223E-3</v>
      </c>
      <c r="N128" s="119">
        <v>5.5044600000000006E-2</v>
      </c>
      <c r="O128" s="119">
        <v>5.3914605872729506E-4</v>
      </c>
      <c r="P128" s="119">
        <v>1.7476886023784703E-3</v>
      </c>
      <c r="Q128" s="119">
        <v>1.1326484999999999E-3</v>
      </c>
      <c r="R128" s="119">
        <v>9.7915875000000014E-5</v>
      </c>
      <c r="S128" s="119">
        <v>4.9222575000000004E-5</v>
      </c>
      <c r="T128" s="119">
        <v>6.3513E-5</v>
      </c>
      <c r="U128" s="119">
        <v>6.8805750000000001E-4</v>
      </c>
      <c r="V128" s="119">
        <v>8.9976750000000006E-4</v>
      </c>
      <c r="W128" s="119">
        <v>6.3617486726844927E-3</v>
      </c>
      <c r="X128" s="119">
        <v>5.0605081239324859E-6</v>
      </c>
      <c r="Y128" s="119">
        <v>1.0783701835522797E-5</v>
      </c>
      <c r="Z128" s="119">
        <v>5.7231937115903111E-6</v>
      </c>
      <c r="AA128" s="119">
        <v>6.9883207425734326E-6</v>
      </c>
      <c r="AB128" s="119">
        <v>2.8555724413619026E-5</v>
      </c>
      <c r="AC128" s="119">
        <v>1.0585500000000001E-3</v>
      </c>
      <c r="AD128" s="119">
        <v>2.8051575000000001E-3</v>
      </c>
      <c r="AE128" s="107"/>
      <c r="AF128" s="106" t="s">
        <v>381</v>
      </c>
      <c r="AG128" s="106" t="s">
        <v>381</v>
      </c>
      <c r="AH128" s="106" t="s">
        <v>381</v>
      </c>
      <c r="AI128" s="106" t="s">
        <v>381</v>
      </c>
      <c r="AJ128" s="106" t="s">
        <v>381</v>
      </c>
      <c r="AK128" s="106">
        <v>52.927500000000002</v>
      </c>
      <c r="AL128" s="97" t="s">
        <v>385</v>
      </c>
    </row>
    <row r="129" spans="1:67" s="1" customFormat="1" ht="24.75" customHeight="1" thickBot="1">
      <c r="A129" s="45" t="s">
        <v>117</v>
      </c>
      <c r="B129" s="59" t="s">
        <v>329</v>
      </c>
      <c r="C129" s="65" t="s">
        <v>98</v>
      </c>
      <c r="D129" s="64" t="s">
        <v>97</v>
      </c>
      <c r="E129" s="119">
        <v>0.19979560000000002</v>
      </c>
      <c r="F129" s="119">
        <v>0.73924372000000005</v>
      </c>
      <c r="G129" s="119">
        <v>0.127869184</v>
      </c>
      <c r="H129" s="119" t="s">
        <v>381</v>
      </c>
      <c r="I129" s="119">
        <v>3.9959120000000004E-4</v>
      </c>
      <c r="J129" s="119">
        <v>6.9928459999999998E-4</v>
      </c>
      <c r="K129" s="119">
        <v>7.1355571428571428E-4</v>
      </c>
      <c r="L129" s="119">
        <v>1.3985692000000002E-5</v>
      </c>
      <c r="M129" s="119">
        <v>5.5942768000000011E-2</v>
      </c>
      <c r="N129" s="119">
        <v>1.2986714000000002E-2</v>
      </c>
      <c r="O129" s="119">
        <v>9.9897799999999998E-4</v>
      </c>
      <c r="P129" s="119">
        <v>5.5942768000000003E-4</v>
      </c>
      <c r="Q129" s="119">
        <v>1.5983648000000001E-4</v>
      </c>
      <c r="R129" s="119">
        <v>1.5983648E-2</v>
      </c>
      <c r="S129" s="119">
        <v>1.1987736000000001E-2</v>
      </c>
      <c r="T129" s="119">
        <v>1.3985692E-3</v>
      </c>
      <c r="U129" s="119">
        <v>5.9938679999999994E-5</v>
      </c>
      <c r="V129" s="119">
        <v>0.125871228</v>
      </c>
      <c r="W129" s="119">
        <v>4.9892209276239968E-2</v>
      </c>
      <c r="X129" s="119">
        <v>7.8988958139534886E-5</v>
      </c>
      <c r="Y129" s="119">
        <v>1.0841621705426359E-5</v>
      </c>
      <c r="Z129" s="119">
        <v>9.4476989147286819E-5</v>
      </c>
      <c r="AA129" s="119">
        <v>1.548803100775194E-5</v>
      </c>
      <c r="AB129" s="119">
        <v>1.9979560000000002E-4</v>
      </c>
      <c r="AC129" s="119">
        <v>1.997956E-2</v>
      </c>
      <c r="AD129" s="119">
        <v>4.9948900000000004E-2</v>
      </c>
      <c r="AE129" s="107"/>
      <c r="AF129" s="106" t="s">
        <v>381</v>
      </c>
      <c r="AG129" s="106" t="s">
        <v>381</v>
      </c>
      <c r="AH129" s="106" t="s">
        <v>381</v>
      </c>
      <c r="AI129" s="106" t="s">
        <v>381</v>
      </c>
      <c r="AJ129" s="106" t="s">
        <v>381</v>
      </c>
      <c r="AK129" s="106">
        <v>99.897800000000004</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1.3644196171200001E-2</v>
      </c>
      <c r="F131" s="119">
        <v>1.5822659999999999E-2</v>
      </c>
      <c r="G131" s="119">
        <v>5.863425720000001E-4</v>
      </c>
      <c r="H131" s="119" t="s">
        <v>398</v>
      </c>
      <c r="I131" s="119">
        <v>5.8037516880000007E-4</v>
      </c>
      <c r="J131" s="119">
        <v>5.8037516880000007E-4</v>
      </c>
      <c r="K131" s="119">
        <v>5.922195600000001E-4</v>
      </c>
      <c r="L131" s="119">
        <v>2.0313130908000003E-5</v>
      </c>
      <c r="M131" s="119">
        <v>1.7047785959999997E-3</v>
      </c>
      <c r="N131" s="119">
        <v>5.5605347999999996E-4</v>
      </c>
      <c r="O131" s="119">
        <v>2.5497086400000002E-5</v>
      </c>
      <c r="P131" s="119">
        <v>8.3272399199999989E-4</v>
      </c>
      <c r="Q131" s="119">
        <v>9.4935959999999984E-5</v>
      </c>
      <c r="R131" s="119">
        <v>2.6401238399999998E-4</v>
      </c>
      <c r="S131" s="119">
        <v>1.2748543199999999E-2</v>
      </c>
      <c r="T131" s="119">
        <v>5.6599915199999991E-4</v>
      </c>
      <c r="U131" s="119">
        <v>8.4447796799999976E-4</v>
      </c>
      <c r="V131" s="119" t="s">
        <v>381</v>
      </c>
      <c r="W131" s="119">
        <v>1.1082194678147889E-2</v>
      </c>
      <c r="X131" s="119">
        <v>1.2623538929302326E-6</v>
      </c>
      <c r="Y131" s="119">
        <v>1.732642598139535E-7</v>
      </c>
      <c r="Z131" s="119">
        <v>1.509874264093023E-6</v>
      </c>
      <c r="AA131" s="119">
        <v>2.4752037116279068E-7</v>
      </c>
      <c r="AB131" s="119">
        <v>3.193012788E-6</v>
      </c>
      <c r="AC131" s="119">
        <v>0.42947219999999997</v>
      </c>
      <c r="AD131" s="119">
        <v>0.45207599999999998</v>
      </c>
      <c r="AE131" s="107"/>
      <c r="AF131" s="106" t="s">
        <v>381</v>
      </c>
      <c r="AG131" s="106" t="s">
        <v>381</v>
      </c>
      <c r="AH131" s="106" t="s">
        <v>381</v>
      </c>
      <c r="AI131" s="106" t="s">
        <v>381</v>
      </c>
      <c r="AJ131" s="106" t="s">
        <v>381</v>
      </c>
      <c r="AK131" s="106">
        <v>22.6038</v>
      </c>
      <c r="AL131" s="97" t="s">
        <v>386</v>
      </c>
    </row>
    <row r="132" spans="1:67" s="1" customFormat="1" ht="24.75" customHeight="1" thickBot="1">
      <c r="A132" s="45" t="s">
        <v>117</v>
      </c>
      <c r="B132" s="59" t="s">
        <v>333</v>
      </c>
      <c r="C132" s="65" t="s">
        <v>104</v>
      </c>
      <c r="D132" s="64" t="s">
        <v>97</v>
      </c>
      <c r="E132" s="119">
        <v>1.7946E-2</v>
      </c>
      <c r="F132" s="119">
        <v>1.5024391200000001E-3</v>
      </c>
      <c r="G132" s="119">
        <v>1.07676E-2</v>
      </c>
      <c r="H132" s="119" t="s">
        <v>381</v>
      </c>
      <c r="I132" s="119">
        <v>6.5802000000000018E-5</v>
      </c>
      <c r="J132" s="119">
        <v>2.45262E-4</v>
      </c>
      <c r="K132" s="119">
        <v>2.5026734693877549E-4</v>
      </c>
      <c r="L132" s="119">
        <v>2.30307E-6</v>
      </c>
      <c r="M132" s="119">
        <v>3.5891999999999999E-3</v>
      </c>
      <c r="N132" s="119">
        <v>2.3928E-3</v>
      </c>
      <c r="O132" s="119">
        <v>4.7856000000000001E-3</v>
      </c>
      <c r="P132" s="119">
        <v>6.8792999999999997E-3</v>
      </c>
      <c r="Q132" s="119">
        <v>1.40577E-3</v>
      </c>
      <c r="R132" s="119">
        <v>4.1874E-3</v>
      </c>
      <c r="S132" s="119">
        <v>1.1964000000000001E-2</v>
      </c>
      <c r="T132" s="119">
        <v>2.3928E-3</v>
      </c>
      <c r="U132" s="119">
        <v>4.4865000000000005E-5</v>
      </c>
      <c r="V132" s="119">
        <v>1.9740600000000001E-2</v>
      </c>
      <c r="W132" s="119">
        <v>2.9910000000000002E-3</v>
      </c>
      <c r="X132" s="119">
        <v>3.0508200000000002E-6</v>
      </c>
      <c r="Y132" s="119">
        <v>4.1874000000000011E-7</v>
      </c>
      <c r="Z132" s="119">
        <v>3.6490199999999998E-6</v>
      </c>
      <c r="AA132" s="119">
        <v>5.9820000000000005E-7</v>
      </c>
      <c r="AB132" s="119">
        <v>7.7167800000000007E-6</v>
      </c>
      <c r="AC132" s="119">
        <v>2.8115400000000002E-2</v>
      </c>
      <c r="AD132" s="119">
        <v>2.6918999999999998E-2</v>
      </c>
      <c r="AE132" s="107"/>
      <c r="AF132" s="106" t="s">
        <v>381</v>
      </c>
      <c r="AG132" s="106" t="s">
        <v>381</v>
      </c>
      <c r="AH132" s="106" t="s">
        <v>381</v>
      </c>
      <c r="AI132" s="106" t="s">
        <v>381</v>
      </c>
      <c r="AJ132" s="106" t="s">
        <v>381</v>
      </c>
      <c r="AK132" s="106">
        <v>5.9820000000000002</v>
      </c>
      <c r="AL132" s="97" t="s">
        <v>386</v>
      </c>
    </row>
    <row r="133" spans="1:67" s="1" customFormat="1" ht="24.75" customHeight="1" thickBot="1">
      <c r="A133" s="45" t="s">
        <v>117</v>
      </c>
      <c r="B133" s="59" t="s">
        <v>334</v>
      </c>
      <c r="C133" s="65" t="s">
        <v>94</v>
      </c>
      <c r="D133" s="64" t="s">
        <v>97</v>
      </c>
      <c r="E133" s="119">
        <v>7.683073750000001E-2</v>
      </c>
      <c r="F133" s="119">
        <v>1.2106661666666666E-3</v>
      </c>
      <c r="G133" s="119">
        <v>1.0523482833333334E-2</v>
      </c>
      <c r="H133" s="119" t="s">
        <v>381</v>
      </c>
      <c r="I133" s="119">
        <v>3.591022106666667E-3</v>
      </c>
      <c r="J133" s="119">
        <v>3.591022106666667E-3</v>
      </c>
      <c r="K133" s="119">
        <v>3.6643082721088435E-3</v>
      </c>
      <c r="L133" s="119" t="s">
        <v>381</v>
      </c>
      <c r="M133" s="119">
        <v>1.3037943333333335E-2</v>
      </c>
      <c r="N133" s="119">
        <v>2.7966388450000003E-3</v>
      </c>
      <c r="O133" s="119">
        <v>4.684346783333334E-4</v>
      </c>
      <c r="P133" s="119">
        <v>0.13876096833333335</v>
      </c>
      <c r="Q133" s="119">
        <v>1.2674743483333333E-3</v>
      </c>
      <c r="R133" s="119">
        <v>1.2628179400000002E-3</v>
      </c>
      <c r="S133" s="119">
        <v>1.1575831116666668E-3</v>
      </c>
      <c r="T133" s="119">
        <v>1.6139111283333331E-3</v>
      </c>
      <c r="U133" s="119">
        <v>1.842075136666667E-3</v>
      </c>
      <c r="V133" s="119">
        <v>4.3039182225E-2</v>
      </c>
      <c r="W133" s="119">
        <v>2.9987269666666666E-3</v>
      </c>
      <c r="X133" s="119">
        <v>3.6226856833333336E-6</v>
      </c>
      <c r="Y133" s="119">
        <v>6.3746230083333341E-6</v>
      </c>
      <c r="Z133" s="119">
        <v>2.9689259533333338E-6</v>
      </c>
      <c r="AA133" s="119">
        <v>3.442948321666667E-6</v>
      </c>
      <c r="AB133" s="119">
        <v>1.6409182966666667E-5</v>
      </c>
      <c r="AC133" s="119">
        <v>1.3969225E-2</v>
      </c>
      <c r="AD133" s="119">
        <v>3.818254833333333E-2</v>
      </c>
      <c r="AE133" s="107"/>
      <c r="AF133" s="106" t="s">
        <v>381</v>
      </c>
      <c r="AG133" s="106" t="s">
        <v>381</v>
      </c>
      <c r="AH133" s="106" t="s">
        <v>381</v>
      </c>
      <c r="AI133" s="106" t="s">
        <v>381</v>
      </c>
      <c r="AJ133" s="106" t="s">
        <v>381</v>
      </c>
      <c r="AK133" s="129">
        <v>101842</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2.388801265171939</v>
      </c>
      <c r="F135" s="119">
        <v>1.377533364277099</v>
      </c>
      <c r="G135" s="119">
        <v>0.10510725566756514</v>
      </c>
      <c r="H135" s="119" t="s">
        <v>381</v>
      </c>
      <c r="I135" s="119">
        <v>5.3001454258450114</v>
      </c>
      <c r="J135" s="119">
        <v>5.5883932767988407</v>
      </c>
      <c r="K135" s="119">
        <v>6.2093258631098234</v>
      </c>
      <c r="L135" s="119">
        <v>1.1351583612097036</v>
      </c>
      <c r="M135" s="119">
        <v>87.907886558327078</v>
      </c>
      <c r="N135" s="119">
        <v>0.18423738646448848</v>
      </c>
      <c r="O135" s="119">
        <v>0.42999181115780449</v>
      </c>
      <c r="P135" s="119">
        <v>7.50299435082772E-2</v>
      </c>
      <c r="Q135" s="119">
        <v>5.6380849244145437E-2</v>
      </c>
      <c r="R135" s="119">
        <v>9.3546005338416921E-2</v>
      </c>
      <c r="S135" s="119">
        <v>9.4957333564379409E-2</v>
      </c>
      <c r="T135" s="119">
        <v>4.3142703703669072E-2</v>
      </c>
      <c r="U135" s="119">
        <v>4.0129815656125889E-2</v>
      </c>
      <c r="V135" s="119">
        <v>3.5944283285541849</v>
      </c>
      <c r="W135" s="119">
        <v>9.5552050606877401</v>
      </c>
      <c r="X135" s="119">
        <v>0.23956869122608279</v>
      </c>
      <c r="Y135" s="119">
        <v>0.64379147836133854</v>
      </c>
      <c r="Z135" s="119">
        <v>0.265919708061222</v>
      </c>
      <c r="AA135" s="119">
        <v>0.17255776387366728</v>
      </c>
      <c r="AB135" s="119">
        <v>1.3218376415223108</v>
      </c>
      <c r="AC135" s="119" t="s">
        <v>381</v>
      </c>
      <c r="AD135" s="119" t="s">
        <v>381</v>
      </c>
      <c r="AE135" s="107"/>
      <c r="AF135" s="106" t="s">
        <v>381</v>
      </c>
      <c r="AG135" s="106" t="s">
        <v>381</v>
      </c>
      <c r="AH135" s="106" t="s">
        <v>381</v>
      </c>
      <c r="AI135" s="106" t="s">
        <v>381</v>
      </c>
      <c r="AJ135" s="106" t="s">
        <v>381</v>
      </c>
      <c r="AK135" s="129">
        <v>1119.9458246155282</v>
      </c>
      <c r="AL135" s="97" t="s">
        <v>404</v>
      </c>
    </row>
    <row r="136" spans="1:67" s="1" customFormat="1" ht="24.75" customHeight="1" thickBot="1">
      <c r="A136" s="45" t="s">
        <v>117</v>
      </c>
      <c r="B136" s="45" t="s">
        <v>105</v>
      </c>
      <c r="C136" s="73" t="s">
        <v>107</v>
      </c>
      <c r="D136" s="64"/>
      <c r="E136" s="119" t="s">
        <v>381</v>
      </c>
      <c r="F136" s="119">
        <v>0.10518482891039056</v>
      </c>
      <c r="G136" s="119" t="s">
        <v>381</v>
      </c>
      <c r="H136" s="119">
        <v>3.8103051831847052</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2172.5747242288235</v>
      </c>
      <c r="AL136" s="97" t="s">
        <v>388</v>
      </c>
    </row>
    <row r="137" spans="1:67" s="1" customFormat="1" ht="24.75" customHeight="1" thickBot="1">
      <c r="A137" s="45" t="s">
        <v>117</v>
      </c>
      <c r="B137" s="45" t="s">
        <v>106</v>
      </c>
      <c r="C137" s="73" t="s">
        <v>108</v>
      </c>
      <c r="D137" s="64"/>
      <c r="E137" s="119" t="s">
        <v>381</v>
      </c>
      <c r="F137" s="119">
        <v>1.0767689541067211E-2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231.05546090435178</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2.7555084366426468</v>
      </c>
      <c r="J139" s="119">
        <v>2.7555084366426468</v>
      </c>
      <c r="K139" s="119">
        <v>2.7555084366426468</v>
      </c>
      <c r="L139" s="119">
        <v>0.50976906077888962</v>
      </c>
      <c r="M139" s="119" t="s">
        <v>398</v>
      </c>
      <c r="N139" s="119">
        <v>1.5966887451488186E-2</v>
      </c>
      <c r="O139" s="119">
        <v>7.9373762860104786E-3</v>
      </c>
      <c r="P139" s="119">
        <v>1.5966887451488186E-2</v>
      </c>
      <c r="Q139" s="119" t="s">
        <v>398</v>
      </c>
      <c r="R139" s="119" t="s">
        <v>398</v>
      </c>
      <c r="S139" s="119" t="s">
        <v>398</v>
      </c>
      <c r="T139" s="119" t="s">
        <v>398</v>
      </c>
      <c r="U139" s="119" t="s">
        <v>398</v>
      </c>
      <c r="V139" s="119" t="s">
        <v>398</v>
      </c>
      <c r="W139" s="119">
        <v>28.197442115309794</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59948.497000000003</v>
      </c>
      <c r="AL139" s="97" t="s">
        <v>412</v>
      </c>
    </row>
    <row r="140" spans="1:67" s="1" customFormat="1" ht="24.75" customHeight="1" thickBot="1">
      <c r="A140" s="45" t="s">
        <v>118</v>
      </c>
      <c r="B140" s="47" t="s">
        <v>235</v>
      </c>
      <c r="C140" s="73" t="s">
        <v>284</v>
      </c>
      <c r="D140" s="64"/>
      <c r="E140" s="119" t="s">
        <v>381</v>
      </c>
      <c r="F140" s="119" t="s">
        <v>381</v>
      </c>
      <c r="G140" s="119" t="s">
        <v>381</v>
      </c>
      <c r="H140" s="119">
        <v>11.196825807032734</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22992569.188787691</v>
      </c>
      <c r="AL140" s="97" t="s">
        <v>450</v>
      </c>
    </row>
    <row r="141" spans="1:67" s="7" customFormat="1" ht="23.75" customHeight="1" thickBot="1">
      <c r="A141" s="36"/>
      <c r="B141" s="85" t="s">
        <v>19</v>
      </c>
      <c r="C141" s="158" t="s">
        <v>432</v>
      </c>
      <c r="D141" s="36"/>
      <c r="E141" s="134">
        <v>960.84193504583141</v>
      </c>
      <c r="F141" s="134">
        <v>1153.8208816732022</v>
      </c>
      <c r="G141" s="134">
        <v>221.77620358235458</v>
      </c>
      <c r="H141" s="134">
        <v>427.62366064362641</v>
      </c>
      <c r="I141" s="134">
        <v>209.70012133456848</v>
      </c>
      <c r="J141" s="134">
        <v>304.31542695908445</v>
      </c>
      <c r="K141" s="134">
        <v>487.12851574501133</v>
      </c>
      <c r="L141" s="134">
        <v>31.842583390130716</v>
      </c>
      <c r="M141" s="134">
        <v>3106.3644023886791</v>
      </c>
      <c r="N141" s="134">
        <v>206.30933381460989</v>
      </c>
      <c r="O141" s="134">
        <v>5.3721073929284131</v>
      </c>
      <c r="P141" s="134">
        <v>8.5241122360608585</v>
      </c>
      <c r="Q141" s="134">
        <v>17.278789466062815</v>
      </c>
      <c r="R141" s="134">
        <v>51.356809827371336</v>
      </c>
      <c r="S141" s="134">
        <v>449.06761615976762</v>
      </c>
      <c r="T141" s="134">
        <v>43.019565915285419</v>
      </c>
      <c r="U141" s="134">
        <v>8.0962078412367369</v>
      </c>
      <c r="V141" s="134">
        <v>895.02236042393179</v>
      </c>
      <c r="W141" s="134">
        <v>342.79698945862714</v>
      </c>
      <c r="X141" s="134">
        <v>21.266835204996763</v>
      </c>
      <c r="Y141" s="134">
        <v>25.414677295390177</v>
      </c>
      <c r="Z141" s="134">
        <v>11.66419429110522</v>
      </c>
      <c r="AA141" s="134">
        <v>14.279660404637285</v>
      </c>
      <c r="AB141" s="134">
        <v>86.835187216183314</v>
      </c>
      <c r="AC141" s="134">
        <v>14.656777683207022</v>
      </c>
      <c r="AD141" s="134">
        <v>132.72360962692926</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960.84193504583141</v>
      </c>
      <c r="F152" s="131">
        <f t="shared" ref="F152:AD152" si="0">SUM(F$141, F$151, IF(AND(ISNUMBER(SEARCH($B$4,"AT|BE|CH|GB|IE|LT|LU|NL")),SUM(F$143:F$149)&gt;0),SUM(F$143:F$149)-SUM(F$27:F$33),0))</f>
        <v>1153.8208816732022</v>
      </c>
      <c r="G152" s="131">
        <f t="shared" si="0"/>
        <v>221.77620358235458</v>
      </c>
      <c r="H152" s="131">
        <f t="shared" si="0"/>
        <v>427.62366064362641</v>
      </c>
      <c r="I152" s="131">
        <f t="shared" si="0"/>
        <v>209.70012133456848</v>
      </c>
      <c r="J152" s="131">
        <f t="shared" si="0"/>
        <v>304.31542695908445</v>
      </c>
      <c r="K152" s="131">
        <f t="shared" si="0"/>
        <v>487.12851574501133</v>
      </c>
      <c r="L152" s="131">
        <f t="shared" si="0"/>
        <v>31.842583390130716</v>
      </c>
      <c r="M152" s="131">
        <f t="shared" si="0"/>
        <v>3106.3644023886791</v>
      </c>
      <c r="N152" s="131">
        <f t="shared" si="0"/>
        <v>206.30933381460989</v>
      </c>
      <c r="O152" s="131">
        <f t="shared" si="0"/>
        <v>5.3721073929284131</v>
      </c>
      <c r="P152" s="131">
        <f t="shared" si="0"/>
        <v>8.5241122360608585</v>
      </c>
      <c r="Q152" s="131">
        <f t="shared" si="0"/>
        <v>17.278789466062815</v>
      </c>
      <c r="R152" s="131">
        <f t="shared" si="0"/>
        <v>51.356809827371336</v>
      </c>
      <c r="S152" s="131">
        <f t="shared" si="0"/>
        <v>449.06761615976762</v>
      </c>
      <c r="T152" s="131">
        <f t="shared" si="0"/>
        <v>43.019565915285419</v>
      </c>
      <c r="U152" s="131">
        <f t="shared" si="0"/>
        <v>8.0962078412367369</v>
      </c>
      <c r="V152" s="131">
        <f t="shared" si="0"/>
        <v>895.02236042393179</v>
      </c>
      <c r="W152" s="131">
        <f t="shared" si="0"/>
        <v>342.79698945862714</v>
      </c>
      <c r="X152" s="131">
        <f t="shared" si="0"/>
        <v>21.266835204996763</v>
      </c>
      <c r="Y152" s="131">
        <f t="shared" si="0"/>
        <v>25.414677295390177</v>
      </c>
      <c r="Z152" s="131">
        <f t="shared" si="0"/>
        <v>11.66419429110522</v>
      </c>
      <c r="AA152" s="131">
        <f t="shared" si="0"/>
        <v>14.279660404637285</v>
      </c>
      <c r="AB152" s="131">
        <f t="shared" si="0"/>
        <v>86.835187216183314</v>
      </c>
      <c r="AC152" s="131">
        <f t="shared" si="0"/>
        <v>14.656777683207022</v>
      </c>
      <c r="AD152" s="131">
        <f t="shared" si="0"/>
        <v>132.72360962692926</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960.84193504583141</v>
      </c>
      <c r="F154" s="131">
        <f>SUM(F$141, F$153, -1 * IF(OR($B$6=2005,$B$6&gt;=2020),SUM(F$99:F$122),0), IF(AND(ISNUMBER(SEARCH($B$4,"AT|BE|CH|GB|IE|LT|LU|NL")),SUM(F$143:F$149)&gt;0),SUM(F$143:F$149)-SUM(F$27:F$33),0))</f>
        <v>1153.8208816732022</v>
      </c>
      <c r="G154" s="131">
        <f>SUM(G$141, G$153, IF(AND(ISNUMBER(SEARCH($B$4,"AT|BE|CH|GB|IE|LT|LU|NL")),SUM(G$143:G$149)&gt;0),SUM(G$143:G$149)-SUM(G$27:G$33),0))</f>
        <v>221.77620358235458</v>
      </c>
      <c r="H154" s="131">
        <f>SUM(H$141, H$153, IF(AND(ISNUMBER(SEARCH($B$4,"AT|BE|CH|GB|IE|LT|LU|NL")),SUM(H$143:H$149)&gt;0),SUM(H$143:H$149)-SUM(H$27:H$33),0))</f>
        <v>427.62366064362641</v>
      </c>
      <c r="I154" s="131">
        <f t="shared" ref="I154:AD154" si="1">SUM(I$141, I$153, IF(AND(ISNUMBER(SEARCH($B$4,"AT|BE|CH|GB|IE|LT|LU|NL")),SUM(I$143:I$149)&gt;0),SUM(I$143:I$149)-SUM(I$27:I$33),0))</f>
        <v>209.70012133456848</v>
      </c>
      <c r="J154" s="131">
        <f t="shared" si="1"/>
        <v>304.31542695908445</v>
      </c>
      <c r="K154" s="131">
        <f t="shared" si="1"/>
        <v>487.12851574501133</v>
      </c>
      <c r="L154" s="131">
        <f t="shared" si="1"/>
        <v>31.842583390130716</v>
      </c>
      <c r="M154" s="131">
        <f t="shared" si="1"/>
        <v>3106.3644023886791</v>
      </c>
      <c r="N154" s="131">
        <f t="shared" si="1"/>
        <v>206.30933381460989</v>
      </c>
      <c r="O154" s="131">
        <f t="shared" si="1"/>
        <v>5.3721073929284131</v>
      </c>
      <c r="P154" s="131">
        <f t="shared" si="1"/>
        <v>8.5241122360608585</v>
      </c>
      <c r="Q154" s="131">
        <f t="shared" si="1"/>
        <v>17.278789466062815</v>
      </c>
      <c r="R154" s="131">
        <f t="shared" si="1"/>
        <v>51.356809827371336</v>
      </c>
      <c r="S154" s="131">
        <f t="shared" si="1"/>
        <v>449.06761615976762</v>
      </c>
      <c r="T154" s="131">
        <f t="shared" si="1"/>
        <v>43.019565915285419</v>
      </c>
      <c r="U154" s="131">
        <f t="shared" si="1"/>
        <v>8.0962078412367369</v>
      </c>
      <c r="V154" s="131">
        <f t="shared" si="1"/>
        <v>895.02236042393179</v>
      </c>
      <c r="W154" s="131">
        <f t="shared" si="1"/>
        <v>342.79698945862714</v>
      </c>
      <c r="X154" s="131">
        <f t="shared" si="1"/>
        <v>21.266835204996763</v>
      </c>
      <c r="Y154" s="131">
        <f t="shared" si="1"/>
        <v>25.414677295390177</v>
      </c>
      <c r="Z154" s="131">
        <f t="shared" si="1"/>
        <v>11.66419429110522</v>
      </c>
      <c r="AA154" s="131">
        <f t="shared" si="1"/>
        <v>14.279660404637285</v>
      </c>
      <c r="AB154" s="131">
        <f t="shared" si="1"/>
        <v>86.835187216183314</v>
      </c>
      <c r="AC154" s="131">
        <f t="shared" si="1"/>
        <v>14.656777683207022</v>
      </c>
      <c r="AD154" s="131">
        <f t="shared" si="1"/>
        <v>132.72360962692926</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39.049991250906047</v>
      </c>
      <c r="F157" s="127">
        <v>0.77352034780085299</v>
      </c>
      <c r="G157" s="127">
        <v>2.5208341016698221</v>
      </c>
      <c r="H157" s="127" t="s">
        <v>381</v>
      </c>
      <c r="I157" s="127">
        <v>0.77387777580085282</v>
      </c>
      <c r="J157" s="127">
        <v>0.77387777580085282</v>
      </c>
      <c r="K157" s="127">
        <v>0.78967119979678868</v>
      </c>
      <c r="L157" s="127">
        <v>0.37146251114440942</v>
      </c>
      <c r="M157" s="127">
        <v>5.4618501116310707</v>
      </c>
      <c r="N157" s="127">
        <v>5.5667134148427513</v>
      </c>
      <c r="O157" s="127">
        <v>1.7376700820563036E-3</v>
      </c>
      <c r="P157" s="127" t="s">
        <v>381</v>
      </c>
      <c r="Q157" s="127" t="s">
        <v>381</v>
      </c>
      <c r="R157" s="127">
        <v>1.5864113989502242E-3</v>
      </c>
      <c r="S157" s="127">
        <v>2.1634324124153646E-2</v>
      </c>
      <c r="T157" s="127">
        <v>5.2122502461689089E-3</v>
      </c>
      <c r="U157" s="127">
        <v>5.2135612461689095E-2</v>
      </c>
      <c r="V157" s="127">
        <v>0.1040266831127109</v>
      </c>
      <c r="W157" s="127" t="s">
        <v>381</v>
      </c>
      <c r="X157" s="114" t="s">
        <v>394</v>
      </c>
      <c r="Y157" s="114" t="s">
        <v>394</v>
      </c>
      <c r="Z157" s="114" t="s">
        <v>394</v>
      </c>
      <c r="AA157" s="114" t="s">
        <v>394</v>
      </c>
      <c r="AB157" s="127">
        <v>7.3654634780085282E-4</v>
      </c>
      <c r="AC157" s="127" t="s">
        <v>381</v>
      </c>
      <c r="AD157" s="127" t="s">
        <v>381</v>
      </c>
      <c r="AE157" s="115"/>
      <c r="AF157" s="130">
        <v>110332.6765876834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9.4355085631836157</v>
      </c>
      <c r="F158" s="127">
        <v>0.34702046231471917</v>
      </c>
      <c r="G158" s="127">
        <v>0.65385981545431948</v>
      </c>
      <c r="H158" s="127" t="s">
        <v>381</v>
      </c>
      <c r="I158" s="127">
        <v>8.792437412969166E-2</v>
      </c>
      <c r="J158" s="127">
        <v>8.792437412969166E-2</v>
      </c>
      <c r="K158" s="127">
        <v>8.9718749111930271E-2</v>
      </c>
      <c r="L158" s="127">
        <v>4.2202520822251989E-2</v>
      </c>
      <c r="M158" s="127">
        <v>2.8488768921419512</v>
      </c>
      <c r="N158" s="127">
        <v>1.0939252976160714</v>
      </c>
      <c r="O158" s="127">
        <v>3.4170014535966274E-4</v>
      </c>
      <c r="P158" s="127" t="s">
        <v>381</v>
      </c>
      <c r="Q158" s="127" t="s">
        <v>381</v>
      </c>
      <c r="R158" s="127">
        <v>3.1288536677151523E-4</v>
      </c>
      <c r="S158" s="127">
        <v>4.290048958326762E-3</v>
      </c>
      <c r="T158" s="127">
        <v>1.0258604360789882E-3</v>
      </c>
      <c r="U158" s="127">
        <v>1.024549436078988E-2</v>
      </c>
      <c r="V158" s="127">
        <v>2.0465212402683002E-2</v>
      </c>
      <c r="W158" s="127" t="s">
        <v>381</v>
      </c>
      <c r="X158" s="114" t="s">
        <v>394</v>
      </c>
      <c r="Y158" s="114" t="s">
        <v>394</v>
      </c>
      <c r="Z158" s="114" t="s">
        <v>394</v>
      </c>
      <c r="AA158" s="114" t="s">
        <v>394</v>
      </c>
      <c r="AB158" s="127">
        <v>3.8399446231471925E-4</v>
      </c>
      <c r="AC158" s="127" t="s">
        <v>381</v>
      </c>
      <c r="AD158" s="127" t="s">
        <v>381</v>
      </c>
      <c r="AE158" s="115"/>
      <c r="AF158" s="130">
        <v>30664.911846618335</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154.85050085291221</v>
      </c>
      <c r="F159" s="127">
        <v>6.1060144754342716</v>
      </c>
      <c r="G159" s="127">
        <v>151.55144811037761</v>
      </c>
      <c r="H159" s="127">
        <v>1.7502596058575761E-2</v>
      </c>
      <c r="I159" s="127">
        <v>19.216868853472828</v>
      </c>
      <c r="J159" s="127">
        <v>19.218669286963777</v>
      </c>
      <c r="K159" s="127">
        <v>19.610887027514057</v>
      </c>
      <c r="L159" s="127">
        <v>2.3141312859364893</v>
      </c>
      <c r="M159" s="127">
        <v>18.800345128305281</v>
      </c>
      <c r="N159" s="127">
        <v>0.50466152257926322</v>
      </c>
      <c r="O159" s="127">
        <v>3.111339348965492E-2</v>
      </c>
      <c r="P159" s="127" t="s">
        <v>381</v>
      </c>
      <c r="Q159" s="127">
        <v>0.24489914206279398</v>
      </c>
      <c r="R159" s="127">
        <v>0.14487336535139314</v>
      </c>
      <c r="S159" s="127">
        <v>0.24489914206279398</v>
      </c>
      <c r="T159" s="127">
        <v>7.8211441758502716</v>
      </c>
      <c r="U159" s="127">
        <v>0.57122641445455458</v>
      </c>
      <c r="V159" s="127">
        <v>1.4025424557939083</v>
      </c>
      <c r="W159" s="127">
        <v>3.3300220811597714E-4</v>
      </c>
      <c r="X159" s="114" t="s">
        <v>394</v>
      </c>
      <c r="Y159" s="114" t="s">
        <v>394</v>
      </c>
      <c r="Z159" s="114" t="s">
        <v>394</v>
      </c>
      <c r="AA159" s="114" t="s">
        <v>394</v>
      </c>
      <c r="AB159" s="127">
        <v>0.10246221788183912</v>
      </c>
      <c r="AC159" s="127">
        <v>2.0492443576367825E-4</v>
      </c>
      <c r="AD159" s="127">
        <v>9.733910698774715E-5</v>
      </c>
      <c r="AE159" s="115"/>
      <c r="AF159" s="130">
        <v>105167.29826911895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1.3633783125172048</v>
      </c>
      <c r="F163" s="128">
        <v>4.0838138199208531</v>
      </c>
      <c r="G163" s="128">
        <v>0.31114771961301735</v>
      </c>
      <c r="H163" s="128">
        <v>0.3500411845646445</v>
      </c>
      <c r="I163" s="128">
        <v>4.0901349375516141</v>
      </c>
      <c r="J163" s="128">
        <v>4.9990538125630835</v>
      </c>
      <c r="K163" s="128">
        <v>5.554504236181204</v>
      </c>
      <c r="L163" s="128">
        <v>0.36811214437964523</v>
      </c>
      <c r="M163" s="128">
        <v>48.627159813113636</v>
      </c>
      <c r="N163" s="128" t="s">
        <v>381</v>
      </c>
      <c r="O163" s="128" t="s">
        <v>381</v>
      </c>
      <c r="P163" s="128" t="s">
        <v>381</v>
      </c>
      <c r="Q163" s="128" t="s">
        <v>381</v>
      </c>
      <c r="R163" s="128" t="s">
        <v>381</v>
      </c>
      <c r="S163" s="128" t="s">
        <v>381</v>
      </c>
      <c r="T163" s="128" t="s">
        <v>381</v>
      </c>
      <c r="U163" s="128" t="s">
        <v>381</v>
      </c>
      <c r="V163" s="128" t="s">
        <v>381</v>
      </c>
      <c r="W163" s="128">
        <v>4.5445943750573488</v>
      </c>
      <c r="X163" s="116" t="s">
        <v>394</v>
      </c>
      <c r="Y163" s="116" t="s">
        <v>394</v>
      </c>
      <c r="Z163" s="116" t="s">
        <v>394</v>
      </c>
      <c r="AA163" s="116" t="s">
        <v>394</v>
      </c>
      <c r="AB163" s="128">
        <v>6.7032767032095908</v>
      </c>
      <c r="AC163" s="128" t="s">
        <v>381</v>
      </c>
      <c r="AD163" s="128" t="s">
        <v>381</v>
      </c>
      <c r="AE163" s="115"/>
      <c r="AF163" s="133">
        <v>10884.32064778976</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3.0592020820440804</v>
      </c>
      <c r="F164" s="128">
        <v>1331.563774849925</v>
      </c>
      <c r="G164" s="128">
        <v>0.766839988565716</v>
      </c>
      <c r="H164" s="128">
        <v>0.86269498713643056</v>
      </c>
      <c r="I164" s="128">
        <v>9.177606246132239</v>
      </c>
      <c r="J164" s="128">
        <v>11.217074300828292</v>
      </c>
      <c r="K164" s="128">
        <v>12.463415889809214</v>
      </c>
      <c r="L164" s="128">
        <v>3.8545946233755402</v>
      </c>
      <c r="M164" s="128">
        <v>109.11154092623886</v>
      </c>
      <c r="N164" s="128" t="s">
        <v>381</v>
      </c>
      <c r="O164" s="128" t="s">
        <v>381</v>
      </c>
      <c r="P164" s="128" t="s">
        <v>381</v>
      </c>
      <c r="Q164" s="128" t="s">
        <v>381</v>
      </c>
      <c r="R164" s="128" t="s">
        <v>381</v>
      </c>
      <c r="S164" s="128" t="s">
        <v>381</v>
      </c>
      <c r="T164" s="128" t="s">
        <v>381</v>
      </c>
      <c r="U164" s="128" t="s">
        <v>381</v>
      </c>
      <c r="V164" s="128" t="s">
        <v>381</v>
      </c>
      <c r="W164" s="128">
        <v>10.197340273480267</v>
      </c>
      <c r="X164" s="116" t="s">
        <v>394</v>
      </c>
      <c r="Y164" s="116" t="s">
        <v>394</v>
      </c>
      <c r="Z164" s="116" t="s">
        <v>394</v>
      </c>
      <c r="AA164" s="116" t="s">
        <v>394</v>
      </c>
      <c r="AB164" s="128">
        <v>15.041076903383397</v>
      </c>
      <c r="AC164" s="128" t="s">
        <v>381</v>
      </c>
      <c r="AD164" s="128" t="s">
        <v>381</v>
      </c>
      <c r="AE164" s="117"/>
      <c r="AF164" s="133">
        <v>44104.824404420477</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1618"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BO193"/>
  <sheetViews>
    <sheetView topLeftCell="C1"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2011</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2011</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50.417914932202542</v>
      </c>
      <c r="F14" s="119">
        <v>3.1146638720224504</v>
      </c>
      <c r="G14" s="119">
        <v>29.317929936226744</v>
      </c>
      <c r="H14" s="119">
        <v>0.19831138684551744</v>
      </c>
      <c r="I14" s="119">
        <v>0.63212869435577013</v>
      </c>
      <c r="J14" s="119">
        <v>1.1070825137259546</v>
      </c>
      <c r="K14" s="119">
        <v>1.1653500144483733</v>
      </c>
      <c r="L14" s="119">
        <v>1.8527961415049303E-2</v>
      </c>
      <c r="M14" s="119">
        <v>24.53321545433316</v>
      </c>
      <c r="N14" s="119">
        <v>2.5687002921521405</v>
      </c>
      <c r="O14" s="119">
        <v>9.4789092322014601E-2</v>
      </c>
      <c r="P14" s="119">
        <v>0.66626591410998159</v>
      </c>
      <c r="Q14" s="119">
        <v>3.6386614668062514</v>
      </c>
      <c r="R14" s="119">
        <v>8.9625048327926731</v>
      </c>
      <c r="S14" s="119">
        <v>3.4415669026899955</v>
      </c>
      <c r="T14" s="119">
        <v>6.4723048586171528</v>
      </c>
      <c r="U14" s="119">
        <v>2.879989627151367</v>
      </c>
      <c r="V14" s="119">
        <v>4.2144923924532627</v>
      </c>
      <c r="W14" s="119">
        <v>3.4105963502673307</v>
      </c>
      <c r="X14" s="119">
        <v>0.23265885517533522</v>
      </c>
      <c r="Y14" s="119">
        <v>2.0752921422599158E-2</v>
      </c>
      <c r="Z14" s="119">
        <v>4.397221374622081E-2</v>
      </c>
      <c r="AA14" s="119">
        <v>2.5624368282219846E-2</v>
      </c>
      <c r="AB14" s="119">
        <v>0.32300835862637506</v>
      </c>
      <c r="AC14" s="119">
        <v>0.65199493778915474</v>
      </c>
      <c r="AD14" s="119">
        <v>0.27092004178456291</v>
      </c>
      <c r="AE14" s="107"/>
      <c r="AF14" s="129">
        <v>43107.668481548433</v>
      </c>
      <c r="AG14" s="129">
        <v>413148.722594828</v>
      </c>
      <c r="AH14" s="129">
        <v>898486.93684005796</v>
      </c>
      <c r="AI14" s="129">
        <v>77016.186000000002</v>
      </c>
      <c r="AJ14" s="129">
        <v>3014.4960000000001</v>
      </c>
      <c r="AK14" s="106" t="s">
        <v>381</v>
      </c>
      <c r="AL14" s="97" t="s">
        <v>12</v>
      </c>
    </row>
    <row r="15" spans="1:39" s="1" customFormat="1" ht="24.75" customHeight="1" thickBot="1">
      <c r="A15" s="45" t="s">
        <v>112</v>
      </c>
      <c r="B15" s="45" t="s">
        <v>151</v>
      </c>
      <c r="C15" s="73" t="s">
        <v>48</v>
      </c>
      <c r="D15" s="64"/>
      <c r="E15" s="119">
        <v>17.970471662823439</v>
      </c>
      <c r="F15" s="119">
        <v>0.93762764552993116</v>
      </c>
      <c r="G15" s="119">
        <v>32.270882238972042</v>
      </c>
      <c r="H15" s="119">
        <v>7.5020051998582804E-2</v>
      </c>
      <c r="I15" s="119">
        <v>0.25798176484469265</v>
      </c>
      <c r="J15" s="119">
        <v>0.31350399999999989</v>
      </c>
      <c r="K15" s="119">
        <v>0.3918799999999999</v>
      </c>
      <c r="L15" s="119">
        <v>1.2222843208582862E-2</v>
      </c>
      <c r="M15" s="119">
        <v>4.133750429022002</v>
      </c>
      <c r="N15" s="119">
        <v>0.44214283997092091</v>
      </c>
      <c r="O15" s="119">
        <v>2.4885468604457509E-2</v>
      </c>
      <c r="P15" s="119">
        <v>0.14292974844747841</v>
      </c>
      <c r="Q15" s="119">
        <v>0.13426601400483529</v>
      </c>
      <c r="R15" s="119">
        <v>1.0493005344600488</v>
      </c>
      <c r="S15" s="119">
        <v>0.90556725113637637</v>
      </c>
      <c r="T15" s="119">
        <v>4.7945974872473718</v>
      </c>
      <c r="U15" s="119">
        <v>0.22676815515701368</v>
      </c>
      <c r="V15" s="119">
        <v>0.56251955951278299</v>
      </c>
      <c r="W15" s="119">
        <v>4.2079430390384598</v>
      </c>
      <c r="X15" s="119">
        <v>5.5497172243812645E-3</v>
      </c>
      <c r="Y15" s="119">
        <v>4.3813557034588925E-2</v>
      </c>
      <c r="Z15" s="119">
        <v>4.9655364639200755E-3</v>
      </c>
      <c r="AA15" s="119">
        <v>4.3813557034588918E-3</v>
      </c>
      <c r="AB15" s="119">
        <v>5.8710166426349158E-2</v>
      </c>
      <c r="AC15" s="119" t="s">
        <v>381</v>
      </c>
      <c r="AD15" s="119" t="s">
        <v>381</v>
      </c>
      <c r="AE15" s="107"/>
      <c r="AF15" s="129">
        <v>317342.03037529305</v>
      </c>
      <c r="AG15" s="129" t="s">
        <v>398</v>
      </c>
      <c r="AH15" s="129">
        <v>57758.229617620891</v>
      </c>
      <c r="AI15" s="129" t="s">
        <v>398</v>
      </c>
      <c r="AJ15" s="129" t="s">
        <v>398</v>
      </c>
      <c r="AK15" s="106" t="s">
        <v>381</v>
      </c>
      <c r="AL15" s="97" t="s">
        <v>12</v>
      </c>
    </row>
    <row r="16" spans="1:39" s="1" customFormat="1" ht="24.75" customHeight="1" thickBot="1">
      <c r="A16" s="45" t="s">
        <v>112</v>
      </c>
      <c r="B16" s="45" t="s">
        <v>152</v>
      </c>
      <c r="C16" s="73" t="s">
        <v>132</v>
      </c>
      <c r="D16" s="64"/>
      <c r="E16" s="119">
        <v>5.9273400000000018</v>
      </c>
      <c r="F16" s="119">
        <v>0.55897264287555504</v>
      </c>
      <c r="G16" s="119">
        <v>3.8563337906533546</v>
      </c>
      <c r="H16" s="119">
        <v>2.1222534999999999E-3</v>
      </c>
      <c r="I16" s="119">
        <v>0.20044224445947856</v>
      </c>
      <c r="J16" s="119">
        <v>0.3150788351597511</v>
      </c>
      <c r="K16" s="119">
        <v>0.39384854394968888</v>
      </c>
      <c r="L16" s="119">
        <v>5.6765414477767479E-2</v>
      </c>
      <c r="M16" s="119">
        <v>3.8015725404385203</v>
      </c>
      <c r="N16" s="119">
        <v>5.380343621809431E-2</v>
      </c>
      <c r="O16" s="119">
        <v>2.6925858011925129E-3</v>
      </c>
      <c r="P16" s="119">
        <v>2.7724144789379856E-2</v>
      </c>
      <c r="Q16" s="119">
        <v>1.4361798712075512E-2</v>
      </c>
      <c r="R16" s="119">
        <v>0.43349248256727796</v>
      </c>
      <c r="S16" s="119">
        <v>0.20467037741028332</v>
      </c>
      <c r="T16" s="119">
        <v>0.24277194702845895</v>
      </c>
      <c r="U16" s="119">
        <v>9.2790438886577994E-2</v>
      </c>
      <c r="V16" s="119">
        <v>4.8875346421494846E-4</v>
      </c>
      <c r="W16" s="119">
        <v>3.4212742495046385E-3</v>
      </c>
      <c r="X16" s="119">
        <v>4.5837999999999997E-2</v>
      </c>
      <c r="Y16" s="119">
        <v>5.9432702057191089E-4</v>
      </c>
      <c r="Z16" s="119">
        <v>2.0302702057191081E-4</v>
      </c>
      <c r="AA16" s="119">
        <v>1.6612510719058284E-4</v>
      </c>
      <c r="AB16" s="119">
        <v>4.6801479148334393E-2</v>
      </c>
      <c r="AC16" s="119" t="s">
        <v>381</v>
      </c>
      <c r="AD16" s="119" t="s">
        <v>381</v>
      </c>
      <c r="AE16" s="107"/>
      <c r="AF16" s="129">
        <v>140.377072072695</v>
      </c>
      <c r="AG16" s="129">
        <v>58796.887199999997</v>
      </c>
      <c r="AH16" s="129">
        <v>39242.639982029003</v>
      </c>
      <c r="AI16" s="129" t="s">
        <v>398</v>
      </c>
      <c r="AJ16" s="129" t="s">
        <v>398</v>
      </c>
      <c r="AK16" s="106" t="s">
        <v>381</v>
      </c>
      <c r="AL16" s="97" t="s">
        <v>12</v>
      </c>
    </row>
    <row r="17" spans="1:39" s="1" customFormat="1" ht="24.75" customHeight="1" thickBot="1">
      <c r="A17" s="45" t="s">
        <v>112</v>
      </c>
      <c r="B17" s="45" t="s">
        <v>153</v>
      </c>
      <c r="C17" s="73" t="s">
        <v>49</v>
      </c>
      <c r="D17" s="64"/>
      <c r="E17" s="119">
        <v>9.3691999129999992</v>
      </c>
      <c r="F17" s="119">
        <v>1.1847848504758622</v>
      </c>
      <c r="G17" s="119">
        <v>11.659109838876441</v>
      </c>
      <c r="H17" s="119">
        <v>6.047551596198944E-2</v>
      </c>
      <c r="I17" s="119">
        <v>0.59731216243925644</v>
      </c>
      <c r="J17" s="119">
        <v>0.78677204645184839</v>
      </c>
      <c r="K17" s="119">
        <v>1.0651599535778284</v>
      </c>
      <c r="L17" s="119">
        <v>3.5101838351745142E-3</v>
      </c>
      <c r="M17" s="119">
        <v>215.62081302137517</v>
      </c>
      <c r="N17" s="119">
        <v>42.599880088816768</v>
      </c>
      <c r="O17" s="119">
        <v>0.73184459660027057</v>
      </c>
      <c r="P17" s="119">
        <v>0.94860153868163022</v>
      </c>
      <c r="Q17" s="119">
        <v>2.1180160575842879</v>
      </c>
      <c r="R17" s="119">
        <v>5.1240126017716445</v>
      </c>
      <c r="S17" s="119">
        <v>18.054555766824098</v>
      </c>
      <c r="T17" s="119">
        <v>1.3760867049963359</v>
      </c>
      <c r="U17" s="119">
        <v>0.62870703999999999</v>
      </c>
      <c r="V17" s="119">
        <v>102.67262468881677</v>
      </c>
      <c r="W17" s="119">
        <v>9.1929999999999996</v>
      </c>
      <c r="X17" s="119">
        <v>7.9809684686221002E-2</v>
      </c>
      <c r="Y17" s="119">
        <v>0.10331407534106413</v>
      </c>
      <c r="Z17" s="119">
        <v>4.1571198396998632E-2</v>
      </c>
      <c r="AA17" s="119">
        <v>3.2450091575716232E-2</v>
      </c>
      <c r="AB17" s="119">
        <v>0.25714504999999999</v>
      </c>
      <c r="AC17" s="119">
        <v>1.660691773131949</v>
      </c>
      <c r="AD17" s="119">
        <v>14.325981322661129</v>
      </c>
      <c r="AE17" s="107"/>
      <c r="AF17" s="129">
        <v>2540.9689199999998</v>
      </c>
      <c r="AG17" s="129">
        <v>251996.08160000003</v>
      </c>
      <c r="AH17" s="129">
        <v>73925.2</v>
      </c>
      <c r="AI17" s="129" t="s">
        <v>398</v>
      </c>
      <c r="AJ17" s="129" t="s">
        <v>398</v>
      </c>
      <c r="AK17" s="106" t="s">
        <v>381</v>
      </c>
      <c r="AL17" s="97" t="s">
        <v>12</v>
      </c>
    </row>
    <row r="18" spans="1:39" s="1" customFormat="1" ht="24.75" customHeight="1" thickBot="1">
      <c r="A18" s="45" t="s">
        <v>112</v>
      </c>
      <c r="B18" s="45" t="s">
        <v>154</v>
      </c>
      <c r="C18" s="73" t="s">
        <v>266</v>
      </c>
      <c r="D18" s="64"/>
      <c r="E18" s="119">
        <v>0.73511991573279989</v>
      </c>
      <c r="F18" s="119">
        <v>3.1165532025996998</v>
      </c>
      <c r="G18" s="119">
        <v>1.57376555916625</v>
      </c>
      <c r="H18" s="119">
        <v>8.8660000000000006E-3</v>
      </c>
      <c r="I18" s="119">
        <v>0.58873328264834179</v>
      </c>
      <c r="J18" s="119">
        <v>0.81212458229452411</v>
      </c>
      <c r="K18" s="119">
        <v>1.1601779747064631</v>
      </c>
      <c r="L18" s="119">
        <v>4.2771283014097973E-2</v>
      </c>
      <c r="M18" s="119">
        <v>8.7024592807431755</v>
      </c>
      <c r="N18" s="119">
        <v>9.1554935689418002</v>
      </c>
      <c r="O18" s="119">
        <v>0.1795294262662</v>
      </c>
      <c r="P18" s="119">
        <v>0.49386158200000002</v>
      </c>
      <c r="Q18" s="119">
        <v>1.7804773419989999</v>
      </c>
      <c r="R18" s="119">
        <v>1.0020169206630001</v>
      </c>
      <c r="S18" s="119">
        <v>0.67062128666351561</v>
      </c>
      <c r="T18" s="119">
        <v>0.46306223666500002</v>
      </c>
      <c r="U18" s="119" t="s">
        <v>381</v>
      </c>
      <c r="V18" s="119">
        <v>9.3343757173235709</v>
      </c>
      <c r="W18" s="119">
        <v>50.763500000000001</v>
      </c>
      <c r="X18" s="119">
        <v>4.1610231070941341E-2</v>
      </c>
      <c r="Y18" s="119">
        <v>5.386467274897682E-2</v>
      </c>
      <c r="Z18" s="119">
        <v>2.1673900579809009E-2</v>
      </c>
      <c r="AA18" s="119">
        <v>1.6918445600272849E-2</v>
      </c>
      <c r="AB18" s="119">
        <v>0.13406725</v>
      </c>
      <c r="AC18" s="119">
        <v>5.9925000000000006</v>
      </c>
      <c r="AD18" s="119">
        <v>5.2874999999999996</v>
      </c>
      <c r="AE18" s="107"/>
      <c r="AF18" s="129">
        <v>1547.44128</v>
      </c>
      <c r="AG18" s="129">
        <v>416.3</v>
      </c>
      <c r="AH18" s="129">
        <v>20660.400000000001</v>
      </c>
      <c r="AI18" s="129" t="s">
        <v>398</v>
      </c>
      <c r="AJ18" s="129" t="s">
        <v>398</v>
      </c>
      <c r="AK18" s="106" t="s">
        <v>381</v>
      </c>
      <c r="AL18" s="97" t="s">
        <v>12</v>
      </c>
    </row>
    <row r="19" spans="1:39" s="1" customFormat="1" ht="24.75" customHeight="1" thickBot="1">
      <c r="A19" s="45" t="s">
        <v>112</v>
      </c>
      <c r="B19" s="45" t="s">
        <v>155</v>
      </c>
      <c r="C19" s="73" t="s">
        <v>50</v>
      </c>
      <c r="D19" s="64"/>
      <c r="E19" s="119">
        <v>7.5945533628859652</v>
      </c>
      <c r="F19" s="119">
        <v>0.64542765725325757</v>
      </c>
      <c r="G19" s="119">
        <v>3.6450006733148741</v>
      </c>
      <c r="H19" s="119">
        <v>2.5260000000000002E-5</v>
      </c>
      <c r="I19" s="119">
        <v>3.3210031355846601</v>
      </c>
      <c r="J19" s="119">
        <v>4.2925075252080056</v>
      </c>
      <c r="K19" s="119">
        <v>4.5184289739031644</v>
      </c>
      <c r="L19" s="119">
        <v>0.17912001672327293</v>
      </c>
      <c r="M19" s="119">
        <v>2.6579358891908593</v>
      </c>
      <c r="N19" s="119">
        <v>0.39800029383151198</v>
      </c>
      <c r="O19" s="119">
        <v>2.2283559378038408E-2</v>
      </c>
      <c r="P19" s="119">
        <v>0.13170860137930579</v>
      </c>
      <c r="Q19" s="119">
        <v>0.12121894837456752</v>
      </c>
      <c r="R19" s="119">
        <v>1.0373508370238389</v>
      </c>
      <c r="S19" s="119">
        <v>0.8429293100100933</v>
      </c>
      <c r="T19" s="119">
        <v>4.206469036919243</v>
      </c>
      <c r="U19" s="119">
        <v>0.22423127769896484</v>
      </c>
      <c r="V19" s="119">
        <v>0.4862595568116938</v>
      </c>
      <c r="W19" s="119">
        <v>3.4126985900504194</v>
      </c>
      <c r="X19" s="119">
        <v>4.8883664904699814E-3</v>
      </c>
      <c r="Y19" s="119">
        <v>3.7903768146977386E-2</v>
      </c>
      <c r="Z19" s="119">
        <v>4.3347972049661366E-3</v>
      </c>
      <c r="AA19" s="119">
        <v>3.8192909923716652E-3</v>
      </c>
      <c r="AB19" s="119">
        <v>5.0946222834785171E-2</v>
      </c>
      <c r="AC19" s="119">
        <v>2.5741855354925004E-5</v>
      </c>
      <c r="AD19" s="119">
        <v>1.6671600000000002E-7</v>
      </c>
      <c r="AE19" s="107"/>
      <c r="AF19" s="129">
        <v>158516.59527108591</v>
      </c>
      <c r="AG19" s="129">
        <v>137.52000000000001</v>
      </c>
      <c r="AH19" s="129">
        <v>76826</v>
      </c>
      <c r="AI19" s="129" t="s">
        <v>398</v>
      </c>
      <c r="AJ19" s="129" t="s">
        <v>398</v>
      </c>
      <c r="AK19" s="106" t="s">
        <v>381</v>
      </c>
      <c r="AL19" s="97" t="s">
        <v>12</v>
      </c>
    </row>
    <row r="20" spans="1:39" s="1" customFormat="1" ht="24.75" customHeight="1" thickBot="1">
      <c r="A20" s="45" t="s">
        <v>112</v>
      </c>
      <c r="B20" s="45" t="s">
        <v>156</v>
      </c>
      <c r="C20" s="73" t="s">
        <v>51</v>
      </c>
      <c r="D20" s="64"/>
      <c r="E20" s="119">
        <v>4.2562879999999996</v>
      </c>
      <c r="F20" s="119">
        <v>4.6264000000000003E-5</v>
      </c>
      <c r="G20" s="119">
        <v>0.56540098153876794</v>
      </c>
      <c r="H20" s="119">
        <v>0.30071599999999998</v>
      </c>
      <c r="I20" s="119">
        <v>0.34004039999999996</v>
      </c>
      <c r="J20" s="119">
        <v>0.45338719999999999</v>
      </c>
      <c r="K20" s="119">
        <v>0.64769600000000005</v>
      </c>
      <c r="L20" s="119">
        <v>8.841050399999998E-3</v>
      </c>
      <c r="M20" s="119">
        <v>4.6264000000000006E-4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1096.9416000000001</v>
      </c>
      <c r="AG20" s="119" t="s">
        <v>398</v>
      </c>
      <c r="AH20" s="119">
        <v>87994</v>
      </c>
      <c r="AI20" s="119">
        <v>4.2850308000000004</v>
      </c>
      <c r="AJ20" s="119" t="s">
        <v>398</v>
      </c>
      <c r="AK20" s="106" t="s">
        <v>381</v>
      </c>
      <c r="AL20" s="97" t="s">
        <v>12</v>
      </c>
    </row>
    <row r="21" spans="1:39" s="1" customFormat="1" ht="24.75" customHeight="1" thickBot="1">
      <c r="A21" s="45" t="s">
        <v>112</v>
      </c>
      <c r="B21" s="45" t="s">
        <v>157</v>
      </c>
      <c r="C21" s="73" t="s">
        <v>52</v>
      </c>
      <c r="D21" s="64"/>
      <c r="E21" s="119">
        <v>2.7248544770701555</v>
      </c>
      <c r="F21" s="119">
        <v>0.55959968583999997</v>
      </c>
      <c r="G21" s="119">
        <v>0.11860231594769391</v>
      </c>
      <c r="H21" s="119">
        <v>3.6959999999999906E-4</v>
      </c>
      <c r="I21" s="119">
        <v>8.3809114694838718E-2</v>
      </c>
      <c r="J21" s="119">
        <v>0.10245195975999999</v>
      </c>
      <c r="K21" s="119">
        <v>0.10784416816842105</v>
      </c>
      <c r="L21" s="119">
        <v>3.789217925749678E-3</v>
      </c>
      <c r="M21" s="119">
        <v>1.1120639567999997</v>
      </c>
      <c r="N21" s="119">
        <v>4.6820783081481486E-2</v>
      </c>
      <c r="O21" s="119">
        <v>2.4094806296296296E-3</v>
      </c>
      <c r="P21" s="119">
        <v>2.2084261399999999E-2</v>
      </c>
      <c r="Q21" s="119">
        <v>1.2888586399999999E-2</v>
      </c>
      <c r="R21" s="119">
        <v>0.31679592846482357</v>
      </c>
      <c r="S21" s="119">
        <v>0.15943684902962962</v>
      </c>
      <c r="T21" s="119">
        <v>0.27859332417777782</v>
      </c>
      <c r="U21" s="119">
        <v>6.7863168533333337E-2</v>
      </c>
      <c r="V21" s="119">
        <v>1.3857142857142856E-2</v>
      </c>
      <c r="W21" s="119">
        <v>0.37738258144645076</v>
      </c>
      <c r="X21" s="119">
        <v>7.8989740099986439E-2</v>
      </c>
      <c r="Y21" s="119">
        <v>4.1066990098355656E-3</v>
      </c>
      <c r="Z21" s="119">
        <v>1.1035017184013314E-2</v>
      </c>
      <c r="AA21" s="119">
        <v>2.7410584966490676E-3</v>
      </c>
      <c r="AB21" s="119">
        <v>9.6872514790484393E-2</v>
      </c>
      <c r="AC21" s="119">
        <v>0.14962954886787044</v>
      </c>
      <c r="AD21" s="119">
        <v>9.1360061799999989E-2</v>
      </c>
      <c r="AE21" s="107"/>
      <c r="AF21" s="129">
        <v>5407.6708799999997</v>
      </c>
      <c r="AG21" s="129" t="s">
        <v>398</v>
      </c>
      <c r="AH21" s="129">
        <v>61304.5</v>
      </c>
      <c r="AI21" s="129">
        <v>26102.874799999998</v>
      </c>
      <c r="AJ21" s="129" t="s">
        <v>398</v>
      </c>
      <c r="AK21" s="106" t="s">
        <v>381</v>
      </c>
      <c r="AL21" s="97" t="s">
        <v>12</v>
      </c>
    </row>
    <row r="22" spans="1:39" s="1" customFormat="1" ht="24.75" customHeight="1" thickBot="1">
      <c r="A22" s="45" t="s">
        <v>112</v>
      </c>
      <c r="B22" s="59" t="s">
        <v>158</v>
      </c>
      <c r="C22" s="73" t="s">
        <v>288</v>
      </c>
      <c r="D22" s="64"/>
      <c r="E22" s="119">
        <v>70.576464306179517</v>
      </c>
      <c r="F22" s="119">
        <v>1.3152544057181599</v>
      </c>
      <c r="G22" s="119">
        <v>37.476168141506243</v>
      </c>
      <c r="H22" s="119">
        <v>1.3914397654033455</v>
      </c>
      <c r="I22" s="119">
        <v>4.4355826152860249</v>
      </c>
      <c r="J22" s="119">
        <v>5.3663822700033021</v>
      </c>
      <c r="K22" s="119">
        <v>7.665819508567127</v>
      </c>
      <c r="L22" s="119">
        <v>0.17227094081165942</v>
      </c>
      <c r="M22" s="119">
        <v>36.661421308450166</v>
      </c>
      <c r="N22" s="119">
        <v>18.413207864</v>
      </c>
      <c r="O22" s="119">
        <v>0.59668202199999998</v>
      </c>
      <c r="P22" s="119">
        <v>0.98701390046686488</v>
      </c>
      <c r="Q22" s="119">
        <v>8.6114254680000002</v>
      </c>
      <c r="R22" s="119">
        <v>3.9401712000000004</v>
      </c>
      <c r="S22" s="119">
        <v>3.0331769999999998</v>
      </c>
      <c r="T22" s="119">
        <v>6.3016579090000002</v>
      </c>
      <c r="U22" s="119">
        <v>1.5821881779999998</v>
      </c>
      <c r="V22" s="119">
        <v>19.720942826999998</v>
      </c>
      <c r="W22" s="119">
        <v>1.6399919500000002</v>
      </c>
      <c r="X22" s="119">
        <v>3.6890381991814465E-3</v>
      </c>
      <c r="Y22" s="119">
        <v>4.7754802182810386E-3</v>
      </c>
      <c r="Z22" s="119">
        <v>1.9215429740791273E-3</v>
      </c>
      <c r="AA22" s="119">
        <v>1.4999386084583904E-3</v>
      </c>
      <c r="AB22" s="119">
        <v>1.1886000000000001E-2</v>
      </c>
      <c r="AC22" s="119">
        <v>0.36079822900000003</v>
      </c>
      <c r="AD22" s="119" t="s">
        <v>381</v>
      </c>
      <c r="AE22" s="107"/>
      <c r="AF22" s="129">
        <v>105993.8388</v>
      </c>
      <c r="AG22" s="129">
        <v>13978.08</v>
      </c>
      <c r="AH22" s="129">
        <v>114016.3</v>
      </c>
      <c r="AI22" s="129">
        <v>30038.545139865852</v>
      </c>
      <c r="AJ22" s="129">
        <v>4489.7266883222928</v>
      </c>
      <c r="AK22" s="106" t="s">
        <v>381</v>
      </c>
      <c r="AL22" s="97" t="s">
        <v>12</v>
      </c>
    </row>
    <row r="23" spans="1:39" s="1" customFormat="1" ht="24.75" customHeight="1" thickBot="1">
      <c r="A23" s="45" t="s">
        <v>119</v>
      </c>
      <c r="B23" s="59" t="s">
        <v>322</v>
      </c>
      <c r="C23" s="73" t="s">
        <v>337</v>
      </c>
      <c r="D23" s="92"/>
      <c r="E23" s="119">
        <v>10.366721366189921</v>
      </c>
      <c r="F23" s="119">
        <v>1.8978443143723187</v>
      </c>
      <c r="G23" s="119">
        <v>6.2154108168529648E-3</v>
      </c>
      <c r="H23" s="119">
        <v>3.1253034958681693E-3</v>
      </c>
      <c r="I23" s="119">
        <v>0.69544839967632477</v>
      </c>
      <c r="J23" s="119">
        <v>0.69544839967632477</v>
      </c>
      <c r="K23" s="119">
        <v>0.70964122415951514</v>
      </c>
      <c r="L23" s="119">
        <v>0.43117800779932142</v>
      </c>
      <c r="M23" s="119">
        <v>7.2084474965322567</v>
      </c>
      <c r="N23" s="119" t="s">
        <v>381</v>
      </c>
      <c r="O23" s="119">
        <v>7.8830316689892173E-4</v>
      </c>
      <c r="P23" s="119" t="s">
        <v>381</v>
      </c>
      <c r="Q23" s="119" t="s">
        <v>381</v>
      </c>
      <c r="R23" s="119">
        <v>2.3160619162764153E-3</v>
      </c>
      <c r="S23" s="119">
        <v>6.1497922850831603E-2</v>
      </c>
      <c r="T23" s="119">
        <v>4.2571306964746345E-3</v>
      </c>
      <c r="U23" s="119">
        <v>8.514261392949269E-3</v>
      </c>
      <c r="V23" s="119">
        <v>1.3520549226929942E-2</v>
      </c>
      <c r="W23" s="119" t="s">
        <v>381</v>
      </c>
      <c r="X23" s="119">
        <v>1.2771392089423902E-2</v>
      </c>
      <c r="Y23" s="119">
        <v>2.1285653482373171E-2</v>
      </c>
      <c r="Z23" s="119" t="s">
        <v>394</v>
      </c>
      <c r="AA23" s="119" t="s">
        <v>394</v>
      </c>
      <c r="AB23" s="119">
        <v>3.4057045571797076E-2</v>
      </c>
      <c r="AC23" s="119" t="s">
        <v>381</v>
      </c>
      <c r="AD23" s="119" t="s">
        <v>381</v>
      </c>
      <c r="AE23" s="107"/>
      <c r="AF23" s="129">
        <v>18180.229895999997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2.6985481426114215</v>
      </c>
      <c r="F24" s="119">
        <v>0.3937795346129539</v>
      </c>
      <c r="G24" s="119">
        <v>0.4614034102873335</v>
      </c>
      <c r="H24" s="119">
        <v>3.5653175025859964E-3</v>
      </c>
      <c r="I24" s="119">
        <v>0.15672257586618482</v>
      </c>
      <c r="J24" s="119">
        <v>0.27326578946652974</v>
      </c>
      <c r="K24" s="119">
        <v>0.28764819943845238</v>
      </c>
      <c r="L24" s="119">
        <v>5.4050382358772795E-3</v>
      </c>
      <c r="M24" s="119">
        <v>1.5459168299716648</v>
      </c>
      <c r="N24" s="119">
        <v>0.10515163952232633</v>
      </c>
      <c r="O24" s="119">
        <v>4.710644385702018E-3</v>
      </c>
      <c r="P24" s="119">
        <v>4.1882551928560739E-2</v>
      </c>
      <c r="Q24" s="119">
        <v>7.9217474755493775E-2</v>
      </c>
      <c r="R24" s="119">
        <v>0.61641798701619721</v>
      </c>
      <c r="S24" s="119">
        <v>0.28201701459945505</v>
      </c>
      <c r="T24" s="119">
        <v>0.41762834502616197</v>
      </c>
      <c r="U24" s="119">
        <v>0.14856595266138095</v>
      </c>
      <c r="V24" s="119">
        <v>7.9575382437228476E-2</v>
      </c>
      <c r="W24" s="119">
        <v>0.41146427195727459</v>
      </c>
      <c r="X24" s="119">
        <v>5.504444846276187E-3</v>
      </c>
      <c r="Y24" s="119">
        <v>7.7511747914849717E-3</v>
      </c>
      <c r="Z24" s="119">
        <v>2.9025886357180184E-3</v>
      </c>
      <c r="AA24" s="119">
        <v>2.274364479348207E-3</v>
      </c>
      <c r="AB24" s="119">
        <v>1.8432572752827378E-2</v>
      </c>
      <c r="AC24" s="119">
        <v>3.6333288775119228E-3</v>
      </c>
      <c r="AD24" s="119">
        <v>2.3531095517067578E-5</v>
      </c>
      <c r="AE24" s="107"/>
      <c r="AF24" s="129">
        <v>6259.7190399999999</v>
      </c>
      <c r="AG24" s="129">
        <v>7130.6350051719928</v>
      </c>
      <c r="AH24" s="129">
        <v>108616.40688614962</v>
      </c>
      <c r="AI24" s="129" t="s">
        <v>398</v>
      </c>
      <c r="AJ24" s="129" t="s">
        <v>398</v>
      </c>
      <c r="AK24" s="106" t="s">
        <v>381</v>
      </c>
      <c r="AL24" s="97" t="s">
        <v>12</v>
      </c>
    </row>
    <row r="25" spans="1:39" s="1" customFormat="1" ht="24.75" customHeight="1" thickBot="1">
      <c r="A25" s="45" t="s">
        <v>120</v>
      </c>
      <c r="B25" s="59" t="s">
        <v>160</v>
      </c>
      <c r="C25" s="74" t="s">
        <v>301</v>
      </c>
      <c r="D25" s="64"/>
      <c r="E25" s="119">
        <v>3.8030026673692783</v>
      </c>
      <c r="F25" s="119">
        <v>0.36599605968928217</v>
      </c>
      <c r="G25" s="119">
        <v>0.27077338190338329</v>
      </c>
      <c r="H25" s="119" t="s">
        <v>394</v>
      </c>
      <c r="I25" s="119">
        <v>3.0803548920073271E-2</v>
      </c>
      <c r="J25" s="119">
        <v>3.0803548920073271E-2</v>
      </c>
      <c r="K25" s="119">
        <v>3.1432192775584969E-2</v>
      </c>
      <c r="L25" s="119">
        <v>1.4785269201635172E-2</v>
      </c>
      <c r="M25" s="119">
        <v>2.4756083705912433</v>
      </c>
      <c r="N25" s="119">
        <v>0.55456307386925141</v>
      </c>
      <c r="O25" s="119">
        <v>1.731978327513897E-4</v>
      </c>
      <c r="P25" s="119" t="s">
        <v>381</v>
      </c>
      <c r="Q25" s="119" t="s">
        <v>381</v>
      </c>
      <c r="R25" s="119">
        <v>1.5848496243511893E-4</v>
      </c>
      <c r="S25" s="119">
        <v>2.1703566654038432E-3</v>
      </c>
      <c r="T25" s="119">
        <v>5.1987349825416895E-4</v>
      </c>
      <c r="U25" s="119">
        <v>5.1939049825416887E-3</v>
      </c>
      <c r="V25" s="119">
        <v>1.03721633468257E-2</v>
      </c>
      <c r="W25" s="119" t="s">
        <v>381</v>
      </c>
      <c r="X25" s="119" t="s">
        <v>394</v>
      </c>
      <c r="Y25" s="119" t="s">
        <v>394</v>
      </c>
      <c r="Z25" s="119" t="s">
        <v>394</v>
      </c>
      <c r="AA25" s="119" t="s">
        <v>394</v>
      </c>
      <c r="AB25" s="119">
        <v>3.7961805968928213E-4</v>
      </c>
      <c r="AC25" s="119" t="s">
        <v>381</v>
      </c>
      <c r="AD25" s="119" t="s">
        <v>381</v>
      </c>
      <c r="AE25" s="107"/>
      <c r="AF25" s="129">
        <v>12490.305659684365</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2.4873040974123022</v>
      </c>
      <c r="F26" s="119">
        <v>0.25093710423138471</v>
      </c>
      <c r="G26" s="119">
        <v>0.19606620594723409</v>
      </c>
      <c r="H26" s="119" t="s">
        <v>394</v>
      </c>
      <c r="I26" s="119">
        <v>2.0445900837116084E-2</v>
      </c>
      <c r="J26" s="119">
        <v>2.0445900837116084E-2</v>
      </c>
      <c r="K26" s="119">
        <v>2.0863164119506207E-2</v>
      </c>
      <c r="L26" s="119">
        <v>9.8140324018157216E-3</v>
      </c>
      <c r="M26" s="119">
        <v>1.7437004292657179</v>
      </c>
      <c r="N26" s="119">
        <v>0.35776625659852634</v>
      </c>
      <c r="O26" s="119">
        <v>1.1169026492211736E-4</v>
      </c>
      <c r="P26" s="119" t="s">
        <v>381</v>
      </c>
      <c r="Q26" s="119" t="s">
        <v>381</v>
      </c>
      <c r="R26" s="119">
        <v>1.0201788797986178E-4</v>
      </c>
      <c r="S26" s="119">
        <v>1.3924889658155218E-3</v>
      </c>
      <c r="T26" s="119">
        <v>3.350707947663521E-4</v>
      </c>
      <c r="U26" s="119">
        <v>3.3507079476635211E-3</v>
      </c>
      <c r="V26" s="119">
        <v>6.6868961608871668E-3</v>
      </c>
      <c r="W26" s="119" t="s">
        <v>381</v>
      </c>
      <c r="X26" s="119" t="s">
        <v>394</v>
      </c>
      <c r="Y26" s="119" t="s">
        <v>394</v>
      </c>
      <c r="Z26" s="119" t="s">
        <v>394</v>
      </c>
      <c r="AA26" s="119" t="s">
        <v>394</v>
      </c>
      <c r="AB26" s="119">
        <v>2.5093710423138471E-4</v>
      </c>
      <c r="AC26" s="119" t="s">
        <v>381</v>
      </c>
      <c r="AD26" s="119" t="s">
        <v>381</v>
      </c>
      <c r="AE26" s="107"/>
      <c r="AF26" s="129">
        <v>9423.7386394308141</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159.90950082052765</v>
      </c>
      <c r="F27" s="119">
        <v>38.567082805892873</v>
      </c>
      <c r="G27" s="119">
        <v>0.25710329324237163</v>
      </c>
      <c r="H27" s="119">
        <v>8.3652889923867306</v>
      </c>
      <c r="I27" s="119">
        <v>6.9512475848955546</v>
      </c>
      <c r="J27" s="119">
        <v>6.9512475848955511</v>
      </c>
      <c r="K27" s="119">
        <v>6.9512475848955484</v>
      </c>
      <c r="L27" s="119">
        <v>4.8638632774692701</v>
      </c>
      <c r="M27" s="119">
        <v>395.78542952981809</v>
      </c>
      <c r="N27" s="119">
        <v>1.8152309528413752E-3</v>
      </c>
      <c r="O27" s="119">
        <v>0.25157861728395453</v>
      </c>
      <c r="P27" s="119">
        <v>0.13502664998925182</v>
      </c>
      <c r="Q27" s="119">
        <v>3.6811290135605077E-3</v>
      </c>
      <c r="R27" s="119">
        <v>1.202472916189401</v>
      </c>
      <c r="S27" s="119">
        <v>42.642337278960795</v>
      </c>
      <c r="T27" s="119">
        <v>1.7651520812333101</v>
      </c>
      <c r="U27" s="119">
        <v>0.25107414442416781</v>
      </c>
      <c r="V27" s="119">
        <v>25.102358884029645</v>
      </c>
      <c r="W27" s="119">
        <v>12.922000729800914</v>
      </c>
      <c r="X27" s="119">
        <v>0.41891320078052352</v>
      </c>
      <c r="Y27" s="119">
        <v>0.47148147522771405</v>
      </c>
      <c r="Z27" s="119">
        <v>0.36439695896197283</v>
      </c>
      <c r="AA27" s="119">
        <v>0.40754002316122617</v>
      </c>
      <c r="AB27" s="119">
        <v>1.6623316581314367</v>
      </c>
      <c r="AC27" s="119">
        <v>1.2922000729800914E-2</v>
      </c>
      <c r="AD27" s="119">
        <v>2.5871889377344871E-3</v>
      </c>
      <c r="AE27" s="107"/>
      <c r="AF27" s="129">
        <v>894095.75497222261</v>
      </c>
      <c r="AG27" s="129" t="s">
        <v>398</v>
      </c>
      <c r="AH27" s="129">
        <v>26843.552508706547</v>
      </c>
      <c r="AI27" s="129">
        <v>30371.923372357473</v>
      </c>
      <c r="AJ27" s="129" t="s">
        <v>398</v>
      </c>
      <c r="AK27" s="106" t="s">
        <v>381</v>
      </c>
      <c r="AL27" s="97" t="s">
        <v>12</v>
      </c>
    </row>
    <row r="28" spans="1:39" s="1" customFormat="1" ht="24.75" customHeight="1" thickBot="1">
      <c r="A28" s="45" t="s">
        <v>121</v>
      </c>
      <c r="B28" s="45" t="s">
        <v>162</v>
      </c>
      <c r="C28" s="73" t="s">
        <v>144</v>
      </c>
      <c r="D28" s="64"/>
      <c r="E28" s="119">
        <v>56.481731995581534</v>
      </c>
      <c r="F28" s="119">
        <v>5.305274588217376</v>
      </c>
      <c r="G28" s="119">
        <v>6.4980250837317732E-2</v>
      </c>
      <c r="H28" s="119">
        <v>0.18964141589917113</v>
      </c>
      <c r="I28" s="119">
        <v>4.5487525531398187</v>
      </c>
      <c r="J28" s="119">
        <v>4.5487525531398187</v>
      </c>
      <c r="K28" s="119">
        <v>4.548752553139817</v>
      </c>
      <c r="L28" s="119">
        <v>2.9666180419835269</v>
      </c>
      <c r="M28" s="119">
        <v>39.314762841862823</v>
      </c>
      <c r="N28" s="119">
        <v>2.7627249771103378E-4</v>
      </c>
      <c r="O28" s="119">
        <v>3.8208174423145405E-2</v>
      </c>
      <c r="P28" s="119">
        <v>2.4792960394123129E-2</v>
      </c>
      <c r="Q28" s="119">
        <v>5.0052859541372644E-4</v>
      </c>
      <c r="R28" s="119">
        <v>0.19769016371112047</v>
      </c>
      <c r="S28" s="119">
        <v>6.4995902658848932</v>
      </c>
      <c r="T28" s="119">
        <v>0.2667821070886911</v>
      </c>
      <c r="U28" s="119">
        <v>3.8255862522805897E-2</v>
      </c>
      <c r="V28" s="119">
        <v>3.8313562102500272</v>
      </c>
      <c r="W28" s="119">
        <v>3.0181376605646526</v>
      </c>
      <c r="X28" s="119">
        <v>9.6817913596351238E-2</v>
      </c>
      <c r="Y28" s="119">
        <v>0.10856180942652045</v>
      </c>
      <c r="Z28" s="119">
        <v>8.5061300381455804E-2</v>
      </c>
      <c r="AA28" s="119">
        <v>9.0458894965418216E-2</v>
      </c>
      <c r="AB28" s="119">
        <v>0.38089991836974568</v>
      </c>
      <c r="AC28" s="119">
        <v>3.0181376605646526E-3</v>
      </c>
      <c r="AD28" s="119">
        <v>6.1230378334902E-4</v>
      </c>
      <c r="AE28" s="107"/>
      <c r="AF28" s="129">
        <v>182709.38666410887</v>
      </c>
      <c r="AG28" s="129" t="s">
        <v>398</v>
      </c>
      <c r="AH28" s="129" t="s">
        <v>394</v>
      </c>
      <c r="AI28" s="129">
        <v>9644.3829786682018</v>
      </c>
      <c r="AJ28" s="129" t="s">
        <v>398</v>
      </c>
      <c r="AK28" s="106" t="s">
        <v>381</v>
      </c>
      <c r="AL28" s="97" t="s">
        <v>12</v>
      </c>
    </row>
    <row r="29" spans="1:39" s="1" customFormat="1" ht="24.75" customHeight="1" thickBot="1">
      <c r="A29" s="45" t="s">
        <v>121</v>
      </c>
      <c r="B29" s="45" t="s">
        <v>163</v>
      </c>
      <c r="C29" s="73" t="s">
        <v>145</v>
      </c>
      <c r="D29" s="64"/>
      <c r="E29" s="119">
        <v>192.65150226685469</v>
      </c>
      <c r="F29" s="119">
        <v>8.1097425676337771</v>
      </c>
      <c r="G29" s="119">
        <v>0.10511399940995382</v>
      </c>
      <c r="H29" s="119">
        <v>0.17057247087154667</v>
      </c>
      <c r="I29" s="119">
        <v>4.4885879044777868</v>
      </c>
      <c r="J29" s="119">
        <v>4.4885879044777877</v>
      </c>
      <c r="K29" s="119">
        <v>4.488587904477793</v>
      </c>
      <c r="L29" s="119">
        <v>2.7809803154251056</v>
      </c>
      <c r="M29" s="119">
        <v>49.588452391030678</v>
      </c>
      <c r="N29" s="119">
        <v>1.9364891713576071E-4</v>
      </c>
      <c r="O29" s="119">
        <v>2.6957582331623885E-2</v>
      </c>
      <c r="P29" s="119">
        <v>3.8159055957791198E-2</v>
      </c>
      <c r="Q29" s="119">
        <v>7.2001574072115201E-4</v>
      </c>
      <c r="R29" s="119">
        <v>0.17318633103505135</v>
      </c>
      <c r="S29" s="119">
        <v>4.5789551806121596</v>
      </c>
      <c r="T29" s="119">
        <v>0.1874484021803525</v>
      </c>
      <c r="U29" s="119">
        <v>2.7200897179883634E-2</v>
      </c>
      <c r="V29" s="119">
        <v>2.7555236253048752</v>
      </c>
      <c r="W29" s="119">
        <v>1.9136801451404115</v>
      </c>
      <c r="X29" s="119">
        <v>3.1082041015350004E-2</v>
      </c>
      <c r="Y29" s="119">
        <v>0.18821902614850844</v>
      </c>
      <c r="Z29" s="119">
        <v>0.21032181087053492</v>
      </c>
      <c r="AA29" s="119">
        <v>4.8349841579433332E-2</v>
      </c>
      <c r="AB29" s="119">
        <v>0.4779727196138267</v>
      </c>
      <c r="AC29" s="119">
        <v>1.4130946825425834E-3</v>
      </c>
      <c r="AD29" s="119">
        <v>3.291385121972039E-4</v>
      </c>
      <c r="AE29" s="107"/>
      <c r="AF29" s="129">
        <v>289673.88396733592</v>
      </c>
      <c r="AG29" s="129" t="s">
        <v>398</v>
      </c>
      <c r="AH29" s="129">
        <v>3401.8474912934594</v>
      </c>
      <c r="AI29" s="129">
        <v>16012.249440730437</v>
      </c>
      <c r="AJ29" s="129" t="s">
        <v>398</v>
      </c>
      <c r="AK29" s="106" t="s">
        <v>381</v>
      </c>
      <c r="AL29" s="97" t="s">
        <v>12</v>
      </c>
    </row>
    <row r="30" spans="1:39" s="1" customFormat="1" ht="24.75" customHeight="1" thickBot="1">
      <c r="A30" s="45" t="s">
        <v>121</v>
      </c>
      <c r="B30" s="45" t="s">
        <v>164</v>
      </c>
      <c r="C30" s="73" t="s">
        <v>54</v>
      </c>
      <c r="D30" s="64"/>
      <c r="E30" s="119">
        <v>4.9676239304359111</v>
      </c>
      <c r="F30" s="119">
        <v>69.543829412593482</v>
      </c>
      <c r="G30" s="119">
        <v>9.8593422058827797E-3</v>
      </c>
      <c r="H30" s="119">
        <v>5.8442305783957794E-2</v>
      </c>
      <c r="I30" s="119">
        <v>1.30540687125581</v>
      </c>
      <c r="J30" s="119">
        <v>1.30540687125581</v>
      </c>
      <c r="K30" s="119">
        <v>1.3054068712558098</v>
      </c>
      <c r="L30" s="119">
        <v>0.22006563741660393</v>
      </c>
      <c r="M30" s="119">
        <v>189.33451796651229</v>
      </c>
      <c r="N30" s="119">
        <v>5.2417901784701829E-4</v>
      </c>
      <c r="O30" s="119">
        <v>7.2188992766194296E-2</v>
      </c>
      <c r="P30" s="119">
        <v>8.4094389403117815E-3</v>
      </c>
      <c r="Q30" s="119">
        <v>2.8998065311419994E-4</v>
      </c>
      <c r="R30" s="119">
        <v>0.30922926668712369</v>
      </c>
      <c r="S30" s="119">
        <v>12.287821875005175</v>
      </c>
      <c r="T30" s="119">
        <v>0.50571923558368426</v>
      </c>
      <c r="U30" s="119">
        <v>7.1873222273515391E-2</v>
      </c>
      <c r="V30" s="119">
        <v>7.1398916620441684</v>
      </c>
      <c r="W30" s="119">
        <v>0.5123776512202558</v>
      </c>
      <c r="X30" s="119">
        <v>8.2328825634232026E-3</v>
      </c>
      <c r="Y30" s="119">
        <v>1.0187552991397682E-2</v>
      </c>
      <c r="Z30" s="119">
        <v>6.4442158778425527E-3</v>
      </c>
      <c r="AA30" s="119">
        <v>1.1245220470813876E-2</v>
      </c>
      <c r="AB30" s="119">
        <v>3.6109871903477316E-2</v>
      </c>
      <c r="AC30" s="119">
        <v>5.1237765122025584E-4</v>
      </c>
      <c r="AD30" s="119">
        <v>1.710758676269153E-4</v>
      </c>
      <c r="AE30" s="107"/>
      <c r="AF30" s="129">
        <v>42649.649023642203</v>
      </c>
      <c r="AG30" s="129" t="s">
        <v>398</v>
      </c>
      <c r="AH30" s="129" t="s">
        <v>394</v>
      </c>
      <c r="AI30" s="129">
        <v>484.51787879108377</v>
      </c>
      <c r="AJ30" s="129" t="s">
        <v>398</v>
      </c>
      <c r="AK30" s="106" t="s">
        <v>381</v>
      </c>
      <c r="AL30" s="97" t="s">
        <v>12</v>
      </c>
      <c r="AM30" s="27"/>
    </row>
    <row r="31" spans="1:39" s="1" customFormat="1" ht="24.75" customHeight="1" thickBot="1">
      <c r="A31" s="45" t="s">
        <v>121</v>
      </c>
      <c r="B31" s="45" t="s">
        <v>165</v>
      </c>
      <c r="C31" s="73" t="s">
        <v>55</v>
      </c>
      <c r="D31" s="64"/>
      <c r="E31" s="119" t="s">
        <v>381</v>
      </c>
      <c r="F31" s="119">
        <v>46.475295722227251</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414082.3339481476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5.7843839678696733</v>
      </c>
      <c r="J32" s="119">
        <v>11.146602371297588</v>
      </c>
      <c r="K32" s="119">
        <v>14.259369250728636</v>
      </c>
      <c r="L32" s="119">
        <v>1.3164322686057288</v>
      </c>
      <c r="M32" s="119" t="s">
        <v>381</v>
      </c>
      <c r="N32" s="119">
        <v>42.710761934951869</v>
      </c>
      <c r="O32" s="119">
        <v>0.18770419476587005</v>
      </c>
      <c r="P32" s="119" t="s">
        <v>381</v>
      </c>
      <c r="Q32" s="119">
        <v>0.48851580917594806</v>
      </c>
      <c r="R32" s="119">
        <v>15.934350181514519</v>
      </c>
      <c r="S32" s="119">
        <v>349.79529091538365</v>
      </c>
      <c r="T32" s="119">
        <v>2.4520930402747534</v>
      </c>
      <c r="U32" s="119">
        <v>0.28518738501457241</v>
      </c>
      <c r="V32" s="119">
        <v>114.47256727178141</v>
      </c>
      <c r="W32" s="119" t="s">
        <v>394</v>
      </c>
      <c r="X32" s="119">
        <v>3.4065489041212996E-2</v>
      </c>
      <c r="Y32" s="119">
        <v>2.8637156441088749E-3</v>
      </c>
      <c r="Z32" s="119">
        <v>4.2273897603511967E-3</v>
      </c>
      <c r="AA32" s="119" t="s">
        <v>394</v>
      </c>
      <c r="AB32" s="119">
        <v>4.1156594445673066E-2</v>
      </c>
      <c r="AC32" s="119" t="s">
        <v>381</v>
      </c>
      <c r="AD32" s="119" t="s">
        <v>394</v>
      </c>
      <c r="AE32" s="107"/>
      <c r="AF32" s="106" t="s">
        <v>381</v>
      </c>
      <c r="AG32" s="106" t="s">
        <v>381</v>
      </c>
      <c r="AH32" s="106" t="s">
        <v>381</v>
      </c>
      <c r="AI32" s="106" t="s">
        <v>381</v>
      </c>
      <c r="AJ32" s="106" t="s">
        <v>381</v>
      </c>
      <c r="AK32" s="129">
        <v>518947.35644350282</v>
      </c>
      <c r="AL32" s="97" t="s">
        <v>355</v>
      </c>
    </row>
    <row r="33" spans="1:38" s="1" customFormat="1" ht="24.75" customHeight="1" thickBot="1">
      <c r="A33" s="45" t="s">
        <v>121</v>
      </c>
      <c r="B33" s="45" t="s">
        <v>167</v>
      </c>
      <c r="C33" s="73" t="s">
        <v>57</v>
      </c>
      <c r="D33" s="64"/>
      <c r="E33" s="119" t="s">
        <v>381</v>
      </c>
      <c r="F33" s="119" t="s">
        <v>381</v>
      </c>
      <c r="G33" s="119" t="s">
        <v>381</v>
      </c>
      <c r="H33" s="119" t="s">
        <v>381</v>
      </c>
      <c r="I33" s="119">
        <v>2.5842989097794633</v>
      </c>
      <c r="J33" s="119">
        <v>4.7857387218138205</v>
      </c>
      <c r="K33" s="119">
        <v>9.5714774436276411</v>
      </c>
      <c r="L33" s="119">
        <v>0.10145766090245301</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518947.35644350282</v>
      </c>
      <c r="AL33" s="97" t="s">
        <v>355</v>
      </c>
    </row>
    <row r="34" spans="1:38" s="1" customFormat="1" ht="24.75" customHeight="1" thickBot="1">
      <c r="A34" s="45" t="s">
        <v>119</v>
      </c>
      <c r="B34" s="45" t="s">
        <v>168</v>
      </c>
      <c r="C34" s="73" t="s">
        <v>58</v>
      </c>
      <c r="D34" s="64"/>
      <c r="E34" s="119">
        <v>2.2670485714285711</v>
      </c>
      <c r="F34" s="119">
        <v>0.204973021978022</v>
      </c>
      <c r="G34" s="119">
        <v>6.5699999999999992E-4</v>
      </c>
      <c r="H34" s="119">
        <v>3.1500000000000001E-4</v>
      </c>
      <c r="I34" s="119">
        <v>5.8623545454545449E-2</v>
      </c>
      <c r="J34" s="119">
        <v>6.1618909090909071E-2</v>
      </c>
      <c r="K34" s="119">
        <v>6.2876437847866395E-2</v>
      </c>
      <c r="L34" s="119">
        <v>4.0052290909090897E-2</v>
      </c>
      <c r="M34" s="119">
        <v>0.48149999999999998</v>
      </c>
      <c r="N34" s="119" t="s">
        <v>381</v>
      </c>
      <c r="O34" s="119">
        <v>8.3327586206896349E-5</v>
      </c>
      <c r="P34" s="119" t="s">
        <v>381</v>
      </c>
      <c r="Q34" s="119" t="s">
        <v>381</v>
      </c>
      <c r="R34" s="119">
        <v>2.4481932471264378E-4</v>
      </c>
      <c r="S34" s="119">
        <v>6.5006379310344753E-3</v>
      </c>
      <c r="T34" s="119">
        <v>4.4999999999999999E-4</v>
      </c>
      <c r="U34" s="119">
        <v>8.9999999999999998E-4</v>
      </c>
      <c r="V34" s="119">
        <v>1.4291896551724124E-3</v>
      </c>
      <c r="W34" s="119" t="s">
        <v>381</v>
      </c>
      <c r="X34" s="119">
        <v>1.3500000000000001E-3</v>
      </c>
      <c r="Y34" s="119">
        <v>2.2499999999999998E-3</v>
      </c>
      <c r="Z34" s="119" t="s">
        <v>394</v>
      </c>
      <c r="AA34" s="119" t="s">
        <v>394</v>
      </c>
      <c r="AB34" s="119">
        <v>3.5999999999999999E-3</v>
      </c>
      <c r="AC34" s="119" t="s">
        <v>381</v>
      </c>
      <c r="AD34" s="119" t="s">
        <v>381</v>
      </c>
      <c r="AE34" s="107"/>
      <c r="AF34" s="129">
        <v>1921.7411999999999</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95.395030647036378</v>
      </c>
      <c r="F36" s="119">
        <v>28.250202916165417</v>
      </c>
      <c r="G36" s="119">
        <v>29.152777289826282</v>
      </c>
      <c r="H36" s="119">
        <v>1.1243636505879714E-2</v>
      </c>
      <c r="I36" s="119">
        <v>8.1639405817735309</v>
      </c>
      <c r="J36" s="119">
        <v>8.198046866799281</v>
      </c>
      <c r="K36" s="119">
        <v>8.3653539457135526</v>
      </c>
      <c r="L36" s="119">
        <v>1.3529275360046646</v>
      </c>
      <c r="M36" s="119">
        <v>98.15040398265738</v>
      </c>
      <c r="N36" s="119">
        <v>0.15492427686320603</v>
      </c>
      <c r="O36" s="119">
        <v>1.9029663975645417E-2</v>
      </c>
      <c r="P36" s="119" t="s">
        <v>381</v>
      </c>
      <c r="Q36" s="119">
        <v>0.14919952067712003</v>
      </c>
      <c r="R36" s="119">
        <v>8.8329021724589993E-2</v>
      </c>
      <c r="S36" s="119">
        <v>0.15012834314903015</v>
      </c>
      <c r="T36" s="119">
        <v>4.7650869141980978</v>
      </c>
      <c r="U36" s="119">
        <v>0.35024237363496641</v>
      </c>
      <c r="V36" s="119">
        <v>0.85892905821881627</v>
      </c>
      <c r="W36" s="119">
        <v>0.19489137359262543</v>
      </c>
      <c r="X36" s="119" t="s">
        <v>394</v>
      </c>
      <c r="Y36" s="119" t="s">
        <v>394</v>
      </c>
      <c r="Z36" s="119" t="s">
        <v>394</v>
      </c>
      <c r="AA36" s="119" t="s">
        <v>394</v>
      </c>
      <c r="AB36" s="119">
        <v>7.4342896490038543E-2</v>
      </c>
      <c r="AC36" s="119">
        <v>0.11993315298007712</v>
      </c>
      <c r="AD36" s="119">
        <v>5.6968247665536653E-2</v>
      </c>
      <c r="AE36" s="107"/>
      <c r="AF36" s="129">
        <v>71897.781346504082</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0.90216213683224</v>
      </c>
      <c r="F37" s="119">
        <v>3.0370659169009686E-2</v>
      </c>
      <c r="G37" s="119">
        <v>5.2624423251544901E-3</v>
      </c>
      <c r="H37" s="119" t="s">
        <v>394</v>
      </c>
      <c r="I37" s="119">
        <v>1.9983004453812538E-2</v>
      </c>
      <c r="J37" s="119">
        <v>1.9983004453812538E-2</v>
      </c>
      <c r="K37" s="119">
        <v>2.497875556726567E-2</v>
      </c>
      <c r="L37" s="119">
        <v>4.9957511134531344E-4</v>
      </c>
      <c r="M37" s="119">
        <v>0.36470384254920341</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12148.263667603875</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34.190522020058388</v>
      </c>
      <c r="F39" s="119">
        <v>18.636452638502107</v>
      </c>
      <c r="G39" s="119">
        <v>3.0107286746941759</v>
      </c>
      <c r="H39" s="119">
        <v>1.9297351499999997E-2</v>
      </c>
      <c r="I39" s="119">
        <v>0.65293385585960206</v>
      </c>
      <c r="J39" s="119">
        <v>0.67183711567930005</v>
      </c>
      <c r="K39" s="119">
        <v>0.79039660668152956</v>
      </c>
      <c r="L39" s="119">
        <v>6.2797480961286609E-2</v>
      </c>
      <c r="M39" s="119">
        <v>21.767482654489296</v>
      </c>
      <c r="N39" s="119">
        <v>5.3630045862654665</v>
      </c>
      <c r="O39" s="119">
        <v>7.9681950194600781E-2</v>
      </c>
      <c r="P39" s="119">
        <v>0.2290921506823369</v>
      </c>
      <c r="Q39" s="119">
        <v>0.11450087590044317</v>
      </c>
      <c r="R39" s="119">
        <v>0.31327643100990066</v>
      </c>
      <c r="S39" s="119">
        <v>0.28584571670518122</v>
      </c>
      <c r="T39" s="119">
        <v>4.6482607550160183E-2</v>
      </c>
      <c r="U39" s="119">
        <v>6.5501513304125722E-2</v>
      </c>
      <c r="V39" s="119">
        <v>2.5234896040172026</v>
      </c>
      <c r="W39" s="119">
        <v>2.1690685179970997</v>
      </c>
      <c r="X39" s="119">
        <v>6.04215295802134E-2</v>
      </c>
      <c r="Y39" s="119">
        <v>6.9708122691843274E-2</v>
      </c>
      <c r="Z39" s="119">
        <v>3.2952660686932519E-2</v>
      </c>
      <c r="AA39" s="119">
        <v>4.0203147314638817E-2</v>
      </c>
      <c r="AB39" s="119">
        <v>0.20328546027362804</v>
      </c>
      <c r="AC39" s="119">
        <v>1.1751307705668679</v>
      </c>
      <c r="AD39" s="119">
        <v>2.6384359571686806</v>
      </c>
      <c r="AE39" s="107"/>
      <c r="AF39" s="129">
        <v>31132.242972392454</v>
      </c>
      <c r="AG39" s="129" t="s">
        <v>398</v>
      </c>
      <c r="AH39" s="129">
        <v>303766.32874714962</v>
      </c>
      <c r="AI39" s="129">
        <v>44122.223348036932</v>
      </c>
      <c r="AJ39" s="129">
        <v>48498.021661735351</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39.548384605314716</v>
      </c>
      <c r="F41" s="119">
        <v>124.33337050036657</v>
      </c>
      <c r="G41" s="119">
        <v>6.6363491733779263</v>
      </c>
      <c r="H41" s="119">
        <v>1.1271594888000001</v>
      </c>
      <c r="I41" s="119">
        <v>77.861022801083223</v>
      </c>
      <c r="J41" s="119">
        <v>78.729785238402101</v>
      </c>
      <c r="K41" s="119">
        <v>92.623276751061297</v>
      </c>
      <c r="L41" s="119">
        <v>6.5806924442222297</v>
      </c>
      <c r="M41" s="119">
        <v>1061.3007482505134</v>
      </c>
      <c r="N41" s="119">
        <v>7.4554137771289009</v>
      </c>
      <c r="O41" s="119">
        <v>0.40665902968897716</v>
      </c>
      <c r="P41" s="119">
        <v>0.23530051784378492</v>
      </c>
      <c r="Q41" s="119">
        <v>0.22084404618522252</v>
      </c>
      <c r="R41" s="119">
        <v>0.67667097922300867</v>
      </c>
      <c r="S41" s="119">
        <v>1.3392471040107341</v>
      </c>
      <c r="T41" s="119">
        <v>1.6966295069345652</v>
      </c>
      <c r="U41" s="119">
        <v>9.8717077479593865E-2</v>
      </c>
      <c r="V41" s="119">
        <v>18.241231052169059</v>
      </c>
      <c r="W41" s="119">
        <v>85.137143945982714</v>
      </c>
      <c r="X41" s="119">
        <v>12.658523184655396</v>
      </c>
      <c r="Y41" s="119">
        <v>14.823250554767283</v>
      </c>
      <c r="Z41" s="119">
        <v>6.6513232540709346</v>
      </c>
      <c r="AA41" s="119">
        <v>8.5048764384981048</v>
      </c>
      <c r="AB41" s="119">
        <v>42.637973431991725</v>
      </c>
      <c r="AC41" s="119">
        <v>1.1423696556034373</v>
      </c>
      <c r="AD41" s="119">
        <v>11.57064399082944</v>
      </c>
      <c r="AE41" s="107"/>
      <c r="AF41" s="129">
        <v>129220.30917119526</v>
      </c>
      <c r="AG41" s="129">
        <v>151.56</v>
      </c>
      <c r="AH41" s="129">
        <v>753279.79207313375</v>
      </c>
      <c r="AI41" s="129">
        <v>192664.4</v>
      </c>
      <c r="AJ41" s="129" t="s">
        <v>398</v>
      </c>
      <c r="AK41" s="106" t="s">
        <v>381</v>
      </c>
      <c r="AL41" s="97" t="s">
        <v>12</v>
      </c>
    </row>
    <row r="42" spans="1:38" s="1" customFormat="1" ht="24.75" customHeight="1" thickBot="1">
      <c r="A42" s="45" t="s">
        <v>119</v>
      </c>
      <c r="B42" s="45" t="s">
        <v>176</v>
      </c>
      <c r="C42" s="73" t="s">
        <v>60</v>
      </c>
      <c r="D42" s="64"/>
      <c r="E42" s="119">
        <v>2.3686764705882352E-3</v>
      </c>
      <c r="F42" s="119">
        <v>1.0879852941176471</v>
      </c>
      <c r="G42" s="119">
        <v>1.3259999999999998E-5</v>
      </c>
      <c r="H42" s="119">
        <v>5.352941176470589E-6</v>
      </c>
      <c r="I42" s="119">
        <v>1.3315908060000001E-3</v>
      </c>
      <c r="J42" s="119">
        <v>1.3315908060000001E-3</v>
      </c>
      <c r="K42" s="119">
        <v>1.3587661285714289E-3</v>
      </c>
      <c r="L42" s="119">
        <v>6.6579540299999999E-5</v>
      </c>
      <c r="M42" s="119">
        <v>2.1037058823529411</v>
      </c>
      <c r="N42" s="119" t="s">
        <v>381</v>
      </c>
      <c r="O42" s="119">
        <v>6.5000000000000024E-7</v>
      </c>
      <c r="P42" s="119" t="s">
        <v>381</v>
      </c>
      <c r="Q42" s="119" t="s">
        <v>381</v>
      </c>
      <c r="R42" s="119">
        <v>5.9370999999999872E-7</v>
      </c>
      <c r="S42" s="119">
        <v>8.1038202247191029E-6</v>
      </c>
      <c r="T42" s="119">
        <v>1.95E-6</v>
      </c>
      <c r="U42" s="119">
        <v>1.95E-5</v>
      </c>
      <c r="V42" s="119">
        <v>3.8915499999999997E-5</v>
      </c>
      <c r="W42" s="119" t="s">
        <v>381</v>
      </c>
      <c r="X42" s="119">
        <v>5.2000000000000004E-5</v>
      </c>
      <c r="Y42" s="119">
        <v>5.2000000000000004E-5</v>
      </c>
      <c r="Z42" s="119" t="s">
        <v>394</v>
      </c>
      <c r="AA42" s="119" t="s">
        <v>394</v>
      </c>
      <c r="AB42" s="119">
        <v>1.0400000000000001E-4</v>
      </c>
      <c r="AC42" s="119" t="s">
        <v>381</v>
      </c>
      <c r="AD42" s="119" t="s">
        <v>381</v>
      </c>
      <c r="AE42" s="107"/>
      <c r="AF42" s="129">
        <v>57.149819999999998</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4.0028815640469313</v>
      </c>
      <c r="F43" s="119">
        <v>0.39167417625534412</v>
      </c>
      <c r="G43" s="119">
        <v>9.0894501063278604E-3</v>
      </c>
      <c r="H43" s="119">
        <v>3.9195000000000001E-4</v>
      </c>
      <c r="I43" s="119">
        <v>6.0037770080749141E-2</v>
      </c>
      <c r="J43" s="119">
        <v>6.0422013025534412E-2</v>
      </c>
      <c r="K43" s="119">
        <v>7.1084721206511076E-2</v>
      </c>
      <c r="L43" s="119">
        <v>4.4805827575931595E-3</v>
      </c>
      <c r="M43" s="119">
        <v>1.8342499597694766</v>
      </c>
      <c r="N43" s="119">
        <v>2.2655050599999997E-2</v>
      </c>
      <c r="O43" s="119">
        <v>8.7221459999999994E-4</v>
      </c>
      <c r="P43" s="119">
        <v>1.7335896865700784E-3</v>
      </c>
      <c r="Q43" s="119">
        <v>5.3808000000000002E-6</v>
      </c>
      <c r="R43" s="119">
        <v>1.5133120000000001E-4</v>
      </c>
      <c r="S43" s="119">
        <v>1.1690851999999999E-3</v>
      </c>
      <c r="T43" s="119">
        <v>1.5447E-4</v>
      </c>
      <c r="U43" s="119">
        <v>1.4475480000000003E-5</v>
      </c>
      <c r="V43" s="119">
        <v>1.4307681799999999E-2</v>
      </c>
      <c r="W43" s="119">
        <v>8.8786091901797745E-2</v>
      </c>
      <c r="X43" s="119">
        <v>4.3995047187496347E-3</v>
      </c>
      <c r="Y43" s="119">
        <v>5.154740479904503E-3</v>
      </c>
      <c r="Z43" s="119">
        <v>2.3079119549281753E-3</v>
      </c>
      <c r="AA43" s="119">
        <v>2.9549053464819602E-3</v>
      </c>
      <c r="AB43" s="119">
        <v>1.4817062500064275E-2</v>
      </c>
      <c r="AC43" s="119">
        <v>3.9723785407425532E-4</v>
      </c>
      <c r="AD43" s="119">
        <v>3.9723785407425527E-3</v>
      </c>
      <c r="AE43" s="107"/>
      <c r="AF43" s="129">
        <v>2786.0386948216847</v>
      </c>
      <c r="AG43" s="129" t="s">
        <v>398</v>
      </c>
      <c r="AH43" s="129">
        <v>5451.9484328503922</v>
      </c>
      <c r="AI43" s="129">
        <v>3793.252</v>
      </c>
      <c r="AJ43" s="129" t="s">
        <v>398</v>
      </c>
      <c r="AK43" s="106" t="s">
        <v>381</v>
      </c>
      <c r="AL43" s="97" t="s">
        <v>12</v>
      </c>
    </row>
    <row r="44" spans="1:38" s="1" customFormat="1" ht="24.75" customHeight="1" thickBot="1">
      <c r="A44" s="45" t="s">
        <v>119</v>
      </c>
      <c r="B44" s="45" t="s">
        <v>178</v>
      </c>
      <c r="C44" s="73" t="s">
        <v>62</v>
      </c>
      <c r="D44" s="64"/>
      <c r="E44" s="119">
        <v>46.506359409069816</v>
      </c>
      <c r="F44" s="119">
        <v>11.208730666891654</v>
      </c>
      <c r="G44" s="119">
        <v>2.8329539999999997E-2</v>
      </c>
      <c r="H44" s="119">
        <v>1.3181136692051169E-2</v>
      </c>
      <c r="I44" s="119">
        <v>4.6765011673090946</v>
      </c>
      <c r="J44" s="119">
        <v>4.6765011673090946</v>
      </c>
      <c r="K44" s="119">
        <v>4.7719399666419333</v>
      </c>
      <c r="L44" s="119">
        <v>2.6615043656837032</v>
      </c>
      <c r="M44" s="119">
        <v>44.52033495501356</v>
      </c>
      <c r="N44" s="119" t="s">
        <v>381</v>
      </c>
      <c r="O44" s="119">
        <v>3.5869362068965422E-3</v>
      </c>
      <c r="P44" s="119" t="s">
        <v>381</v>
      </c>
      <c r="Q44" s="119" t="s">
        <v>381</v>
      </c>
      <c r="R44" s="119">
        <v>1.0530747552643681E-2</v>
      </c>
      <c r="S44" s="119">
        <v>0.27957543058504425</v>
      </c>
      <c r="T44" s="119">
        <v>1.9361550000000002E-2</v>
      </c>
      <c r="U44" s="119">
        <v>3.8815500000000003E-2</v>
      </c>
      <c r="V44" s="119">
        <v>6.1685654672413735E-2</v>
      </c>
      <c r="W44" s="119" t="s">
        <v>381</v>
      </c>
      <c r="X44" s="119">
        <v>5.8357999999999993E-2</v>
      </c>
      <c r="Y44" s="119">
        <v>9.7058000000000005E-2</v>
      </c>
      <c r="Z44" s="119" t="s">
        <v>394</v>
      </c>
      <c r="AA44" s="119" t="s">
        <v>394</v>
      </c>
      <c r="AB44" s="119">
        <v>0.15541600000000003</v>
      </c>
      <c r="AC44" s="119" t="s">
        <v>381</v>
      </c>
      <c r="AD44" s="119" t="s">
        <v>381</v>
      </c>
      <c r="AE44" s="107"/>
      <c r="AF44" s="129">
        <v>82973.374379999979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7.6925000000000008</v>
      </c>
      <c r="F45" s="119">
        <v>0.85432000000000008</v>
      </c>
      <c r="G45" s="119">
        <v>2.6425999999999997E-3</v>
      </c>
      <c r="H45" s="119">
        <v>1.2669999999999999E-3</v>
      </c>
      <c r="I45" s="119">
        <v>0.81088000000000016</v>
      </c>
      <c r="J45" s="119">
        <v>0.81088000000000016</v>
      </c>
      <c r="K45" s="119">
        <v>0.82742857142857151</v>
      </c>
      <c r="L45" s="119">
        <v>0.4459840000000001</v>
      </c>
      <c r="M45" s="119">
        <v>1.9729000000000001</v>
      </c>
      <c r="N45" s="119" t="s">
        <v>381</v>
      </c>
      <c r="O45" s="119">
        <v>2.1984783613104666E-3</v>
      </c>
      <c r="P45" s="119" t="s">
        <v>381</v>
      </c>
      <c r="Q45" s="119">
        <v>1.7304620426812911E-2</v>
      </c>
      <c r="R45" s="119">
        <v>1.0236779827991557E-2</v>
      </c>
      <c r="S45" s="119">
        <v>1.7304620426812911E-2</v>
      </c>
      <c r="T45" s="119">
        <v>0.55264355002013332</v>
      </c>
      <c r="U45" s="119">
        <v>4.036296818618839E-2</v>
      </c>
      <c r="V45" s="119">
        <v>9.9103919375023705E-2</v>
      </c>
      <c r="W45" s="119">
        <v>1.0048571208000001</v>
      </c>
      <c r="X45" s="119" t="s">
        <v>394</v>
      </c>
      <c r="Y45" s="119" t="s">
        <v>394</v>
      </c>
      <c r="Z45" s="119" t="s">
        <v>394</v>
      </c>
      <c r="AA45" s="119" t="s">
        <v>394</v>
      </c>
      <c r="AB45" s="119">
        <v>7.2399999999999999E-3</v>
      </c>
      <c r="AC45" s="119">
        <v>0.61837361280000003</v>
      </c>
      <c r="AD45" s="119">
        <v>0.29372746608</v>
      </c>
      <c r="AE45" s="107"/>
      <c r="AF45" s="129">
        <v>7729.6701600000006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4.6752612058823528</v>
      </c>
      <c r="F47" s="119">
        <v>0.81335737235294103</v>
      </c>
      <c r="G47" s="119">
        <v>0.10528622780000001</v>
      </c>
      <c r="H47" s="119">
        <v>4.2107017647058815E-4</v>
      </c>
      <c r="I47" s="119">
        <v>0.62658404001382084</v>
      </c>
      <c r="J47" s="119">
        <v>0.62658404001382084</v>
      </c>
      <c r="K47" s="119">
        <v>0.63937146940185796</v>
      </c>
      <c r="L47" s="119">
        <v>0.35018776341867397</v>
      </c>
      <c r="M47" s="119">
        <v>14.124768235294118</v>
      </c>
      <c r="N47" s="119">
        <v>1.6799999999999999E-3</v>
      </c>
      <c r="O47" s="119">
        <v>1.6358365172413762E-4</v>
      </c>
      <c r="P47" s="119" t="s">
        <v>381</v>
      </c>
      <c r="Q47" s="119" t="s">
        <v>381</v>
      </c>
      <c r="R47" s="119">
        <v>3.7491229661091951E-4</v>
      </c>
      <c r="S47" s="119">
        <v>9.3396514990701177E-3</v>
      </c>
      <c r="T47" s="119">
        <v>7.5809399999999996E-4</v>
      </c>
      <c r="U47" s="119">
        <v>2.76918E-3</v>
      </c>
      <c r="V47" s="119">
        <v>5.0359478531034462E-3</v>
      </c>
      <c r="W47" s="119" t="s">
        <v>381</v>
      </c>
      <c r="X47" s="119">
        <v>1.8046099999999999E-3</v>
      </c>
      <c r="Y47" s="119">
        <v>3.0075499999999999E-3</v>
      </c>
      <c r="Z47" s="119" t="s">
        <v>394</v>
      </c>
      <c r="AA47" s="119" t="s">
        <v>394</v>
      </c>
      <c r="AB47" s="119">
        <v>4.8127758687999981E-3</v>
      </c>
      <c r="AC47" s="119" t="s">
        <v>381</v>
      </c>
      <c r="AD47" s="119" t="s">
        <v>381</v>
      </c>
      <c r="AE47" s="107"/>
      <c r="AF47" s="129">
        <v>7115.1592888799996</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0.27600000000000002</v>
      </c>
      <c r="G48" s="119" t="s">
        <v>381</v>
      </c>
      <c r="H48" s="119" t="s">
        <v>381</v>
      </c>
      <c r="I48" s="119">
        <v>7.7001750000000022E-2</v>
      </c>
      <c r="J48" s="119">
        <v>0.77001750000000002</v>
      </c>
      <c r="K48" s="119">
        <v>1.540035</v>
      </c>
      <c r="L48" s="119">
        <v>6.5451487500000016E-2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9.1999999999999998E-2</v>
      </c>
      <c r="AL48" s="97" t="s">
        <v>357</v>
      </c>
    </row>
    <row r="49" spans="1:38" s="1" customFormat="1" ht="24.75" customHeight="1" thickBot="1">
      <c r="A49" s="45" t="s">
        <v>114</v>
      </c>
      <c r="B49" s="45" t="s">
        <v>183</v>
      </c>
      <c r="C49" s="73" t="s">
        <v>66</v>
      </c>
      <c r="D49" s="64"/>
      <c r="E49" s="119" t="s">
        <v>413</v>
      </c>
      <c r="F49" s="119">
        <v>2.3940000000000001</v>
      </c>
      <c r="G49" s="119" t="s">
        <v>413</v>
      </c>
      <c r="H49" s="119" t="s">
        <v>413</v>
      </c>
      <c r="I49" s="119">
        <v>0.101352384</v>
      </c>
      <c r="J49" s="119">
        <v>0.24131519999999998</v>
      </c>
      <c r="K49" s="119">
        <v>0.30164399999999997</v>
      </c>
      <c r="L49" s="119">
        <v>4.9662668159999993E-2</v>
      </c>
      <c r="M49" s="119" t="s">
        <v>381</v>
      </c>
      <c r="N49" s="119">
        <v>1.0533600000000001</v>
      </c>
      <c r="O49" s="119">
        <v>0.2394</v>
      </c>
      <c r="P49" s="119">
        <v>0.14363999999999999</v>
      </c>
      <c r="Q49" s="119">
        <v>9.5759999999999984E-2</v>
      </c>
      <c r="R49" s="119">
        <v>0.81396000000000002</v>
      </c>
      <c r="S49" s="119">
        <v>0.43091999999999997</v>
      </c>
      <c r="T49" s="119">
        <v>0.31122</v>
      </c>
      <c r="U49" s="119" t="s">
        <v>381</v>
      </c>
      <c r="V49" s="119">
        <v>1.0533600000000001</v>
      </c>
      <c r="W49" s="119" t="s">
        <v>381</v>
      </c>
      <c r="X49" s="119" t="s">
        <v>381</v>
      </c>
      <c r="Y49" s="119" t="s">
        <v>381</v>
      </c>
      <c r="Z49" s="119" t="s">
        <v>381</v>
      </c>
      <c r="AA49" s="119" t="s">
        <v>381</v>
      </c>
      <c r="AB49" s="119">
        <v>2.5376399999999999E-6</v>
      </c>
      <c r="AC49" s="119" t="s">
        <v>381</v>
      </c>
      <c r="AD49" s="119" t="s">
        <v>381</v>
      </c>
      <c r="AE49" s="107"/>
      <c r="AF49" s="106" t="s">
        <v>381</v>
      </c>
      <c r="AG49" s="106" t="s">
        <v>381</v>
      </c>
      <c r="AH49" s="106" t="s">
        <v>381</v>
      </c>
      <c r="AI49" s="106" t="s">
        <v>381</v>
      </c>
      <c r="AJ49" s="106" t="s">
        <v>381</v>
      </c>
      <c r="AK49" s="106">
        <v>4.7880000000000003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1.7679588282431049</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5.3090080610000001</v>
      </c>
      <c r="AL51" s="97" t="s">
        <v>359</v>
      </c>
    </row>
    <row r="52" spans="1:38" s="1" customFormat="1" ht="24.75" customHeight="1" thickBot="1">
      <c r="A52" s="45" t="s">
        <v>114</v>
      </c>
      <c r="B52" s="59" t="s">
        <v>316</v>
      </c>
      <c r="C52" s="74" t="s">
        <v>131</v>
      </c>
      <c r="D52" s="94"/>
      <c r="E52" s="119">
        <v>4.8506673371765565</v>
      </c>
      <c r="F52" s="119">
        <v>17.033616476526756</v>
      </c>
      <c r="G52" s="119">
        <v>24.95818276102796</v>
      </c>
      <c r="H52" s="119">
        <v>9.3286600000000025E-2</v>
      </c>
      <c r="I52" s="119">
        <v>0.14314145454545454</v>
      </c>
      <c r="J52" s="119">
        <v>0.32519600000000004</v>
      </c>
      <c r="K52" s="119">
        <v>0.41388581818181813</v>
      </c>
      <c r="L52" s="119">
        <v>1.8608389090909089E-2</v>
      </c>
      <c r="M52" s="119">
        <v>0.10964</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90.704999999999998</v>
      </c>
      <c r="AL52" s="97" t="s">
        <v>360</v>
      </c>
    </row>
    <row r="53" spans="1:38" s="1" customFormat="1" ht="24.75" customHeight="1" thickBot="1">
      <c r="A53" s="45" t="s">
        <v>114</v>
      </c>
      <c r="B53" s="59" t="s">
        <v>317</v>
      </c>
      <c r="C53" s="74" t="s">
        <v>68</v>
      </c>
      <c r="D53" s="94"/>
      <c r="E53" s="119" t="s">
        <v>381</v>
      </c>
      <c r="F53" s="119">
        <v>17.198197944779999</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24.342681719587425</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78.3</v>
      </c>
      <c r="AL54" s="97" t="s">
        <v>356</v>
      </c>
    </row>
    <row r="55" spans="1:38" s="1" customFormat="1" ht="24.75" customHeight="1" thickBot="1">
      <c r="A55" s="45" t="s">
        <v>114</v>
      </c>
      <c r="B55" s="59" t="s">
        <v>187</v>
      </c>
      <c r="C55" s="74" t="s">
        <v>260</v>
      </c>
      <c r="D55" s="94"/>
      <c r="E55" s="119">
        <v>0.25172349498327756</v>
      </c>
      <c r="F55" s="119">
        <v>0.23576918896321072</v>
      </c>
      <c r="G55" s="119">
        <v>4.4173849233164049</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70.908026755852845</v>
      </c>
      <c r="AL55" s="97" t="s">
        <v>361</v>
      </c>
    </row>
    <row r="56" spans="1:38" s="1" customFormat="1" ht="24.75" customHeight="1" thickBot="1">
      <c r="A56" s="59" t="s">
        <v>114</v>
      </c>
      <c r="B56" s="59" t="s">
        <v>315</v>
      </c>
      <c r="C56" s="74" t="s">
        <v>146</v>
      </c>
      <c r="D56" s="94" t="s">
        <v>303</v>
      </c>
      <c r="E56" s="119" t="s">
        <v>381</v>
      </c>
      <c r="F56" s="119" t="s">
        <v>381</v>
      </c>
      <c r="G56" s="119" t="s">
        <v>381</v>
      </c>
      <c r="H56" s="119">
        <v>5.8503267492831927</v>
      </c>
      <c r="I56" s="119" t="s">
        <v>381</v>
      </c>
      <c r="J56" s="119" t="s">
        <v>381</v>
      </c>
      <c r="K56" s="119" t="s">
        <v>381</v>
      </c>
      <c r="L56" s="119" t="s">
        <v>381</v>
      </c>
      <c r="M56" s="119" t="s">
        <v>381</v>
      </c>
      <c r="N56" s="119">
        <v>8.0330914096916298E-4</v>
      </c>
      <c r="O56" s="119">
        <v>1.4633926211453743E-4</v>
      </c>
      <c r="P56" s="119">
        <v>1.1753810652845169</v>
      </c>
      <c r="Q56" s="119">
        <v>0.1646312921812968</v>
      </c>
      <c r="R56" s="119">
        <v>4.2656338105726878E-4</v>
      </c>
      <c r="S56" s="119">
        <v>8.6246756607929521E-4</v>
      </c>
      <c r="T56" s="119">
        <v>3.2101229625550666E-3</v>
      </c>
      <c r="U56" s="119">
        <v>2.683915150024594E-2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5654.3</v>
      </c>
      <c r="AL56" s="97" t="s">
        <v>411</v>
      </c>
    </row>
    <row r="57" spans="1:38" s="1" customFormat="1" ht="24.75" customHeight="1" thickBot="1">
      <c r="A57" s="45" t="s">
        <v>112</v>
      </c>
      <c r="B57" s="45" t="s">
        <v>188</v>
      </c>
      <c r="C57" s="73" t="s">
        <v>69</v>
      </c>
      <c r="D57" s="64"/>
      <c r="E57" s="119" t="s">
        <v>381</v>
      </c>
      <c r="F57" s="119" t="s">
        <v>381</v>
      </c>
      <c r="G57" s="119" t="s">
        <v>381</v>
      </c>
      <c r="H57" s="119" t="s">
        <v>381</v>
      </c>
      <c r="I57" s="119">
        <v>3.1274283300000003</v>
      </c>
      <c r="J57" s="119">
        <v>5.6293709940000003</v>
      </c>
      <c r="K57" s="119">
        <v>6.2548566600000006</v>
      </c>
      <c r="L57" s="119">
        <v>9.3822849899999991E-2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24057.141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0.30464379994731483</v>
      </c>
      <c r="J58" s="119">
        <v>1.5243737258154324</v>
      </c>
      <c r="K58" s="119">
        <v>3.9198181520968265</v>
      </c>
      <c r="L58" s="119">
        <v>1.4013614797576486E-3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2970.3795700000001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5188.0169999999998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0.96209347773341869</v>
      </c>
      <c r="J60" s="119">
        <v>9.6209347773341864</v>
      </c>
      <c r="K60" s="119">
        <v>19.62670694576174</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192418.69554668374</v>
      </c>
      <c r="AL60" s="97" t="s">
        <v>448</v>
      </c>
    </row>
    <row r="61" spans="1:38" s="1" customFormat="1" ht="24.75" customHeight="1" thickBot="1">
      <c r="A61" s="45" t="s">
        <v>112</v>
      </c>
      <c r="B61" s="68" t="s">
        <v>324</v>
      </c>
      <c r="C61" s="73" t="s">
        <v>74</v>
      </c>
      <c r="D61" s="64"/>
      <c r="E61" s="119" t="s">
        <v>381</v>
      </c>
      <c r="F61" s="119" t="s">
        <v>381</v>
      </c>
      <c r="G61" s="119" t="s">
        <v>381</v>
      </c>
      <c r="H61" s="119" t="s">
        <v>381</v>
      </c>
      <c r="I61" s="119">
        <v>5.9699914733333346</v>
      </c>
      <c r="J61" s="119">
        <v>59.69991473333333</v>
      </c>
      <c r="K61" s="119">
        <v>199.3786507333333</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124919.114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0.59950000000000003</v>
      </c>
      <c r="F64" s="119">
        <v>0.1</v>
      </c>
      <c r="G64" s="119">
        <v>9.6045766129032057E-3</v>
      </c>
      <c r="H64" s="119">
        <v>0.01</v>
      </c>
      <c r="I64" s="119" t="s">
        <v>381</v>
      </c>
      <c r="J64" s="119" t="s">
        <v>381</v>
      </c>
      <c r="K64" s="119" t="s">
        <v>381</v>
      </c>
      <c r="L64" s="119" t="s">
        <v>381</v>
      </c>
      <c r="M64" s="119">
        <v>7.3955239919354834E-2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476.387</v>
      </c>
      <c r="AL64" s="97" t="s">
        <v>365</v>
      </c>
    </row>
    <row r="65" spans="1:38" s="1" customFormat="1" ht="24.75" customHeight="1" thickBot="1">
      <c r="A65" s="45" t="s">
        <v>112</v>
      </c>
      <c r="B65" s="59" t="s">
        <v>192</v>
      </c>
      <c r="C65" s="73" t="s">
        <v>77</v>
      </c>
      <c r="D65" s="64"/>
      <c r="E65" s="119">
        <v>0.3639</v>
      </c>
      <c r="F65" s="119" t="s">
        <v>381</v>
      </c>
      <c r="G65" s="119" t="s">
        <v>381</v>
      </c>
      <c r="H65" s="119">
        <v>2.9992947172433914E-3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436.95600000000002</v>
      </c>
      <c r="AL65" s="97" t="s">
        <v>366</v>
      </c>
    </row>
    <row r="66" spans="1:38" s="1" customFormat="1" ht="24.75" customHeight="1" thickBot="1">
      <c r="A66" s="45" t="s">
        <v>112</v>
      </c>
      <c r="B66" s="59" t="s">
        <v>193</v>
      </c>
      <c r="C66" s="73" t="s">
        <v>78</v>
      </c>
      <c r="D66" s="64"/>
      <c r="E66" s="119">
        <v>2.0399999999999995E-2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82.593999999999994</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5.758</v>
      </c>
      <c r="AL67" s="97" t="s">
        <v>368</v>
      </c>
    </row>
    <row r="68" spans="1:38" s="1" customFormat="1" ht="24.75" customHeight="1" thickBot="1">
      <c r="A68" s="45" t="s">
        <v>112</v>
      </c>
      <c r="B68" s="59" t="s">
        <v>195</v>
      </c>
      <c r="C68" s="73" t="s">
        <v>267</v>
      </c>
      <c r="D68" s="64"/>
      <c r="E68" s="119">
        <v>4.2900000000000008E-2</v>
      </c>
      <c r="F68" s="119" t="s">
        <v>381</v>
      </c>
      <c r="G68" s="119">
        <v>0.45154</v>
      </c>
      <c r="H68" s="119" t="s">
        <v>381</v>
      </c>
      <c r="I68" s="119">
        <v>9.4320000000000011E-3</v>
      </c>
      <c r="J68" s="119">
        <v>1.048E-2</v>
      </c>
      <c r="K68" s="119">
        <v>1.4971428571428571E-2</v>
      </c>
      <c r="L68" s="119">
        <v>1.6977600000000004E-4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69.263000000000005</v>
      </c>
      <c r="AL68" s="97" t="s">
        <v>369</v>
      </c>
    </row>
    <row r="69" spans="1:38" s="1" customFormat="1" ht="24.75" customHeight="1" thickBot="1">
      <c r="A69" s="45" t="s">
        <v>112</v>
      </c>
      <c r="B69" s="45" t="s">
        <v>196</v>
      </c>
      <c r="C69" s="73" t="s">
        <v>149</v>
      </c>
      <c r="D69" s="93"/>
      <c r="E69" s="120">
        <v>6.7599999999999993E-2</v>
      </c>
      <c r="F69" s="119" t="s">
        <v>381</v>
      </c>
      <c r="G69" s="119">
        <v>0.15</v>
      </c>
      <c r="H69" s="119">
        <v>0.17069999999999996</v>
      </c>
      <c r="I69" s="119">
        <v>1.6334100000000001E-2</v>
      </c>
      <c r="J69" s="119">
        <v>1.8149000000000002E-2</v>
      </c>
      <c r="K69" s="119">
        <v>2.592714285714286E-2</v>
      </c>
      <c r="L69" s="119">
        <v>2.9401380000000003E-4</v>
      </c>
      <c r="M69" s="119">
        <v>15.913399999999999</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725.96</v>
      </c>
      <c r="AL69" s="97" t="s">
        <v>370</v>
      </c>
    </row>
    <row r="70" spans="1:38" s="1" customFormat="1" ht="24.75" customHeight="1" thickBot="1">
      <c r="A70" s="45" t="s">
        <v>112</v>
      </c>
      <c r="B70" s="45" t="s">
        <v>197</v>
      </c>
      <c r="C70" s="73" t="s">
        <v>326</v>
      </c>
      <c r="D70" s="93"/>
      <c r="E70" s="120">
        <v>1.80952</v>
      </c>
      <c r="F70" s="119">
        <v>3.5557455409124801</v>
      </c>
      <c r="G70" s="119">
        <v>6.5251599999999996</v>
      </c>
      <c r="H70" s="119">
        <v>0.17517500000000003</v>
      </c>
      <c r="I70" s="119">
        <v>0.28877548036674799</v>
      </c>
      <c r="J70" s="119">
        <v>0.6169698691116533</v>
      </c>
      <c r="K70" s="119">
        <v>0.88138552730236197</v>
      </c>
      <c r="L70" s="119">
        <v>5.1979586466014624E-3</v>
      </c>
      <c r="M70" s="119">
        <v>9.4880124411013878</v>
      </c>
      <c r="N70" s="119" t="s">
        <v>381</v>
      </c>
      <c r="O70" s="119">
        <v>7.1962999999999999E-2</v>
      </c>
      <c r="P70" s="119">
        <v>0.15935000000000002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8822.122162340218</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10613.28216234022</v>
      </c>
      <c r="AL71" s="97" t="s">
        <v>397</v>
      </c>
    </row>
    <row r="72" spans="1:38" s="1" customFormat="1" ht="24.75" customHeight="1" thickBot="1">
      <c r="A72" s="45" t="s">
        <v>112</v>
      </c>
      <c r="B72" s="45" t="s">
        <v>199</v>
      </c>
      <c r="C72" s="73" t="s">
        <v>80</v>
      </c>
      <c r="D72" s="64"/>
      <c r="E72" s="119">
        <v>2.4480857955409538</v>
      </c>
      <c r="F72" s="119">
        <v>3.4197525678676728</v>
      </c>
      <c r="G72" s="119">
        <v>1.5285613734475354</v>
      </c>
      <c r="H72" s="119" t="s">
        <v>381</v>
      </c>
      <c r="I72" s="119">
        <v>5.1460868721175421</v>
      </c>
      <c r="J72" s="119">
        <v>6.3647197270582687</v>
      </c>
      <c r="K72" s="119">
        <v>7.955899658822835</v>
      </c>
      <c r="L72" s="119">
        <v>3.0993527484983158E-2</v>
      </c>
      <c r="M72" s="119">
        <v>72.994058530000004</v>
      </c>
      <c r="N72" s="119">
        <v>73.439926400000004</v>
      </c>
      <c r="O72" s="119">
        <v>1.1912070750000001</v>
      </c>
      <c r="P72" s="119">
        <v>2.8520562329999999</v>
      </c>
      <c r="Q72" s="119">
        <v>0.15794971500000002</v>
      </c>
      <c r="R72" s="119">
        <v>10.204086146</v>
      </c>
      <c r="S72" s="119">
        <v>6.7801027999999999</v>
      </c>
      <c r="T72" s="119">
        <v>4.1620596550000002</v>
      </c>
      <c r="U72" s="119">
        <v>0.9695812330000001</v>
      </c>
      <c r="V72" s="119">
        <v>641.41326900000001</v>
      </c>
      <c r="W72" s="119">
        <v>83.638813550000009</v>
      </c>
      <c r="X72" s="119" t="s">
        <v>394</v>
      </c>
      <c r="Y72" s="119" t="s">
        <v>394</v>
      </c>
      <c r="Z72" s="119" t="s">
        <v>394</v>
      </c>
      <c r="AA72" s="119" t="s">
        <v>394</v>
      </c>
      <c r="AB72" s="119">
        <v>16.046748416459998</v>
      </c>
      <c r="AC72" s="119" t="s">
        <v>413</v>
      </c>
      <c r="AD72" s="119">
        <v>103.44600000000001</v>
      </c>
      <c r="AE72" s="107"/>
      <c r="AF72" s="106" t="s">
        <v>381</v>
      </c>
      <c r="AG72" s="106" t="s">
        <v>381</v>
      </c>
      <c r="AH72" s="106" t="s">
        <v>381</v>
      </c>
      <c r="AI72" s="106" t="s">
        <v>381</v>
      </c>
      <c r="AJ72" s="106" t="s">
        <v>381</v>
      </c>
      <c r="AK72" s="106">
        <v>28735000</v>
      </c>
      <c r="AL72" s="97" t="s">
        <v>371</v>
      </c>
    </row>
    <row r="73" spans="1:38" s="1" customFormat="1" ht="24.75" customHeight="1" thickBot="1">
      <c r="A73" s="45" t="s">
        <v>112</v>
      </c>
      <c r="B73" s="45" t="s">
        <v>200</v>
      </c>
      <c r="C73" s="73" t="s">
        <v>81</v>
      </c>
      <c r="D73" s="64"/>
      <c r="E73" s="119">
        <v>2.5241210500000001E-3</v>
      </c>
      <c r="F73" s="119" t="s">
        <v>381</v>
      </c>
      <c r="G73" s="119">
        <v>1.7668847350000003E-3</v>
      </c>
      <c r="H73" s="119" t="s">
        <v>381</v>
      </c>
      <c r="I73" s="119">
        <v>2.3643328380698464E-2</v>
      </c>
      <c r="J73" s="119">
        <v>3.1524437840931285E-2</v>
      </c>
      <c r="K73" s="119">
        <v>4.5034911201330408E-2</v>
      </c>
      <c r="L73" s="119">
        <v>2.3643328380698468E-3</v>
      </c>
      <c r="M73" s="119">
        <v>8.1781522019999997E-2</v>
      </c>
      <c r="N73" s="119" t="s">
        <v>381</v>
      </c>
      <c r="O73" s="119" t="s">
        <v>381</v>
      </c>
      <c r="P73" s="119">
        <v>3.5310000000000001E-2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50.482421000000002</v>
      </c>
      <c r="AL73" s="97" t="s">
        <v>372</v>
      </c>
    </row>
    <row r="74" spans="1:38" s="1" customFormat="1" ht="24.75" customHeight="1" thickBot="1">
      <c r="A74" s="45" t="s">
        <v>112</v>
      </c>
      <c r="B74" s="45" t="s">
        <v>201</v>
      </c>
      <c r="C74" s="73" t="s">
        <v>290</v>
      </c>
      <c r="D74" s="64"/>
      <c r="E74" s="119">
        <v>0.48854206553709678</v>
      </c>
      <c r="F74" s="119">
        <v>7.0958353500000002E-2</v>
      </c>
      <c r="G74" s="119">
        <v>2.760027749893585</v>
      </c>
      <c r="H74" s="119" t="s">
        <v>381</v>
      </c>
      <c r="I74" s="119">
        <v>0.15729153359424047</v>
      </c>
      <c r="J74" s="119">
        <v>0.20972204479232068</v>
      </c>
      <c r="K74" s="119">
        <v>0.29960292113188669</v>
      </c>
      <c r="L74" s="119">
        <v>3.6177052726675311E-3</v>
      </c>
      <c r="M74" s="119">
        <v>19.2155221278</v>
      </c>
      <c r="N74" s="119" t="s">
        <v>381</v>
      </c>
      <c r="O74" s="119">
        <v>1.4191670700000001E-2</v>
      </c>
      <c r="P74" s="119" t="s">
        <v>381</v>
      </c>
      <c r="Q74" s="119" t="s">
        <v>381</v>
      </c>
      <c r="R74" s="119" t="s">
        <v>381</v>
      </c>
      <c r="S74" s="119" t="s">
        <v>381</v>
      </c>
      <c r="T74" s="119">
        <v>7.3796687639999997E-2</v>
      </c>
      <c r="U74" s="119" t="s">
        <v>381</v>
      </c>
      <c r="V74" s="119">
        <v>0.28383341400000001</v>
      </c>
      <c r="W74" s="119" t="s">
        <v>413</v>
      </c>
      <c r="X74" s="119" t="s">
        <v>394</v>
      </c>
      <c r="Y74" s="119" t="s">
        <v>394</v>
      </c>
      <c r="Z74" s="119" t="s">
        <v>394</v>
      </c>
      <c r="AA74" s="119" t="s">
        <v>394</v>
      </c>
      <c r="AB74" s="119">
        <v>6.8120019360000006E-2</v>
      </c>
      <c r="AC74" s="119" t="s">
        <v>413</v>
      </c>
      <c r="AD74" s="119" t="s">
        <v>413</v>
      </c>
      <c r="AE74" s="107"/>
      <c r="AF74" s="106" t="s">
        <v>381</v>
      </c>
      <c r="AG74" s="106" t="s">
        <v>381</v>
      </c>
      <c r="AH74" s="106" t="s">
        <v>381</v>
      </c>
      <c r="AI74" s="106" t="s">
        <v>381</v>
      </c>
      <c r="AJ74" s="106" t="s">
        <v>381</v>
      </c>
      <c r="AK74" s="106">
        <v>141.916707</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149.5</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110.2</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7.6</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164.41844173901109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2625.1657232594616</v>
      </c>
      <c r="AL82" s="97" t="s">
        <v>380</v>
      </c>
    </row>
    <row r="83" spans="1:38" s="1" customFormat="1" ht="24.75" customHeight="1" thickBot="1">
      <c r="A83" s="45" t="s">
        <v>115</v>
      </c>
      <c r="B83" s="83" t="s">
        <v>216</v>
      </c>
      <c r="C83" s="65" t="s">
        <v>72</v>
      </c>
      <c r="D83" s="64"/>
      <c r="E83" s="119" t="s">
        <v>381</v>
      </c>
      <c r="F83" s="119">
        <v>0.45280000000000004</v>
      </c>
      <c r="G83" s="119" t="s">
        <v>381</v>
      </c>
      <c r="H83" s="119" t="s">
        <v>381</v>
      </c>
      <c r="I83" s="119">
        <v>0.2263434</v>
      </c>
      <c r="J83" s="119">
        <v>1.698</v>
      </c>
      <c r="K83" s="119">
        <v>1.698</v>
      </c>
      <c r="L83" s="119">
        <v>1.2901573800000002E-2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28300</v>
      </c>
      <c r="AL83" s="97" t="s">
        <v>395</v>
      </c>
    </row>
    <row r="84" spans="1:38" s="1" customFormat="1" ht="24.75" customHeight="1" thickBot="1">
      <c r="A84" s="45" t="s">
        <v>112</v>
      </c>
      <c r="B84" s="83" t="s">
        <v>217</v>
      </c>
      <c r="C84" s="65" t="s">
        <v>71</v>
      </c>
      <c r="D84" s="64"/>
      <c r="E84" s="119" t="s">
        <v>381</v>
      </c>
      <c r="F84" s="119">
        <v>1.6931999999999999E-2</v>
      </c>
      <c r="G84" s="119" t="s">
        <v>381</v>
      </c>
      <c r="H84" s="119" t="s">
        <v>381</v>
      </c>
      <c r="I84" s="119">
        <v>1.6334399999999999E-2</v>
      </c>
      <c r="J84" s="119">
        <v>8.1671999999999995E-2</v>
      </c>
      <c r="K84" s="119">
        <v>8.1671999999999995E-2</v>
      </c>
      <c r="L84" s="119">
        <v>2.1234720000000006E-6</v>
      </c>
      <c r="M84" s="119">
        <v>7.5696000000000001E-3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199.2</v>
      </c>
      <c r="AL84" s="97" t="s">
        <v>396</v>
      </c>
    </row>
    <row r="85" spans="1:38" s="1" customFormat="1" ht="24.75" customHeight="1" thickBot="1">
      <c r="A85" s="45" t="s">
        <v>112</v>
      </c>
      <c r="B85" s="74" t="s">
        <v>218</v>
      </c>
      <c r="C85" s="65" t="s">
        <v>342</v>
      </c>
      <c r="D85" s="64"/>
      <c r="E85" s="119" t="s">
        <v>381</v>
      </c>
      <c r="F85" s="119">
        <v>175.98461036600543</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911.82390570847781</v>
      </c>
      <c r="AL85" s="97" t="s">
        <v>379</v>
      </c>
    </row>
    <row r="86" spans="1:38" s="1" customFormat="1" ht="24.75" customHeight="1" thickBot="1">
      <c r="A86" s="45" t="s">
        <v>115</v>
      </c>
      <c r="B86" s="74" t="s">
        <v>219</v>
      </c>
      <c r="C86" s="63" t="s">
        <v>88</v>
      </c>
      <c r="D86" s="64"/>
      <c r="E86" s="119" t="s">
        <v>381</v>
      </c>
      <c r="F86" s="119">
        <v>8.5203172220583401</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18.522428743605087</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54.629558981501091</v>
      </c>
      <c r="G88" s="119" t="s">
        <v>381</v>
      </c>
      <c r="H88" s="119" t="s">
        <v>381</v>
      </c>
      <c r="I88" s="119">
        <v>5.5038293220580504E-3</v>
      </c>
      <c r="J88" s="119">
        <v>7.3384390960773999E-3</v>
      </c>
      <c r="K88" s="119">
        <v>9.1730488700967495E-3</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16.924013845258443</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97.137880927058845</v>
      </c>
      <c r="AL89" s="97" t="s">
        <v>400</v>
      </c>
    </row>
    <row r="90" spans="1:38" s="8" customFormat="1" ht="24.75" customHeight="1" thickBot="1">
      <c r="A90" s="45" t="s">
        <v>115</v>
      </c>
      <c r="B90" s="74" t="s">
        <v>223</v>
      </c>
      <c r="C90" s="63" t="s">
        <v>280</v>
      </c>
      <c r="D90" s="64"/>
      <c r="E90" s="119" t="s">
        <v>381</v>
      </c>
      <c r="F90" s="119">
        <v>32.048090534248843</v>
      </c>
      <c r="G90" s="119" t="s">
        <v>381</v>
      </c>
      <c r="H90" s="119" t="s">
        <v>381</v>
      </c>
      <c r="I90" s="119">
        <v>1.8823154400000002</v>
      </c>
      <c r="J90" s="119">
        <v>2.8234731599999998</v>
      </c>
      <c r="K90" s="119">
        <v>3.4509116399999997</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0.16496516819999998</v>
      </c>
      <c r="F91" s="119">
        <v>12.116083004428607</v>
      </c>
      <c r="G91" s="119">
        <v>3.3155975999999997E-2</v>
      </c>
      <c r="H91" s="119">
        <v>0.37375517935000002</v>
      </c>
      <c r="I91" s="119">
        <v>2.878738872</v>
      </c>
      <c r="J91" s="119">
        <v>3.4055016960000004</v>
      </c>
      <c r="K91" s="119">
        <v>3.5143016040000004</v>
      </c>
      <c r="L91" s="119" t="s">
        <v>381</v>
      </c>
      <c r="M91" s="119">
        <v>5.0408864638999997</v>
      </c>
      <c r="N91" s="119">
        <v>8.6073791999999987</v>
      </c>
      <c r="O91" s="119">
        <v>0.47794862399999999</v>
      </c>
      <c r="P91" s="119" t="s">
        <v>381</v>
      </c>
      <c r="Q91" s="119" t="s">
        <v>381</v>
      </c>
      <c r="R91" s="119" t="s">
        <v>381</v>
      </c>
      <c r="S91" s="119" t="s">
        <v>381</v>
      </c>
      <c r="T91" s="119" t="s">
        <v>381</v>
      </c>
      <c r="U91" s="119" t="s">
        <v>381</v>
      </c>
      <c r="V91" s="119" t="s">
        <v>381</v>
      </c>
      <c r="W91" s="119">
        <v>9.0061489000000002E-3</v>
      </c>
      <c r="X91" s="119">
        <v>9.996825279000001E-3</v>
      </c>
      <c r="Y91" s="119" t="s">
        <v>394</v>
      </c>
      <c r="Z91" s="119" t="s">
        <v>394</v>
      </c>
      <c r="AA91" s="119" t="s">
        <v>394</v>
      </c>
      <c r="AB91" s="119">
        <v>9.996825279000001E-3</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t="s">
        <v>398</v>
      </c>
      <c r="F92" s="119">
        <v>1.488</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75" customHeight="1" thickBot="1">
      <c r="A93" s="45" t="s">
        <v>112</v>
      </c>
      <c r="B93" s="59" t="s">
        <v>210</v>
      </c>
      <c r="C93" s="73" t="s">
        <v>110</v>
      </c>
      <c r="D93" s="93"/>
      <c r="E93" s="120" t="s">
        <v>381</v>
      </c>
      <c r="F93" s="119">
        <v>22.911075527499996</v>
      </c>
      <c r="G93" s="119" t="s">
        <v>381</v>
      </c>
      <c r="H93" s="119" t="s">
        <v>381</v>
      </c>
      <c r="I93" s="119" t="s">
        <v>381</v>
      </c>
      <c r="J93" s="119">
        <v>1.3785479999999998E-2</v>
      </c>
      <c r="K93" s="119">
        <v>1.3785479999999998E-2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9332.2044000000005</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5.7191679999999998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5719168</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2.0131200000000002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186.4</v>
      </c>
      <c r="AL98" s="97" t="s">
        <v>405</v>
      </c>
    </row>
    <row r="99" spans="1:38" s="1" customFormat="1" ht="24.75" customHeight="1" thickBot="1">
      <c r="A99" s="45" t="s">
        <v>116</v>
      </c>
      <c r="B99" s="45" t="s">
        <v>224</v>
      </c>
      <c r="C99" s="73" t="s">
        <v>278</v>
      </c>
      <c r="D99" s="96"/>
      <c r="E99" s="122">
        <v>0.34871639561689871</v>
      </c>
      <c r="F99" s="119">
        <v>36.215327204894102</v>
      </c>
      <c r="G99" s="119" t="s">
        <v>381</v>
      </c>
      <c r="H99" s="119">
        <v>58.644962109305659</v>
      </c>
      <c r="I99" s="119">
        <v>0.75281939284311961</v>
      </c>
      <c r="J99" s="119">
        <v>1.1568276209782609</v>
      </c>
      <c r="K99" s="119">
        <v>1.7797348015050167</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1754.981</v>
      </c>
      <c r="AL99" s="97" t="s">
        <v>384</v>
      </c>
    </row>
    <row r="100" spans="1:38" s="1" customFormat="1" ht="24.75" customHeight="1" thickBot="1">
      <c r="A100" s="45" t="s">
        <v>116</v>
      </c>
      <c r="B100" s="45" t="s">
        <v>225</v>
      </c>
      <c r="C100" s="73" t="s">
        <v>277</v>
      </c>
      <c r="D100" s="96"/>
      <c r="E100" s="122">
        <v>0.43671194428127608</v>
      </c>
      <c r="F100" s="119">
        <v>34.364628933569222</v>
      </c>
      <c r="G100" s="119" t="s">
        <v>381</v>
      </c>
      <c r="H100" s="119">
        <v>66.252124770507535</v>
      </c>
      <c r="I100" s="119">
        <v>0.85396732899967687</v>
      </c>
      <c r="J100" s="119">
        <v>1.2925717159053653</v>
      </c>
      <c r="K100" s="119">
        <v>1.9885718706236388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4142.5440000000008</v>
      </c>
      <c r="AL100" s="97" t="s">
        <v>384</v>
      </c>
    </row>
    <row r="101" spans="1:38" s="1" customFormat="1" ht="24.75" customHeight="1" thickBot="1">
      <c r="A101" s="45" t="s">
        <v>116</v>
      </c>
      <c r="B101" s="45" t="s">
        <v>227</v>
      </c>
      <c r="C101" s="73" t="s">
        <v>270</v>
      </c>
      <c r="D101" s="96"/>
      <c r="E101" s="122">
        <v>0.15050805443280002</v>
      </c>
      <c r="F101" s="119">
        <v>0.96701177616540013</v>
      </c>
      <c r="G101" s="119" t="s">
        <v>381</v>
      </c>
      <c r="H101" s="119">
        <v>3.9435757203240001</v>
      </c>
      <c r="I101" s="119">
        <v>0.12946600671882499</v>
      </c>
      <c r="J101" s="119">
        <v>0.42647625742671763</v>
      </c>
      <c r="K101" s="119">
        <v>0.65611731911802706</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7942.6409999999996</v>
      </c>
      <c r="AL101" s="97" t="s">
        <v>384</v>
      </c>
    </row>
    <row r="102" spans="1:38" s="1" customFormat="1" ht="24.75" customHeight="1" thickBot="1">
      <c r="A102" s="45" t="s">
        <v>116</v>
      </c>
      <c r="B102" s="45" t="s">
        <v>228</v>
      </c>
      <c r="C102" s="73" t="s">
        <v>271</v>
      </c>
      <c r="D102" s="96"/>
      <c r="E102" s="122">
        <v>1.7006877353410017E-2</v>
      </c>
      <c r="F102" s="119">
        <v>2.9690252609532557</v>
      </c>
      <c r="G102" s="119" t="s">
        <v>381</v>
      </c>
      <c r="H102" s="119">
        <v>39.933168698185028</v>
      </c>
      <c r="I102" s="119">
        <v>6.2063021470085473E-2</v>
      </c>
      <c r="J102" s="119">
        <v>1.4184654167760686</v>
      </c>
      <c r="K102" s="119">
        <v>2.182254487347798</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9350.7810000000009</v>
      </c>
      <c r="AL102" s="97" t="s">
        <v>384</v>
      </c>
    </row>
    <row r="103" spans="1:38" s="1" customFormat="1" ht="24.75" customHeight="1" thickBot="1">
      <c r="A103" s="45" t="s">
        <v>116</v>
      </c>
      <c r="B103" s="45" t="s">
        <v>226</v>
      </c>
      <c r="C103" s="73" t="s">
        <v>272</v>
      </c>
      <c r="D103" s="96"/>
      <c r="E103" s="123">
        <v>7.8062880145961591E-2</v>
      </c>
      <c r="F103" s="119">
        <v>5.6770398041748553</v>
      </c>
      <c r="G103" s="119" t="s">
        <v>381</v>
      </c>
      <c r="H103" s="119">
        <v>9.47394151210624</v>
      </c>
      <c r="I103" s="119">
        <v>0.11858861052641056</v>
      </c>
      <c r="J103" s="119">
        <v>0.18125528146947176</v>
      </c>
      <c r="K103" s="119">
        <v>0.27885427918380268</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354.40199999999999</v>
      </c>
      <c r="AL103" s="97" t="s">
        <v>384</v>
      </c>
    </row>
    <row r="104" spans="1:38" s="1" customFormat="1" ht="24.75" customHeight="1" thickBot="1">
      <c r="A104" s="45" t="s">
        <v>116</v>
      </c>
      <c r="B104" s="45" t="s">
        <v>344</v>
      </c>
      <c r="C104" s="73" t="s">
        <v>273</v>
      </c>
      <c r="D104" s="96"/>
      <c r="E104" s="122">
        <v>1.8189785874857149E-2</v>
      </c>
      <c r="F104" s="119">
        <v>8.7651806475749994E-2</v>
      </c>
      <c r="G104" s="119" t="s">
        <v>381</v>
      </c>
      <c r="H104" s="119">
        <v>0.44299281891857145</v>
      </c>
      <c r="I104" s="119">
        <v>1.5423749977874605E-2</v>
      </c>
      <c r="J104" s="119">
        <v>5.0807646985939869E-2</v>
      </c>
      <c r="K104" s="119">
        <v>7.8165610747599798E-2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959.91499999999996</v>
      </c>
      <c r="AL104" s="97" t="s">
        <v>384</v>
      </c>
    </row>
    <row r="105" spans="1:38" s="1" customFormat="1" ht="24.75" customHeight="1" thickBot="1">
      <c r="A105" s="45" t="s">
        <v>116</v>
      </c>
      <c r="B105" s="45" t="s">
        <v>345</v>
      </c>
      <c r="C105" s="73" t="s">
        <v>274</v>
      </c>
      <c r="D105" s="96"/>
      <c r="E105" s="122">
        <v>4.2589144160000002E-2</v>
      </c>
      <c r="F105" s="119">
        <v>0.96813480480594005</v>
      </c>
      <c r="G105" s="119" t="s">
        <v>381</v>
      </c>
      <c r="H105" s="119">
        <v>2.8494236607428571</v>
      </c>
      <c r="I105" s="119">
        <v>5.7492358000000007E-2</v>
      </c>
      <c r="J105" s="119">
        <v>9.0345134000000007E-2</v>
      </c>
      <c r="K105" s="119">
        <v>0.13899251384615385</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373.327</v>
      </c>
      <c r="AL105" s="97" t="s">
        <v>384</v>
      </c>
    </row>
    <row r="106" spans="1:38" s="1" customFormat="1" ht="24.75" customHeight="1" thickBot="1">
      <c r="A106" s="45" t="s">
        <v>116</v>
      </c>
      <c r="B106" s="45" t="s">
        <v>247</v>
      </c>
      <c r="C106" s="73" t="s">
        <v>275</v>
      </c>
      <c r="D106" s="96"/>
      <c r="E106" s="122">
        <v>5.8142012800000004E-3</v>
      </c>
      <c r="F106" s="119">
        <v>5.8327751251759985E-2</v>
      </c>
      <c r="G106" s="119" t="s">
        <v>381</v>
      </c>
      <c r="H106" s="119">
        <v>0.38899872308571432</v>
      </c>
      <c r="I106" s="119">
        <v>4.3685142857142851E-3</v>
      </c>
      <c r="J106" s="119">
        <v>6.9896228571428567E-3</v>
      </c>
      <c r="K106" s="119">
        <v>1.0753265934065934E-2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50.966000000000001</v>
      </c>
      <c r="AL106" s="97" t="s">
        <v>384</v>
      </c>
    </row>
    <row r="107" spans="1:38" s="1" customFormat="1" ht="24.75" customHeight="1" thickBot="1">
      <c r="A107" s="66" t="s">
        <v>116</v>
      </c>
      <c r="B107" s="45" t="s">
        <v>346</v>
      </c>
      <c r="C107" s="66" t="s">
        <v>327</v>
      </c>
      <c r="D107" s="96"/>
      <c r="E107" s="122">
        <v>0.17690703346347625</v>
      </c>
      <c r="F107" s="119">
        <v>2.8903713293622624</v>
      </c>
      <c r="G107" s="119" t="s">
        <v>381</v>
      </c>
      <c r="H107" s="119">
        <v>8.8747688901433666</v>
      </c>
      <c r="I107" s="119">
        <v>0.12145376945454543</v>
      </c>
      <c r="J107" s="119">
        <v>1.6193835927272724</v>
      </c>
      <c r="K107" s="119">
        <v>2.4913593734265729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49481.165333333331</v>
      </c>
      <c r="AL107" s="97" t="s">
        <v>384</v>
      </c>
    </row>
    <row r="108" spans="1:38" s="1" customFormat="1" ht="24.75" customHeight="1" thickBot="1">
      <c r="A108" s="66" t="s">
        <v>116</v>
      </c>
      <c r="B108" s="45" t="s">
        <v>347</v>
      </c>
      <c r="C108" s="66" t="s">
        <v>328</v>
      </c>
      <c r="D108" s="96"/>
      <c r="E108" s="122">
        <v>0.14698885125947278</v>
      </c>
      <c r="F108" s="119">
        <v>5.1116446108207585</v>
      </c>
      <c r="G108" s="119" t="s">
        <v>381</v>
      </c>
      <c r="H108" s="119">
        <v>12.248392507331866</v>
      </c>
      <c r="I108" s="119">
        <v>0.23251185776629979</v>
      </c>
      <c r="J108" s="119">
        <v>2.3251185776629977</v>
      </c>
      <c r="K108" s="119">
        <v>3.5771055040969193</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96879.940735958255</v>
      </c>
      <c r="AL108" s="97" t="s">
        <v>384</v>
      </c>
    </row>
    <row r="109" spans="1:38" s="1" customFormat="1" ht="24.75" customHeight="1" thickBot="1">
      <c r="A109" s="66" t="s">
        <v>116</v>
      </c>
      <c r="B109" s="45" t="s">
        <v>348</v>
      </c>
      <c r="C109" s="66" t="s">
        <v>313</v>
      </c>
      <c r="D109" s="96"/>
      <c r="E109" s="122">
        <v>7.2208495005229884E-2</v>
      </c>
      <c r="F109" s="119">
        <v>2.8966808080302364</v>
      </c>
      <c r="G109" s="119" t="s">
        <v>381</v>
      </c>
      <c r="H109" s="119">
        <v>6.0170413035374324</v>
      </c>
      <c r="I109" s="119">
        <v>0.24592766712155115</v>
      </c>
      <c r="J109" s="119">
        <v>1.3526021691685315</v>
      </c>
      <c r="K109" s="119">
        <v>2.0809264141054329</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12621.19348246451</v>
      </c>
      <c r="AL109" s="97" t="s">
        <v>384</v>
      </c>
    </row>
    <row r="110" spans="1:38" s="1" customFormat="1" ht="24.75" customHeight="1" thickBot="1">
      <c r="A110" s="66" t="s">
        <v>116</v>
      </c>
      <c r="B110" s="45" t="s">
        <v>349</v>
      </c>
      <c r="C110" s="67" t="s">
        <v>314</v>
      </c>
      <c r="D110" s="96"/>
      <c r="E110" s="122">
        <v>2.7317223806023638E-2</v>
      </c>
      <c r="F110" s="119">
        <v>5.4258970040277301</v>
      </c>
      <c r="G110" s="119" t="s">
        <v>381</v>
      </c>
      <c r="H110" s="119">
        <v>2.2763092337946613</v>
      </c>
      <c r="I110" s="119">
        <v>0.12676108379633641</v>
      </c>
      <c r="J110" s="119">
        <v>0.82747986820152386</v>
      </c>
      <c r="K110" s="119">
        <v>1.2730459510792675</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23641.29859041193</v>
      </c>
      <c r="AL110" s="97" t="s">
        <v>384</v>
      </c>
    </row>
    <row r="111" spans="1:38" s="1" customFormat="1" ht="24.75" customHeight="1" thickBot="1">
      <c r="A111" s="45" t="s">
        <v>116</v>
      </c>
      <c r="B111" s="45" t="s">
        <v>350</v>
      </c>
      <c r="C111" s="73" t="s">
        <v>276</v>
      </c>
      <c r="D111" s="96"/>
      <c r="E111" s="122">
        <v>0.11045193814442242</v>
      </c>
      <c r="F111" s="119">
        <v>1.490159425046421</v>
      </c>
      <c r="G111" s="119" t="s">
        <v>381</v>
      </c>
      <c r="H111" s="119">
        <v>8.5405062110488998</v>
      </c>
      <c r="I111" s="119">
        <v>2.6057142857142853E-4</v>
      </c>
      <c r="J111" s="119">
        <v>5.0253061224489796E-4</v>
      </c>
      <c r="K111" s="119">
        <v>7.7312401883830454E-4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17709.22480241437</v>
      </c>
      <c r="AL111" s="97" t="s">
        <v>384</v>
      </c>
    </row>
    <row r="112" spans="1:38" s="1" customFormat="1" ht="24.75" customHeight="1" thickBot="1">
      <c r="A112" s="45" t="s">
        <v>126</v>
      </c>
      <c r="B112" s="45" t="s">
        <v>294</v>
      </c>
      <c r="C112" s="73" t="s">
        <v>295</v>
      </c>
      <c r="D112" s="64"/>
      <c r="E112" s="119">
        <v>21.65299393413855</v>
      </c>
      <c r="F112" s="119" t="s">
        <v>381</v>
      </c>
      <c r="G112" s="119" t="s">
        <v>381</v>
      </c>
      <c r="H112" s="119">
        <v>76.873679190686474</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541324848.35346365</v>
      </c>
      <c r="AL112" s="97" t="s">
        <v>393</v>
      </c>
    </row>
    <row r="113" spans="1:38" s="1" customFormat="1" ht="24.75" customHeight="1" thickBot="1">
      <c r="A113" s="45" t="s">
        <v>126</v>
      </c>
      <c r="B113" s="61" t="s">
        <v>244</v>
      </c>
      <c r="C113" s="75" t="s">
        <v>133</v>
      </c>
      <c r="D113" s="64"/>
      <c r="E113" s="119">
        <v>17.425838616674003</v>
      </c>
      <c r="F113" s="119">
        <v>14.371427302688662</v>
      </c>
      <c r="G113" s="119" t="s">
        <v>381</v>
      </c>
      <c r="H113" s="119">
        <v>65.642875546407737</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435645965.41685009</v>
      </c>
      <c r="AL113" s="97" t="s">
        <v>402</v>
      </c>
    </row>
    <row r="114" spans="1:38" s="1" customFormat="1" ht="24.75" customHeight="1" thickBot="1">
      <c r="A114" s="45" t="s">
        <v>126</v>
      </c>
      <c r="B114" s="61" t="s">
        <v>245</v>
      </c>
      <c r="C114" s="75" t="s">
        <v>134</v>
      </c>
      <c r="D114" s="64"/>
      <c r="E114" s="119">
        <v>0.44476888820000005</v>
      </c>
      <c r="F114" s="119" t="s">
        <v>381</v>
      </c>
      <c r="G114" s="119" t="s">
        <v>381</v>
      </c>
      <c r="H114" s="119">
        <v>1.4454988866499998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11119222.205</v>
      </c>
      <c r="AL114" s="97" t="s">
        <v>402</v>
      </c>
    </row>
    <row r="115" spans="1:38" s="1" customFormat="1" ht="24.75" customHeight="1" thickBot="1">
      <c r="A115" s="45" t="s">
        <v>126</v>
      </c>
      <c r="B115" s="61" t="s">
        <v>246</v>
      </c>
      <c r="C115" s="75" t="s">
        <v>351</v>
      </c>
      <c r="D115" s="64"/>
      <c r="E115" s="119">
        <v>2.8524958000000002</v>
      </c>
      <c r="F115" s="119" t="s">
        <v>381</v>
      </c>
      <c r="G115" s="119" t="s">
        <v>381</v>
      </c>
      <c r="H115" s="119">
        <v>5.7049915999999996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71312395</v>
      </c>
      <c r="AL115" s="97" t="s">
        <v>401</v>
      </c>
    </row>
    <row r="116" spans="1:38" s="1" customFormat="1" ht="24.75" customHeight="1" thickBot="1">
      <c r="A116" s="45" t="s">
        <v>126</v>
      </c>
      <c r="B116" s="45" t="s">
        <v>250</v>
      </c>
      <c r="C116" s="74" t="s">
        <v>293</v>
      </c>
      <c r="D116" s="64"/>
      <c r="E116" s="119">
        <v>6.8316949539165215</v>
      </c>
      <c r="F116" s="119">
        <v>0.23519465601589229</v>
      </c>
      <c r="G116" s="119" t="s">
        <v>381</v>
      </c>
      <c r="H116" s="119">
        <v>10.286723373340125</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171114778.34791306</v>
      </c>
      <c r="AL116" s="97" t="s">
        <v>402</v>
      </c>
    </row>
    <row r="117" spans="1:38" s="1" customFormat="1" ht="24.75" customHeight="1" thickBot="1">
      <c r="A117" s="45" t="s">
        <v>126</v>
      </c>
      <c r="B117" s="45" t="s">
        <v>297</v>
      </c>
      <c r="C117" s="74" t="s">
        <v>298</v>
      </c>
      <c r="D117" s="64"/>
      <c r="E117" s="119" t="s">
        <v>394</v>
      </c>
      <c r="F117" s="119" t="s">
        <v>381</v>
      </c>
      <c r="G117" s="119" t="s">
        <v>381</v>
      </c>
      <c r="H117" s="119">
        <v>3.7593849732445555</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8219483.4000000013</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0.38605025782200003</v>
      </c>
      <c r="J119" s="119">
        <v>10.037306703372</v>
      </c>
      <c r="K119" s="119">
        <v>10.037306703372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6434170.9637000002</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7.2065385599999994</v>
      </c>
      <c r="G121" s="119" t="s">
        <v>381</v>
      </c>
      <c r="H121" s="119">
        <v>1.3684760542857142</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167486131.99999997</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2.5259</v>
      </c>
      <c r="AD122" s="119" t="s">
        <v>381</v>
      </c>
      <c r="AE122" s="107"/>
      <c r="AF122" s="106" t="s">
        <v>381</v>
      </c>
      <c r="AG122" s="106" t="s">
        <v>381</v>
      </c>
      <c r="AH122" s="106" t="s">
        <v>381</v>
      </c>
      <c r="AI122" s="106" t="s">
        <v>381</v>
      </c>
      <c r="AJ122" s="106" t="s">
        <v>381</v>
      </c>
      <c r="AK122" s="129">
        <v>60534</v>
      </c>
      <c r="AL122" s="97" t="s">
        <v>408</v>
      </c>
    </row>
    <row r="123" spans="1:38" s="1" customFormat="1" ht="24.75" customHeight="1" thickBot="1">
      <c r="A123" s="45" t="s">
        <v>126</v>
      </c>
      <c r="B123" s="45" t="s">
        <v>229</v>
      </c>
      <c r="C123" s="73" t="s">
        <v>299</v>
      </c>
      <c r="D123" s="64"/>
      <c r="E123" s="119">
        <v>0.39374183762482451</v>
      </c>
      <c r="F123" s="119">
        <v>0.33384328307611116</v>
      </c>
      <c r="G123" s="119">
        <v>6.9712060668821102E-2</v>
      </c>
      <c r="H123" s="119">
        <v>0.377992164119831</v>
      </c>
      <c r="I123" s="119">
        <v>0.8863114474442837</v>
      </c>
      <c r="J123" s="119">
        <v>0.93356046795926251</v>
      </c>
      <c r="K123" s="119">
        <v>1.0372894088436249</v>
      </c>
      <c r="L123" s="119">
        <v>9.0924838259750645E-2</v>
      </c>
      <c r="M123" s="119">
        <v>14.489699624593499</v>
      </c>
      <c r="N123" s="119">
        <v>1.6858289316479931E-2</v>
      </c>
      <c r="O123" s="119">
        <v>0.13354469008197115</v>
      </c>
      <c r="P123" s="119">
        <v>2.2461252283895991E-2</v>
      </c>
      <c r="Q123" s="119">
        <v>2.1044298882432967E-3</v>
      </c>
      <c r="R123" s="119">
        <v>1.5534626530172176E-2</v>
      </c>
      <c r="S123" s="119">
        <v>1.1733592917075356E-2</v>
      </c>
      <c r="T123" s="119">
        <v>8.2914982912169616E-3</v>
      </c>
      <c r="U123" s="119">
        <v>4.2597265723422319E-3</v>
      </c>
      <c r="V123" s="119">
        <v>0.10212949228322175</v>
      </c>
      <c r="W123" s="119">
        <v>8.8219826270489771E-2</v>
      </c>
      <c r="X123" s="119">
        <v>7.2423667514449619E-2</v>
      </c>
      <c r="Y123" s="119">
        <v>0.20596789838710439</v>
      </c>
      <c r="Z123" s="119">
        <v>8.020638571147283E-2</v>
      </c>
      <c r="AA123" s="119">
        <v>5.487379748877342E-2</v>
      </c>
      <c r="AB123" s="119">
        <v>0.41347174910180023</v>
      </c>
      <c r="AC123" s="119" t="s">
        <v>381</v>
      </c>
      <c r="AD123" s="119" t="s">
        <v>381</v>
      </c>
      <c r="AE123" s="107"/>
      <c r="AF123" s="106" t="s">
        <v>381</v>
      </c>
      <c r="AG123" s="106" t="s">
        <v>381</v>
      </c>
      <c r="AH123" s="106" t="s">
        <v>381</v>
      </c>
      <c r="AI123" s="106" t="s">
        <v>381</v>
      </c>
      <c r="AJ123" s="106" t="s">
        <v>381</v>
      </c>
      <c r="AK123" s="106">
        <v>229.96754850000002</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7.8786268576667302</v>
      </c>
      <c r="G125" s="119" t="s">
        <v>381</v>
      </c>
      <c r="H125" s="119">
        <v>6.3877482369082577</v>
      </c>
      <c r="I125" s="119">
        <v>4.2276211768462596E-4</v>
      </c>
      <c r="J125" s="119">
        <v>2.8056031446343356E-3</v>
      </c>
      <c r="K125" s="119">
        <v>2.8056031446343356E-3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16453.48131001322</v>
      </c>
      <c r="AL125" s="97" t="s">
        <v>392</v>
      </c>
    </row>
    <row r="126" spans="1:38" s="1" customFormat="1" ht="24.75" customHeight="1" thickBot="1">
      <c r="A126" s="45" t="s">
        <v>117</v>
      </c>
      <c r="B126" s="45" t="s">
        <v>102</v>
      </c>
      <c r="C126" s="73" t="s">
        <v>257</v>
      </c>
      <c r="D126" s="64"/>
      <c r="E126" s="119" t="s">
        <v>381</v>
      </c>
      <c r="F126" s="119">
        <v>0.36393089249664001</v>
      </c>
      <c r="G126" s="119" t="s">
        <v>381</v>
      </c>
      <c r="H126" s="119">
        <v>0.17192502479999999</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7163.5426999999991</v>
      </c>
      <c r="AL126" s="97" t="s">
        <v>403</v>
      </c>
    </row>
    <row r="127" spans="1:38" s="1" customFormat="1" ht="24.75" customHeight="1" thickBot="1">
      <c r="A127" s="45" t="s">
        <v>117</v>
      </c>
      <c r="B127" s="45" t="s">
        <v>103</v>
      </c>
      <c r="C127" s="73" t="s">
        <v>258</v>
      </c>
      <c r="D127" s="64"/>
      <c r="E127" s="119" t="s">
        <v>381</v>
      </c>
      <c r="F127" s="119" t="s">
        <v>381</v>
      </c>
      <c r="G127" s="119" t="s">
        <v>381</v>
      </c>
      <c r="H127" s="119">
        <v>0.56398302368537534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16247682.33682056</v>
      </c>
      <c r="AL127" s="144" t="s">
        <v>409</v>
      </c>
    </row>
    <row r="128" spans="1:38" s="1" customFormat="1" ht="24.75" customHeight="1" thickBot="1">
      <c r="A128" s="45" t="s">
        <v>117</v>
      </c>
      <c r="B128" s="59" t="s">
        <v>232</v>
      </c>
      <c r="C128" s="74" t="s">
        <v>99</v>
      </c>
      <c r="D128" s="64" t="s">
        <v>97</v>
      </c>
      <c r="E128" s="119">
        <v>2.3633600858283945E-2</v>
      </c>
      <c r="F128" s="119">
        <v>1.7516358859999998E-2</v>
      </c>
      <c r="G128" s="119">
        <v>6.8584202582440781E-4</v>
      </c>
      <c r="H128" s="119">
        <v>1.1412299999999999E-4</v>
      </c>
      <c r="I128" s="119">
        <v>1.5481632150183826E-4</v>
      </c>
      <c r="J128" s="119">
        <v>2.3054169614947654E-4</v>
      </c>
      <c r="K128" s="119">
        <v>2.3524662872395565E-4</v>
      </c>
      <c r="L128" s="119">
        <v>5.4185712525643387E-6</v>
      </c>
      <c r="M128" s="119">
        <v>2.7852984835904059E-3</v>
      </c>
      <c r="N128" s="119">
        <v>3.9562639999999996E-2</v>
      </c>
      <c r="O128" s="119">
        <v>3.8750470398271278E-4</v>
      </c>
      <c r="P128" s="119">
        <v>1.2561300292490555E-3</v>
      </c>
      <c r="Q128" s="119">
        <v>8.1407739999999988E-4</v>
      </c>
      <c r="R128" s="119">
        <v>7.0375850000000008E-5</v>
      </c>
      <c r="S128" s="119">
        <v>3.5378130000000001E-5</v>
      </c>
      <c r="T128" s="119">
        <v>4.5649199999999997E-5</v>
      </c>
      <c r="U128" s="119">
        <v>4.9453299999999991E-4</v>
      </c>
      <c r="V128" s="119">
        <v>6.4669700000000001E-4</v>
      </c>
      <c r="W128" s="119">
        <v>4.7546130662612816E-3</v>
      </c>
      <c r="X128" s="119">
        <v>3.6371789625906321E-6</v>
      </c>
      <c r="Y128" s="119">
        <v>7.7506551702824185E-6</v>
      </c>
      <c r="Z128" s="119">
        <v>4.1134762076917856E-6</v>
      </c>
      <c r="AA128" s="119">
        <v>5.0227709483394439E-6</v>
      </c>
      <c r="AB128" s="119">
        <v>2.052408128890428E-5</v>
      </c>
      <c r="AC128" s="119">
        <v>7.6082000000000005E-4</v>
      </c>
      <c r="AD128" s="119">
        <v>2.016173E-3</v>
      </c>
      <c r="AE128" s="107"/>
      <c r="AF128" s="106" t="s">
        <v>381</v>
      </c>
      <c r="AG128" s="106" t="s">
        <v>381</v>
      </c>
      <c r="AH128" s="106" t="s">
        <v>381</v>
      </c>
      <c r="AI128" s="106" t="s">
        <v>381</v>
      </c>
      <c r="AJ128" s="106" t="s">
        <v>381</v>
      </c>
      <c r="AK128" s="106">
        <v>38.040999999999997</v>
      </c>
      <c r="AL128" s="97" t="s">
        <v>385</v>
      </c>
    </row>
    <row r="129" spans="1:67" s="1" customFormat="1" ht="24.75" customHeight="1" thickBot="1">
      <c r="A129" s="45" t="s">
        <v>117</v>
      </c>
      <c r="B129" s="59" t="s">
        <v>329</v>
      </c>
      <c r="C129" s="65" t="s">
        <v>98</v>
      </c>
      <c r="D129" s="64" t="s">
        <v>97</v>
      </c>
      <c r="E129" s="119">
        <v>0.19161300000000001</v>
      </c>
      <c r="F129" s="119">
        <v>0.7089681000000001</v>
      </c>
      <c r="G129" s="119">
        <v>0.12263232</v>
      </c>
      <c r="H129" s="119" t="s">
        <v>381</v>
      </c>
      <c r="I129" s="119">
        <v>3.8322600000000002E-4</v>
      </c>
      <c r="J129" s="119">
        <v>6.7064550000000005E-4</v>
      </c>
      <c r="K129" s="119">
        <v>6.8433214285714284E-4</v>
      </c>
      <c r="L129" s="119">
        <v>1.3412910000000002E-5</v>
      </c>
      <c r="M129" s="119">
        <v>5.3651640000000007E-2</v>
      </c>
      <c r="N129" s="119">
        <v>1.2454845000000001E-2</v>
      </c>
      <c r="O129" s="119">
        <v>9.5806500000000002E-4</v>
      </c>
      <c r="P129" s="119">
        <v>5.3651640000000004E-4</v>
      </c>
      <c r="Q129" s="119">
        <v>1.5329039999999999E-4</v>
      </c>
      <c r="R129" s="119">
        <v>1.532904E-2</v>
      </c>
      <c r="S129" s="119">
        <v>1.149678E-2</v>
      </c>
      <c r="T129" s="119">
        <v>1.3412910000000001E-3</v>
      </c>
      <c r="U129" s="119">
        <v>5.74839E-5</v>
      </c>
      <c r="V129" s="119">
        <v>0.12071619</v>
      </c>
      <c r="W129" s="119">
        <v>4.7903250000000001E-2</v>
      </c>
      <c r="X129" s="119">
        <v>7.5753976744186052E-5</v>
      </c>
      <c r="Y129" s="119">
        <v>1.0397604651162793E-5</v>
      </c>
      <c r="Z129" s="119">
        <v>9.0607697674418598E-5</v>
      </c>
      <c r="AA129" s="119">
        <v>1.4853720930232558E-5</v>
      </c>
      <c r="AB129" s="119">
        <v>1.9161300000000001E-4</v>
      </c>
      <c r="AC129" s="119">
        <v>1.9161299999999999E-2</v>
      </c>
      <c r="AD129" s="119">
        <v>4.7903250000000001E-2</v>
      </c>
      <c r="AE129" s="107"/>
      <c r="AF129" s="106" t="s">
        <v>381</v>
      </c>
      <c r="AG129" s="106" t="s">
        <v>381</v>
      </c>
      <c r="AH129" s="106" t="s">
        <v>381</v>
      </c>
      <c r="AI129" s="106" t="s">
        <v>381</v>
      </c>
      <c r="AJ129" s="106" t="s">
        <v>381</v>
      </c>
      <c r="AK129" s="106">
        <v>95.8065</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1.9619590872000003E-2</v>
      </c>
      <c r="F131" s="119">
        <v>2.2752099999999997E-2</v>
      </c>
      <c r="G131" s="119">
        <v>8.4312782000000024E-4</v>
      </c>
      <c r="H131" s="119" t="s">
        <v>398</v>
      </c>
      <c r="I131" s="119">
        <v>8.3454702800000015E-4</v>
      </c>
      <c r="J131" s="119">
        <v>8.3454702800000015E-4</v>
      </c>
      <c r="K131" s="119">
        <v>8.5157860000000018E-4</v>
      </c>
      <c r="L131" s="119">
        <v>2.9209145980000011E-5</v>
      </c>
      <c r="M131" s="119">
        <v>2.4513762599999997E-3</v>
      </c>
      <c r="N131" s="119">
        <v>7.9957379999999998E-4</v>
      </c>
      <c r="O131" s="119">
        <v>3.6663384000000002E-5</v>
      </c>
      <c r="P131" s="119">
        <v>1.19741052E-3</v>
      </c>
      <c r="Q131" s="119">
        <v>1.3651259999999997E-4</v>
      </c>
      <c r="R131" s="119">
        <v>3.7963503999999997E-4</v>
      </c>
      <c r="S131" s="119">
        <v>1.8331691999999997E-2</v>
      </c>
      <c r="T131" s="119">
        <v>8.1387511999999988E-4</v>
      </c>
      <c r="U131" s="119">
        <v>1.2143120799999998E-3</v>
      </c>
      <c r="V131" s="119" t="s">
        <v>381</v>
      </c>
      <c r="W131" s="119">
        <v>1.6251499999999999E-2</v>
      </c>
      <c r="X131" s="119">
        <v>1.8151942851162793E-6</v>
      </c>
      <c r="Y131" s="119">
        <v>2.4914431364341093E-7</v>
      </c>
      <c r="Z131" s="119">
        <v>2.1711147331782948E-6</v>
      </c>
      <c r="AA131" s="119">
        <v>3.5592044806201558E-7</v>
      </c>
      <c r="AB131" s="119">
        <v>4.5913737800000008E-6</v>
      </c>
      <c r="AC131" s="119">
        <v>0.61755700000000002</v>
      </c>
      <c r="AD131" s="119">
        <v>0.65005999999999997</v>
      </c>
      <c r="AE131" s="107"/>
      <c r="AF131" s="106" t="s">
        <v>381</v>
      </c>
      <c r="AG131" s="106" t="s">
        <v>381</v>
      </c>
      <c r="AH131" s="106" t="s">
        <v>381</v>
      </c>
      <c r="AI131" s="106" t="s">
        <v>381</v>
      </c>
      <c r="AJ131" s="106" t="s">
        <v>381</v>
      </c>
      <c r="AK131" s="106">
        <v>32.503</v>
      </c>
      <c r="AL131" s="97" t="s">
        <v>386</v>
      </c>
    </row>
    <row r="132" spans="1:67" s="1" customFormat="1" ht="24.75" customHeight="1" thickBot="1">
      <c r="A132" s="45" t="s">
        <v>117</v>
      </c>
      <c r="B132" s="59" t="s">
        <v>333</v>
      </c>
      <c r="C132" s="65" t="s">
        <v>104</v>
      </c>
      <c r="D132" s="64" t="s">
        <v>97</v>
      </c>
      <c r="E132" s="119">
        <v>4.9070999999999997E-2</v>
      </c>
      <c r="F132" s="119">
        <v>4.1082241200000001E-3</v>
      </c>
      <c r="G132" s="119">
        <v>2.9442599999999999E-2</v>
      </c>
      <c r="H132" s="119" t="s">
        <v>381</v>
      </c>
      <c r="I132" s="119">
        <v>1.79927E-4</v>
      </c>
      <c r="J132" s="119">
        <v>6.7063699999999997E-4</v>
      </c>
      <c r="K132" s="119">
        <v>6.8432346938775504E-4</v>
      </c>
      <c r="L132" s="119">
        <v>6.2974449999999998E-6</v>
      </c>
      <c r="M132" s="119">
        <v>9.8142000000000004E-3</v>
      </c>
      <c r="N132" s="119">
        <v>6.5427999999999997E-3</v>
      </c>
      <c r="O132" s="119">
        <v>1.3085599999999999E-2</v>
      </c>
      <c r="P132" s="119">
        <v>1.8810549999999999E-2</v>
      </c>
      <c r="Q132" s="119">
        <v>3.843895E-3</v>
      </c>
      <c r="R132" s="119">
        <v>1.1449899999999999E-2</v>
      </c>
      <c r="S132" s="119">
        <v>3.2714E-2</v>
      </c>
      <c r="T132" s="119">
        <v>6.5427999999999997E-3</v>
      </c>
      <c r="U132" s="119">
        <v>1.226775E-4</v>
      </c>
      <c r="V132" s="119">
        <v>5.3978100000000001E-2</v>
      </c>
      <c r="W132" s="119">
        <v>8.1785E-3</v>
      </c>
      <c r="X132" s="119">
        <v>8.3420700000000006E-6</v>
      </c>
      <c r="Y132" s="119">
        <v>1.1449900000000002E-6</v>
      </c>
      <c r="Z132" s="119">
        <v>9.9777699999999992E-6</v>
      </c>
      <c r="AA132" s="119">
        <v>1.6357000000000001E-6</v>
      </c>
      <c r="AB132" s="119">
        <v>2.1100530000000001E-5</v>
      </c>
      <c r="AC132" s="119">
        <v>7.6877899999999999E-2</v>
      </c>
      <c r="AD132" s="119">
        <v>7.3606499999999991E-2</v>
      </c>
      <c r="AE132" s="107"/>
      <c r="AF132" s="106" t="s">
        <v>381</v>
      </c>
      <c r="AG132" s="106" t="s">
        <v>381</v>
      </c>
      <c r="AH132" s="106" t="s">
        <v>381</v>
      </c>
      <c r="AI132" s="106" t="s">
        <v>381</v>
      </c>
      <c r="AJ132" s="106" t="s">
        <v>381</v>
      </c>
      <c r="AK132" s="106">
        <v>16.356999999999999</v>
      </c>
      <c r="AL132" s="97" t="s">
        <v>386</v>
      </c>
    </row>
    <row r="133" spans="1:67" s="1" customFormat="1" ht="24.75" customHeight="1" thickBot="1">
      <c r="A133" s="45" t="s">
        <v>117</v>
      </c>
      <c r="B133" s="59" t="s">
        <v>334</v>
      </c>
      <c r="C133" s="65" t="s">
        <v>94</v>
      </c>
      <c r="D133" s="64" t="s">
        <v>97</v>
      </c>
      <c r="E133" s="119">
        <v>5.0864555816666657E-2</v>
      </c>
      <c r="F133" s="119">
        <v>9.767196833333333E-4</v>
      </c>
      <c r="G133" s="119">
        <v>2.5115648999999999E-3</v>
      </c>
      <c r="H133" s="119" t="s">
        <v>381</v>
      </c>
      <c r="I133" s="119">
        <v>3.1448227166666664E-4</v>
      </c>
      <c r="J133" s="119">
        <v>3.1448227166666664E-4</v>
      </c>
      <c r="K133" s="119">
        <v>3.2090027721088434E-4</v>
      </c>
      <c r="L133" s="119" t="s">
        <v>381</v>
      </c>
      <c r="M133" s="119">
        <v>4.2718069666666672E-3</v>
      </c>
      <c r="N133" s="119">
        <v>3.2231749550000002E-3</v>
      </c>
      <c r="O133" s="119">
        <v>5.398791216666667E-4</v>
      </c>
      <c r="P133" s="119">
        <v>7.5132283333333323E-4</v>
      </c>
      <c r="Q133" s="119">
        <v>1.4607862516666664E-3</v>
      </c>
      <c r="R133" s="119">
        <v>1.4554196599999999E-3</v>
      </c>
      <c r="S133" s="119">
        <v>1.3341346883333333E-3</v>
      </c>
      <c r="T133" s="119">
        <v>1.8600606716666665E-3</v>
      </c>
      <c r="U133" s="119">
        <v>2.1230236633333335E-3</v>
      </c>
      <c r="V133" s="119">
        <v>4.9603406774999997E-2</v>
      </c>
      <c r="W133" s="119">
        <v>3.4560850333333333E-3</v>
      </c>
      <c r="X133" s="119">
        <v>4.175208316666667E-6</v>
      </c>
      <c r="Y133" s="119">
        <v>7.346863991666666E-6</v>
      </c>
      <c r="Z133" s="119">
        <v>3.4217388466666661E-6</v>
      </c>
      <c r="AA133" s="119">
        <v>3.9680578783333329E-6</v>
      </c>
      <c r="AB133" s="119">
        <v>1.8911869033333331E-5</v>
      </c>
      <c r="AC133" s="119">
        <v>3.1126231666666667E-3</v>
      </c>
      <c r="AD133" s="119">
        <v>6.2789122500000001E-3</v>
      </c>
      <c r="AE133" s="107"/>
      <c r="AF133" s="106" t="s">
        <v>381</v>
      </c>
      <c r="AG133" s="106" t="s">
        <v>381</v>
      </c>
      <c r="AH133" s="106" t="s">
        <v>381</v>
      </c>
      <c r="AI133" s="106" t="s">
        <v>381</v>
      </c>
      <c r="AJ133" s="106" t="s">
        <v>381</v>
      </c>
      <c r="AK133" s="129">
        <v>110712</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2.3666737953114287</v>
      </c>
      <c r="F135" s="119">
        <v>1.3647910637236229</v>
      </c>
      <c r="G135" s="119">
        <v>0.10413364699370271</v>
      </c>
      <c r="H135" s="119" t="s">
        <v>381</v>
      </c>
      <c r="I135" s="119">
        <v>5.2525121742616374</v>
      </c>
      <c r="J135" s="119">
        <v>5.5381222041283644</v>
      </c>
      <c r="K135" s="119">
        <v>6.1534691156981829</v>
      </c>
      <c r="L135" s="119">
        <v>1.1246433875319892</v>
      </c>
      <c r="M135" s="119">
        <v>87.093595667460349</v>
      </c>
      <c r="N135" s="119">
        <v>0.18419829696402656</v>
      </c>
      <c r="O135" s="119">
        <v>0.42251551777703206</v>
      </c>
      <c r="P135" s="119">
        <v>7.3816793827994165E-2</v>
      </c>
      <c r="Q135" s="119">
        <v>5.5969931735458764E-2</v>
      </c>
      <c r="R135" s="119">
        <v>9.2532950861700672E-2</v>
      </c>
      <c r="S135" s="119">
        <v>9.4209598721448823E-2</v>
      </c>
      <c r="T135" s="119">
        <v>4.252396276138927E-2</v>
      </c>
      <c r="U135" s="119">
        <v>3.9818071677315825E-2</v>
      </c>
      <c r="V135" s="119">
        <v>3.6174517234701926</v>
      </c>
      <c r="W135" s="119">
        <v>9.4666951812457008</v>
      </c>
      <c r="X135" s="119">
        <v>0.23654894509934804</v>
      </c>
      <c r="Y135" s="119">
        <v>0.6358638561196801</v>
      </c>
      <c r="Z135" s="119">
        <v>0.2621817649628983</v>
      </c>
      <c r="AA135" s="119">
        <v>0.16979821188207456</v>
      </c>
      <c r="AB135" s="119">
        <v>1.3043927780640012</v>
      </c>
      <c r="AC135" s="119" t="s">
        <v>381</v>
      </c>
      <c r="AD135" s="119" t="s">
        <v>381</v>
      </c>
      <c r="AE135" s="107"/>
      <c r="AF135" s="106" t="s">
        <v>381</v>
      </c>
      <c r="AG135" s="106" t="s">
        <v>381</v>
      </c>
      <c r="AH135" s="106" t="s">
        <v>381</v>
      </c>
      <c r="AI135" s="106" t="s">
        <v>381</v>
      </c>
      <c r="AJ135" s="106" t="s">
        <v>381</v>
      </c>
      <c r="AK135" s="129">
        <v>1109.5862306696126</v>
      </c>
      <c r="AL135" s="97" t="s">
        <v>404</v>
      </c>
    </row>
    <row r="136" spans="1:67" s="1" customFormat="1" ht="24.75" customHeight="1" thickBot="1">
      <c r="A136" s="45" t="s">
        <v>117</v>
      </c>
      <c r="B136" s="45" t="s">
        <v>105</v>
      </c>
      <c r="C136" s="73" t="s">
        <v>107</v>
      </c>
      <c r="D136" s="64"/>
      <c r="E136" s="119" t="s">
        <v>381</v>
      </c>
      <c r="F136" s="119">
        <v>0.10405219609582077</v>
      </c>
      <c r="G136" s="119" t="s">
        <v>381</v>
      </c>
      <c r="H136" s="119">
        <v>3.7663214354805232</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2195.8571870440305</v>
      </c>
      <c r="AL136" s="97" t="s">
        <v>388</v>
      </c>
    </row>
    <row r="137" spans="1:67" s="1" customFormat="1" ht="24.75" customHeight="1" thickBot="1">
      <c r="A137" s="45" t="s">
        <v>117</v>
      </c>
      <c r="B137" s="45" t="s">
        <v>106</v>
      </c>
      <c r="C137" s="73" t="s">
        <v>108</v>
      </c>
      <c r="D137" s="64"/>
      <c r="E137" s="119" t="s">
        <v>381</v>
      </c>
      <c r="F137" s="119">
        <v>1.1100355930457998E-2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228.16896121643131</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3.2857669863699988</v>
      </c>
      <c r="J139" s="119">
        <v>3.2857669863699988</v>
      </c>
      <c r="K139" s="119">
        <v>3.2857669863699988</v>
      </c>
      <c r="L139" s="119">
        <v>0.60786689247844972</v>
      </c>
      <c r="M139" s="119" t="s">
        <v>398</v>
      </c>
      <c r="N139" s="119">
        <v>1.9088015439584542E-2</v>
      </c>
      <c r="O139" s="119">
        <v>9.4961681832036356E-3</v>
      </c>
      <c r="P139" s="119">
        <v>1.9088015439584542E-2</v>
      </c>
      <c r="Q139" s="119" t="s">
        <v>398</v>
      </c>
      <c r="R139" s="119" t="s">
        <v>398</v>
      </c>
      <c r="S139" s="119" t="s">
        <v>398</v>
      </c>
      <c r="T139" s="119" t="s">
        <v>398</v>
      </c>
      <c r="U139" s="119" t="s">
        <v>398</v>
      </c>
      <c r="V139" s="119" t="s">
        <v>398</v>
      </c>
      <c r="W139" s="119">
        <v>33.524903541611813</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60105.184999999998</v>
      </c>
      <c r="AL139" s="97" t="s">
        <v>412</v>
      </c>
    </row>
    <row r="140" spans="1:67" s="1" customFormat="1" ht="24.75" customHeight="1" thickBot="1">
      <c r="A140" s="45" t="s">
        <v>118</v>
      </c>
      <c r="B140" s="47" t="s">
        <v>235</v>
      </c>
      <c r="C140" s="73" t="s">
        <v>284</v>
      </c>
      <c r="D140" s="64"/>
      <c r="E140" s="119" t="s">
        <v>381</v>
      </c>
      <c r="F140" s="119" t="s">
        <v>381</v>
      </c>
      <c r="G140" s="119" t="s">
        <v>381</v>
      </c>
      <c r="H140" s="119">
        <v>11.300090340167424</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23204621.869053192</v>
      </c>
      <c r="AL140" s="97" t="s">
        <v>450</v>
      </c>
    </row>
    <row r="141" spans="1:67" s="7" customFormat="1" ht="23.75" customHeight="1" thickBot="1">
      <c r="A141" s="36"/>
      <c r="B141" s="85" t="s">
        <v>19</v>
      </c>
      <c r="C141" s="158" t="s">
        <v>432</v>
      </c>
      <c r="D141" s="36"/>
      <c r="E141" s="134">
        <v>903.16547107374095</v>
      </c>
      <c r="F141" s="134">
        <v>1062.8944806119114</v>
      </c>
      <c r="G141" s="134">
        <v>201.97118983642437</v>
      </c>
      <c r="H141" s="134">
        <v>426.21351658142311</v>
      </c>
      <c r="I141" s="134">
        <v>163.82545647223188</v>
      </c>
      <c r="J141" s="134">
        <v>265.29414756158735</v>
      </c>
      <c r="K141" s="134">
        <v>459.67019690332887</v>
      </c>
      <c r="L141" s="134">
        <v>26.815588303648987</v>
      </c>
      <c r="M141" s="134">
        <v>2455.4224236770824</v>
      </c>
      <c r="N141" s="134">
        <v>215.80409563881386</v>
      </c>
      <c r="O141" s="134">
        <v>5.3252342603021976</v>
      </c>
      <c r="P141" s="134">
        <v>8.6382418963159449</v>
      </c>
      <c r="Q141" s="134">
        <v>17.988918994261535</v>
      </c>
      <c r="R141" s="134">
        <v>52.556609021855799</v>
      </c>
      <c r="S141" s="134">
        <v>452.93445718004233</v>
      </c>
      <c r="T141" s="134">
        <v>41.428753036377557</v>
      </c>
      <c r="U141" s="134">
        <v>8.1836070248048465</v>
      </c>
      <c r="V141" s="134">
        <v>958.91765232961052</v>
      </c>
      <c r="W141" s="134">
        <v>307.1891234901376</v>
      </c>
      <c r="X141" s="134">
        <v>14.208892987354544</v>
      </c>
      <c r="Y141" s="134">
        <v>16.924065520358948</v>
      </c>
      <c r="Z141" s="134">
        <v>7.834363767243083</v>
      </c>
      <c r="AA141" s="134">
        <v>9.422451355722858</v>
      </c>
      <c r="AB141" s="134">
        <v>64.586858671662199</v>
      </c>
      <c r="AC141" s="134">
        <v>15.136713243217095</v>
      </c>
      <c r="AD141" s="134">
        <v>138.76909770669252</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903.16547107374095</v>
      </c>
      <c r="F152" s="131">
        <f t="shared" ref="F152:AD152" si="0">SUM(F$141, F$151, IF(AND(ISNUMBER(SEARCH($B$4,"AT|BE|CH|GB|IE|LT|LU|NL")),SUM(F$143:F$149)&gt;0),SUM(F$143:F$149)-SUM(F$27:F$33),0))</f>
        <v>1062.8944806119114</v>
      </c>
      <c r="G152" s="131">
        <f t="shared" si="0"/>
        <v>201.97118983642437</v>
      </c>
      <c r="H152" s="131">
        <f t="shared" si="0"/>
        <v>426.21351658142311</v>
      </c>
      <c r="I152" s="131">
        <f t="shared" si="0"/>
        <v>163.82545647223188</v>
      </c>
      <c r="J152" s="131">
        <f t="shared" si="0"/>
        <v>265.29414756158735</v>
      </c>
      <c r="K152" s="131">
        <f t="shared" si="0"/>
        <v>459.67019690332887</v>
      </c>
      <c r="L152" s="131">
        <f t="shared" si="0"/>
        <v>26.815588303648987</v>
      </c>
      <c r="M152" s="131">
        <f t="shared" si="0"/>
        <v>2455.4224236770824</v>
      </c>
      <c r="N152" s="131">
        <f t="shared" si="0"/>
        <v>215.80409563881386</v>
      </c>
      <c r="O152" s="131">
        <f t="shared" si="0"/>
        <v>5.3252342603021976</v>
      </c>
      <c r="P152" s="131">
        <f t="shared" si="0"/>
        <v>8.6382418963159449</v>
      </c>
      <c r="Q152" s="131">
        <f t="shared" si="0"/>
        <v>17.988918994261535</v>
      </c>
      <c r="R152" s="131">
        <f t="shared" si="0"/>
        <v>52.556609021855799</v>
      </c>
      <c r="S152" s="131">
        <f t="shared" si="0"/>
        <v>452.93445718004233</v>
      </c>
      <c r="T152" s="131">
        <f t="shared" si="0"/>
        <v>41.428753036377557</v>
      </c>
      <c r="U152" s="131">
        <f t="shared" si="0"/>
        <v>8.1836070248048465</v>
      </c>
      <c r="V152" s="131">
        <f t="shared" si="0"/>
        <v>958.91765232961052</v>
      </c>
      <c r="W152" s="131">
        <f t="shared" si="0"/>
        <v>307.1891234901376</v>
      </c>
      <c r="X152" s="131">
        <f t="shared" si="0"/>
        <v>14.208892987354544</v>
      </c>
      <c r="Y152" s="131">
        <f t="shared" si="0"/>
        <v>16.924065520358948</v>
      </c>
      <c r="Z152" s="131">
        <f t="shared" si="0"/>
        <v>7.834363767243083</v>
      </c>
      <c r="AA152" s="131">
        <f t="shared" si="0"/>
        <v>9.422451355722858</v>
      </c>
      <c r="AB152" s="131">
        <f t="shared" si="0"/>
        <v>64.586858671662199</v>
      </c>
      <c r="AC152" s="131">
        <f t="shared" si="0"/>
        <v>15.136713243217095</v>
      </c>
      <c r="AD152" s="131">
        <f t="shared" si="0"/>
        <v>138.76909770669252</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903.16547107374095</v>
      </c>
      <c r="F154" s="131">
        <f>SUM(F$141, F$153, -1 * IF(OR($B$6=2005,$B$6&gt;=2020),SUM(F$99:F$122),0), IF(AND(ISNUMBER(SEARCH($B$4,"AT|BE|CH|GB|IE|LT|LU|NL")),SUM(F$143:F$149)&gt;0),SUM(F$143:F$149)-SUM(F$27:F$33),0))</f>
        <v>1062.8944806119114</v>
      </c>
      <c r="G154" s="131">
        <f>SUM(G$141, G$153, IF(AND(ISNUMBER(SEARCH($B$4,"AT|BE|CH|GB|IE|LT|LU|NL")),SUM(G$143:G$149)&gt;0),SUM(G$143:G$149)-SUM(G$27:G$33),0))</f>
        <v>201.97118983642437</v>
      </c>
      <c r="H154" s="131">
        <f>SUM(H$141, H$153, IF(AND(ISNUMBER(SEARCH($B$4,"AT|BE|CH|GB|IE|LT|LU|NL")),SUM(H$143:H$149)&gt;0),SUM(H$143:H$149)-SUM(H$27:H$33),0))</f>
        <v>426.21351658142311</v>
      </c>
      <c r="I154" s="131">
        <f t="shared" ref="I154:AD154" si="1">SUM(I$141, I$153, IF(AND(ISNUMBER(SEARCH($B$4,"AT|BE|CH|GB|IE|LT|LU|NL")),SUM(I$143:I$149)&gt;0),SUM(I$143:I$149)-SUM(I$27:I$33),0))</f>
        <v>163.82545647223188</v>
      </c>
      <c r="J154" s="131">
        <f t="shared" si="1"/>
        <v>265.29414756158735</v>
      </c>
      <c r="K154" s="131">
        <f t="shared" si="1"/>
        <v>459.67019690332887</v>
      </c>
      <c r="L154" s="131">
        <f t="shared" si="1"/>
        <v>26.815588303648987</v>
      </c>
      <c r="M154" s="131">
        <f t="shared" si="1"/>
        <v>2455.4224236770824</v>
      </c>
      <c r="N154" s="131">
        <f t="shared" si="1"/>
        <v>215.80409563881386</v>
      </c>
      <c r="O154" s="131">
        <f t="shared" si="1"/>
        <v>5.3252342603021976</v>
      </c>
      <c r="P154" s="131">
        <f t="shared" si="1"/>
        <v>8.6382418963159449</v>
      </c>
      <c r="Q154" s="131">
        <f t="shared" si="1"/>
        <v>17.988918994261535</v>
      </c>
      <c r="R154" s="131">
        <f t="shared" si="1"/>
        <v>52.556609021855799</v>
      </c>
      <c r="S154" s="131">
        <f t="shared" si="1"/>
        <v>452.93445718004233</v>
      </c>
      <c r="T154" s="131">
        <f t="shared" si="1"/>
        <v>41.428753036377557</v>
      </c>
      <c r="U154" s="131">
        <f t="shared" si="1"/>
        <v>8.1836070248048465</v>
      </c>
      <c r="V154" s="131">
        <f t="shared" si="1"/>
        <v>958.91765232961052</v>
      </c>
      <c r="W154" s="131">
        <f t="shared" si="1"/>
        <v>307.1891234901376</v>
      </c>
      <c r="X154" s="131">
        <f t="shared" si="1"/>
        <v>14.208892987354544</v>
      </c>
      <c r="Y154" s="131">
        <f t="shared" si="1"/>
        <v>16.924065520358948</v>
      </c>
      <c r="Z154" s="131">
        <f t="shared" si="1"/>
        <v>7.834363767243083</v>
      </c>
      <c r="AA154" s="131">
        <f t="shared" si="1"/>
        <v>9.422451355722858</v>
      </c>
      <c r="AB154" s="131">
        <f t="shared" si="1"/>
        <v>64.586858671662199</v>
      </c>
      <c r="AC154" s="131">
        <f t="shared" si="1"/>
        <v>15.136713243217095</v>
      </c>
      <c r="AD154" s="131">
        <f t="shared" si="1"/>
        <v>138.76909770669252</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39.662396166463424</v>
      </c>
      <c r="F157" s="127">
        <v>0.7761198462834431</v>
      </c>
      <c r="G157" s="127">
        <v>2.5488230917019017</v>
      </c>
      <c r="H157" s="127" t="s">
        <v>381</v>
      </c>
      <c r="I157" s="127">
        <v>0.77625153028344296</v>
      </c>
      <c r="J157" s="127">
        <v>0.77625153028344296</v>
      </c>
      <c r="K157" s="127">
        <v>0.79209339824841118</v>
      </c>
      <c r="L157" s="127">
        <v>0.3726011688160526</v>
      </c>
      <c r="M157" s="127">
        <v>5.5209098849694946</v>
      </c>
      <c r="N157" s="127">
        <v>5.6562843056688807</v>
      </c>
      <c r="O157" s="127">
        <v>1.7657530224990264E-3</v>
      </c>
      <c r="P157" s="127" t="s">
        <v>381</v>
      </c>
      <c r="Q157" s="127" t="s">
        <v>381</v>
      </c>
      <c r="R157" s="127">
        <v>1.612552748750607E-3</v>
      </c>
      <c r="S157" s="127">
        <v>2.2003349727695725E-2</v>
      </c>
      <c r="T157" s="127">
        <v>5.2969790674970785E-3</v>
      </c>
      <c r="U157" s="127">
        <v>5.2974620674970781E-2</v>
      </c>
      <c r="V157" s="127">
        <v>0.10571282435701669</v>
      </c>
      <c r="W157" s="127" t="s">
        <v>381</v>
      </c>
      <c r="X157" s="114" t="s">
        <v>394</v>
      </c>
      <c r="Y157" s="114" t="s">
        <v>394</v>
      </c>
      <c r="Z157" s="114" t="s">
        <v>394</v>
      </c>
      <c r="AA157" s="114" t="s">
        <v>394</v>
      </c>
      <c r="AB157" s="127">
        <v>7.6249784628344296E-4</v>
      </c>
      <c r="AC157" s="127" t="s">
        <v>381</v>
      </c>
      <c r="AD157" s="127" t="s">
        <v>381</v>
      </c>
      <c r="AE157" s="115"/>
      <c r="AF157" s="130">
        <v>116301.71206697912</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9.48618547581105</v>
      </c>
      <c r="F158" s="127">
        <v>0.37287260410091655</v>
      </c>
      <c r="G158" s="127">
        <v>0.64696005310580718</v>
      </c>
      <c r="H158" s="127" t="s">
        <v>381</v>
      </c>
      <c r="I158" s="127">
        <v>9.0816420327944514E-2</v>
      </c>
      <c r="J158" s="127">
        <v>9.0816420327944514E-2</v>
      </c>
      <c r="K158" s="127">
        <v>9.2669816661167873E-2</v>
      </c>
      <c r="L158" s="127">
        <v>4.359144747741335E-2</v>
      </c>
      <c r="M158" s="127">
        <v>2.9165140250996924</v>
      </c>
      <c r="N158" s="127">
        <v>1.1019566348606229</v>
      </c>
      <c r="O158" s="127">
        <v>3.4408743096298169E-4</v>
      </c>
      <c r="P158" s="127" t="s">
        <v>381</v>
      </c>
      <c r="Q158" s="127" t="s">
        <v>381</v>
      </c>
      <c r="R158" s="127">
        <v>3.1457552144158684E-4</v>
      </c>
      <c r="S158" s="127">
        <v>4.3009083302980276E-3</v>
      </c>
      <c r="T158" s="127">
        <v>1.0325422928889453E-3</v>
      </c>
      <c r="U158" s="127">
        <v>1.0320592928889448E-2</v>
      </c>
      <c r="V158" s="127">
        <v>2.0603323591753715E-2</v>
      </c>
      <c r="W158" s="127" t="s">
        <v>381</v>
      </c>
      <c r="X158" s="114" t="s">
        <v>394</v>
      </c>
      <c r="Y158" s="114" t="s">
        <v>394</v>
      </c>
      <c r="Z158" s="114" t="s">
        <v>394</v>
      </c>
      <c r="AA158" s="114" t="s">
        <v>394</v>
      </c>
      <c r="AB158" s="127">
        <v>3.8649460410091662E-4</v>
      </c>
      <c r="AC158" s="127" t="s">
        <v>381</v>
      </c>
      <c r="AD158" s="127" t="s">
        <v>381</v>
      </c>
      <c r="AE158" s="115"/>
      <c r="AF158" s="130">
        <v>30079.787193905722</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125.70502966142573</v>
      </c>
      <c r="F159" s="127">
        <v>4.9567597555053373</v>
      </c>
      <c r="G159" s="127">
        <v>122.63491282929846</v>
      </c>
      <c r="H159" s="127">
        <v>1.4208312821571615E-2</v>
      </c>
      <c r="I159" s="127">
        <v>15.554001901169123</v>
      </c>
      <c r="J159" s="127">
        <v>15.555792973660546</v>
      </c>
      <c r="K159" s="127">
        <v>15.873258136388312</v>
      </c>
      <c r="L159" s="127">
        <v>1.8745451007871172</v>
      </c>
      <c r="M159" s="127">
        <v>15.261803668581489</v>
      </c>
      <c r="N159" s="127">
        <v>0.408275723136794</v>
      </c>
      <c r="O159" s="127">
        <v>2.5257329036344072E-2</v>
      </c>
      <c r="P159" s="127" t="s">
        <v>381</v>
      </c>
      <c r="Q159" s="127">
        <v>0.19880500061348216</v>
      </c>
      <c r="R159" s="127">
        <v>0.11760575902783688</v>
      </c>
      <c r="S159" s="127">
        <v>0.19880500061348216</v>
      </c>
      <c r="T159" s="127">
        <v>6.3490731718421536</v>
      </c>
      <c r="U159" s="127">
        <v>0.46371198657346302</v>
      </c>
      <c r="V159" s="127">
        <v>1.1385603536048647</v>
      </c>
      <c r="W159" s="127">
        <v>2.7032558640737478E-4</v>
      </c>
      <c r="X159" s="114" t="s">
        <v>394</v>
      </c>
      <c r="Y159" s="114" t="s">
        <v>394</v>
      </c>
      <c r="Z159" s="114" t="s">
        <v>394</v>
      </c>
      <c r="AA159" s="114" t="s">
        <v>394</v>
      </c>
      <c r="AB159" s="127">
        <v>8.317710350996145E-2</v>
      </c>
      <c r="AC159" s="127">
        <v>1.6635420701992289E-4</v>
      </c>
      <c r="AD159" s="127">
        <v>7.9018248334463393E-5</v>
      </c>
      <c r="AE159" s="115"/>
      <c r="AF159" s="130">
        <v>85384.947103048835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2.6398697135566604</v>
      </c>
      <c r="F163" s="128">
        <v>7.9073697447253082</v>
      </c>
      <c r="G163" s="128">
        <v>0.60246626626478539</v>
      </c>
      <c r="H163" s="128">
        <v>0.67777454954788352</v>
      </c>
      <c r="I163" s="128">
        <v>7.9196091406699809</v>
      </c>
      <c r="J163" s="128">
        <v>9.6795222830410879</v>
      </c>
      <c r="K163" s="128">
        <v>10.755024758934542</v>
      </c>
      <c r="L163" s="128">
        <v>0.71276482266029828</v>
      </c>
      <c r="M163" s="128">
        <v>94.155353116854229</v>
      </c>
      <c r="N163" s="128" t="s">
        <v>381</v>
      </c>
      <c r="O163" s="128" t="s">
        <v>381</v>
      </c>
      <c r="P163" s="128" t="s">
        <v>381</v>
      </c>
      <c r="Q163" s="128" t="s">
        <v>381</v>
      </c>
      <c r="R163" s="128" t="s">
        <v>381</v>
      </c>
      <c r="S163" s="128" t="s">
        <v>381</v>
      </c>
      <c r="T163" s="128" t="s">
        <v>381</v>
      </c>
      <c r="U163" s="128" t="s">
        <v>381</v>
      </c>
      <c r="V163" s="128" t="s">
        <v>381</v>
      </c>
      <c r="W163" s="128">
        <v>8.7995657118555357</v>
      </c>
      <c r="X163" s="116" t="s">
        <v>394</v>
      </c>
      <c r="Y163" s="116" t="s">
        <v>394</v>
      </c>
      <c r="Z163" s="116" t="s">
        <v>394</v>
      </c>
      <c r="AA163" s="116" t="s">
        <v>394</v>
      </c>
      <c r="AB163" s="128">
        <v>12.979359424986916</v>
      </c>
      <c r="AC163" s="128" t="s">
        <v>381</v>
      </c>
      <c r="AD163" s="128" t="s">
        <v>381</v>
      </c>
      <c r="AE163" s="115"/>
      <c r="AF163" s="133">
        <v>22299.711755756278</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4.3653459994878432</v>
      </c>
      <c r="F164" s="128">
        <v>1347.3771883383147</v>
      </c>
      <c r="G164" s="128">
        <v>1.0942467305382861</v>
      </c>
      <c r="H164" s="128">
        <v>1.2310275718555717</v>
      </c>
      <c r="I164" s="128">
        <v>13.09603799846353</v>
      </c>
      <c r="J164" s="128">
        <v>16.006268664788756</v>
      </c>
      <c r="K164" s="128">
        <v>17.784742960876397</v>
      </c>
      <c r="L164" s="128">
        <v>5.5003359593546817</v>
      </c>
      <c r="M164" s="128">
        <v>155.69734064839972</v>
      </c>
      <c r="N164" s="128" t="s">
        <v>381</v>
      </c>
      <c r="O164" s="128" t="s">
        <v>381</v>
      </c>
      <c r="P164" s="128" t="s">
        <v>381</v>
      </c>
      <c r="Q164" s="128" t="s">
        <v>381</v>
      </c>
      <c r="R164" s="128" t="s">
        <v>381</v>
      </c>
      <c r="S164" s="128" t="s">
        <v>381</v>
      </c>
      <c r="T164" s="128" t="s">
        <v>381</v>
      </c>
      <c r="U164" s="128" t="s">
        <v>381</v>
      </c>
      <c r="V164" s="128" t="s">
        <v>381</v>
      </c>
      <c r="W164" s="128">
        <v>14.551153331626143</v>
      </c>
      <c r="X164" s="116" t="s">
        <v>394</v>
      </c>
      <c r="Y164" s="116" t="s">
        <v>394</v>
      </c>
      <c r="Z164" s="116" t="s">
        <v>394</v>
      </c>
      <c r="AA164" s="116" t="s">
        <v>394</v>
      </c>
      <c r="AB164" s="128">
        <v>21.462951164148564</v>
      </c>
      <c r="AC164" s="128" t="s">
        <v>381</v>
      </c>
      <c r="AD164" s="128" t="s">
        <v>381</v>
      </c>
      <c r="AE164" s="117"/>
      <c r="AF164" s="133">
        <v>66522.867688487429</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2642"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2012</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2012</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50.563364712505134</v>
      </c>
      <c r="F14" s="119">
        <v>2.9455250771026242</v>
      </c>
      <c r="G14" s="119">
        <v>33.379500174846619</v>
      </c>
      <c r="H14" s="119">
        <v>0.21624685565993082</v>
      </c>
      <c r="I14" s="119">
        <v>0.54172100204314511</v>
      </c>
      <c r="J14" s="119">
        <v>0.95893437414811189</v>
      </c>
      <c r="K14" s="119">
        <v>1.0094046043664338</v>
      </c>
      <c r="L14" s="119">
        <v>1.5482991960965109E-2</v>
      </c>
      <c r="M14" s="119">
        <v>23.222284405714809</v>
      </c>
      <c r="N14" s="119">
        <v>2.6769533219378459</v>
      </c>
      <c r="O14" s="119">
        <v>9.7009630317280618E-2</v>
      </c>
      <c r="P14" s="119">
        <v>0.66701493554773084</v>
      </c>
      <c r="Q14" s="119">
        <v>3.9337837725900093</v>
      </c>
      <c r="R14" s="119">
        <v>8.9043158208819317</v>
      </c>
      <c r="S14" s="119">
        <v>3.3212955975013712</v>
      </c>
      <c r="T14" s="119">
        <v>6.3521545698586408</v>
      </c>
      <c r="U14" s="119">
        <v>2.954383871119111</v>
      </c>
      <c r="V14" s="119">
        <v>4.5654582013880294</v>
      </c>
      <c r="W14" s="119">
        <v>3.5127704665056245</v>
      </c>
      <c r="X14" s="119">
        <v>0.2552733444676929</v>
      </c>
      <c r="Y14" s="119">
        <v>2.0507588044132229E-2</v>
      </c>
      <c r="Z14" s="119">
        <v>4.5984115364599468E-2</v>
      </c>
      <c r="AA14" s="119">
        <v>2.4637983513498433E-2</v>
      </c>
      <c r="AB14" s="119">
        <v>0.34640303138992307</v>
      </c>
      <c r="AC14" s="119">
        <v>0.71394610725765728</v>
      </c>
      <c r="AD14" s="119">
        <v>0.29724434253266202</v>
      </c>
      <c r="AE14" s="107"/>
      <c r="AF14" s="129">
        <v>38689.761976645605</v>
      </c>
      <c r="AG14" s="129">
        <v>450514.28262485587</v>
      </c>
      <c r="AH14" s="129">
        <v>809433.42336640332</v>
      </c>
      <c r="AI14" s="129">
        <v>84502.184399999998</v>
      </c>
      <c r="AJ14" s="129">
        <v>2930.76</v>
      </c>
      <c r="AK14" s="106" t="s">
        <v>381</v>
      </c>
      <c r="AL14" s="97" t="s">
        <v>12</v>
      </c>
    </row>
    <row r="15" spans="1:39" s="1" customFormat="1" ht="24.75" customHeight="1" thickBot="1">
      <c r="A15" s="45" t="s">
        <v>112</v>
      </c>
      <c r="B15" s="45" t="s">
        <v>151</v>
      </c>
      <c r="C15" s="73" t="s">
        <v>48</v>
      </c>
      <c r="D15" s="64"/>
      <c r="E15" s="119">
        <v>16.465211724736644</v>
      </c>
      <c r="F15" s="119">
        <v>0.90614383355012307</v>
      </c>
      <c r="G15" s="119">
        <v>27.045458500451826</v>
      </c>
      <c r="H15" s="119">
        <v>7.1144597885037714E-2</v>
      </c>
      <c r="I15" s="119">
        <v>0.53699375300523766</v>
      </c>
      <c r="J15" s="119">
        <v>0.73903002262615591</v>
      </c>
      <c r="K15" s="119">
        <v>0.92378752828269473</v>
      </c>
      <c r="L15" s="119">
        <v>2.6331409045041759E-2</v>
      </c>
      <c r="M15" s="119">
        <v>3.8746444162045419</v>
      </c>
      <c r="N15" s="119">
        <v>0.46123104793573716</v>
      </c>
      <c r="O15" s="119">
        <v>2.5951458134595075E-2</v>
      </c>
      <c r="P15" s="119">
        <v>0.14935783150314447</v>
      </c>
      <c r="Q15" s="119">
        <v>0.14001327990551166</v>
      </c>
      <c r="R15" s="119">
        <v>1.1022233570444753</v>
      </c>
      <c r="S15" s="119">
        <v>0.94701725141381576</v>
      </c>
      <c r="T15" s="119">
        <v>4.9930985706841042</v>
      </c>
      <c r="U15" s="119">
        <v>0.23818323534541405</v>
      </c>
      <c r="V15" s="119">
        <v>0.58511065589138567</v>
      </c>
      <c r="W15" s="119">
        <v>4.3292031626682714</v>
      </c>
      <c r="X15" s="119">
        <v>5.7725969350860429E-3</v>
      </c>
      <c r="Y15" s="119">
        <v>4.5573133698047712E-2</v>
      </c>
      <c r="Z15" s="119">
        <v>5.1649551524454058E-3</v>
      </c>
      <c r="AA15" s="119">
        <v>4.5573133698047713E-3</v>
      </c>
      <c r="AB15" s="119">
        <v>6.1067999155383933E-2</v>
      </c>
      <c r="AC15" s="119" t="s">
        <v>381</v>
      </c>
      <c r="AD15" s="119" t="s">
        <v>381</v>
      </c>
      <c r="AE15" s="107"/>
      <c r="AF15" s="129">
        <v>293425.97877430334</v>
      </c>
      <c r="AG15" s="129" t="s">
        <v>398</v>
      </c>
      <c r="AH15" s="129">
        <v>62297.010650885299</v>
      </c>
      <c r="AI15" s="129" t="s">
        <v>398</v>
      </c>
      <c r="AJ15" s="129" t="s">
        <v>398</v>
      </c>
      <c r="AK15" s="106" t="s">
        <v>381</v>
      </c>
      <c r="AL15" s="97" t="s">
        <v>12</v>
      </c>
    </row>
    <row r="16" spans="1:39" s="1" customFormat="1" ht="24.75" customHeight="1" thickBot="1">
      <c r="A16" s="45" t="s">
        <v>112</v>
      </c>
      <c r="B16" s="45" t="s">
        <v>152</v>
      </c>
      <c r="C16" s="73" t="s">
        <v>132</v>
      </c>
      <c r="D16" s="64"/>
      <c r="E16" s="119">
        <v>5.4302399999999995</v>
      </c>
      <c r="F16" s="119">
        <v>0.47935623085793955</v>
      </c>
      <c r="G16" s="119">
        <v>4.0456344331380318</v>
      </c>
      <c r="H16" s="119">
        <v>2.7240707971115593E-4</v>
      </c>
      <c r="I16" s="119">
        <v>0.1559258885163361</v>
      </c>
      <c r="J16" s="119">
        <v>0.24132204846629729</v>
      </c>
      <c r="K16" s="119">
        <v>0.3016525605828716</v>
      </c>
      <c r="L16" s="119">
        <v>5.0853402528792856E-2</v>
      </c>
      <c r="M16" s="119">
        <v>23.043507760078917</v>
      </c>
      <c r="N16" s="119">
        <v>4.2618492414982119E-2</v>
      </c>
      <c r="O16" s="119">
        <v>2.1309723032200373E-3</v>
      </c>
      <c r="P16" s="119">
        <v>2.201808685391321E-2</v>
      </c>
      <c r="Q16" s="119">
        <v>1.1365212107435159E-2</v>
      </c>
      <c r="R16" s="119">
        <v>0.34507433270992938</v>
      </c>
      <c r="S16" s="119">
        <v>0.16264715941730748</v>
      </c>
      <c r="T16" s="119">
        <v>0.19041099186352967</v>
      </c>
      <c r="U16" s="119">
        <v>7.386279252383704E-2</v>
      </c>
      <c r="V16" s="119">
        <v>9.6541286714262117E-6</v>
      </c>
      <c r="W16" s="119">
        <v>6.7578900699983465E-5</v>
      </c>
      <c r="X16" s="119">
        <v>4.1016399999999995E-2</v>
      </c>
      <c r="Y16" s="119">
        <v>5.0089779884369143E-4</v>
      </c>
      <c r="Z16" s="119">
        <v>1.5075779884369137E-4</v>
      </c>
      <c r="AA16" s="119">
        <v>1.0111305955518764E-4</v>
      </c>
      <c r="AB16" s="119">
        <v>4.1769168657242568E-2</v>
      </c>
      <c r="AC16" s="119" t="s">
        <v>381</v>
      </c>
      <c r="AD16" s="119" t="s">
        <v>381</v>
      </c>
      <c r="AE16" s="107"/>
      <c r="AF16" s="129">
        <v>2.77280554621677</v>
      </c>
      <c r="AG16" s="129">
        <v>56301.524400000002</v>
      </c>
      <c r="AH16" s="129">
        <v>23210.095776520346</v>
      </c>
      <c r="AI16" s="129" t="s">
        <v>398</v>
      </c>
      <c r="AJ16" s="129" t="s">
        <v>398</v>
      </c>
      <c r="AK16" s="106" t="s">
        <v>381</v>
      </c>
      <c r="AL16" s="97" t="s">
        <v>12</v>
      </c>
    </row>
    <row r="17" spans="1:39" s="1" customFormat="1" ht="24.75" customHeight="1" thickBot="1">
      <c r="A17" s="45" t="s">
        <v>112</v>
      </c>
      <c r="B17" s="45" t="s">
        <v>153</v>
      </c>
      <c r="C17" s="73" t="s">
        <v>49</v>
      </c>
      <c r="D17" s="64"/>
      <c r="E17" s="119">
        <v>8.4776639949999986</v>
      </c>
      <c r="F17" s="119">
        <v>1.1960639729694971</v>
      </c>
      <c r="G17" s="119">
        <v>9.179083396411686</v>
      </c>
      <c r="H17" s="119">
        <v>6.1907118804585944E-2</v>
      </c>
      <c r="I17" s="119">
        <v>0.27591797906666671</v>
      </c>
      <c r="J17" s="119">
        <v>0.38336967800000005</v>
      </c>
      <c r="K17" s="119">
        <v>0.49133954000000007</v>
      </c>
      <c r="L17" s="119">
        <v>2.86041750608E-3</v>
      </c>
      <c r="M17" s="119">
        <v>151.83782733276584</v>
      </c>
      <c r="N17" s="119">
        <v>43.325279817414362</v>
      </c>
      <c r="O17" s="119">
        <v>0.54367230295883451</v>
      </c>
      <c r="P17" s="119">
        <v>0.9243535641585191</v>
      </c>
      <c r="Q17" s="119">
        <v>2.0574873132665288</v>
      </c>
      <c r="R17" s="119">
        <v>4.9408863170242183</v>
      </c>
      <c r="S17" s="119">
        <v>17.707963675440652</v>
      </c>
      <c r="T17" s="119">
        <v>1.3376598949868543</v>
      </c>
      <c r="U17" s="119">
        <v>0.61581783999999995</v>
      </c>
      <c r="V17" s="119">
        <v>99.052511417414351</v>
      </c>
      <c r="W17" s="119">
        <v>4.8959999999999999</v>
      </c>
      <c r="X17" s="119">
        <v>8.1698974420191001E-2</v>
      </c>
      <c r="Y17" s="119">
        <v>0.10575977128240112</v>
      </c>
      <c r="Z17" s="119">
        <v>4.2555289972714877E-2</v>
      </c>
      <c r="AA17" s="119">
        <v>3.3218264324693048E-2</v>
      </c>
      <c r="AB17" s="119">
        <v>0.26323230000000003</v>
      </c>
      <c r="AC17" s="119">
        <v>1.7000043945337513</v>
      </c>
      <c r="AD17" s="119">
        <v>14.665112213208584</v>
      </c>
      <c r="AE17" s="107"/>
      <c r="AF17" s="129">
        <v>1885.7347200000002</v>
      </c>
      <c r="AG17" s="129">
        <v>222199.27224000002</v>
      </c>
      <c r="AH17" s="129">
        <v>72917.2</v>
      </c>
      <c r="AI17" s="129" t="s">
        <v>398</v>
      </c>
      <c r="AJ17" s="129" t="s">
        <v>398</v>
      </c>
      <c r="AK17" s="106" t="s">
        <v>381</v>
      </c>
      <c r="AL17" s="97" t="s">
        <v>12</v>
      </c>
    </row>
    <row r="18" spans="1:39" s="1" customFormat="1" ht="24.75" customHeight="1" thickBot="1">
      <c r="A18" s="45" t="s">
        <v>112</v>
      </c>
      <c r="B18" s="45" t="s">
        <v>154</v>
      </c>
      <c r="C18" s="73" t="s">
        <v>266</v>
      </c>
      <c r="D18" s="64"/>
      <c r="E18" s="119">
        <v>0.68276718141713089</v>
      </c>
      <c r="F18" s="119">
        <v>2.9513434296536412</v>
      </c>
      <c r="G18" s="119">
        <v>1.4987487313531629</v>
      </c>
      <c r="H18" s="119">
        <v>7.7000000000000002E-3</v>
      </c>
      <c r="I18" s="119">
        <v>0.54769765610871357</v>
      </c>
      <c r="J18" s="119">
        <v>0.75668128780826394</v>
      </c>
      <c r="K18" s="119">
        <v>1.0809732682975199</v>
      </c>
      <c r="L18" s="119">
        <v>4.0524676744127429E-2</v>
      </c>
      <c r="M18" s="119">
        <v>8.3066117810754072</v>
      </c>
      <c r="N18" s="119">
        <v>8.4795439867223656</v>
      </c>
      <c r="O18" s="119">
        <v>0.16128977946121964</v>
      </c>
      <c r="P18" s="119">
        <v>0.42894189999999999</v>
      </c>
      <c r="Q18" s="119">
        <v>1.6555780988454707</v>
      </c>
      <c r="R18" s="119">
        <v>0.95691969576672564</v>
      </c>
      <c r="S18" s="119">
        <v>0.66126628576102875</v>
      </c>
      <c r="T18" s="119">
        <v>0.44266349807578437</v>
      </c>
      <c r="U18" s="119" t="s">
        <v>381</v>
      </c>
      <c r="V18" s="119">
        <v>10.094299692046453</v>
      </c>
      <c r="W18" s="119">
        <v>44.705999999999996</v>
      </c>
      <c r="X18" s="119">
        <v>3.6546555934515695E-2</v>
      </c>
      <c r="Y18" s="119">
        <v>4.7309717462482956E-2</v>
      </c>
      <c r="Z18" s="119">
        <v>1.9036337926330152E-2</v>
      </c>
      <c r="AA18" s="119">
        <v>1.4859588676671216E-2</v>
      </c>
      <c r="AB18" s="119">
        <v>0.1177522</v>
      </c>
      <c r="AC18" s="119">
        <v>5.2614999999999998</v>
      </c>
      <c r="AD18" s="119">
        <v>4.6425000000000001</v>
      </c>
      <c r="AE18" s="107"/>
      <c r="AF18" s="129">
        <v>962.96399999999994</v>
      </c>
      <c r="AG18" s="129">
        <v>275.31200000000001</v>
      </c>
      <c r="AH18" s="129">
        <v>16734.599999999999</v>
      </c>
      <c r="AI18" s="129" t="s">
        <v>398</v>
      </c>
      <c r="AJ18" s="129" t="s">
        <v>398</v>
      </c>
      <c r="AK18" s="106" t="s">
        <v>381</v>
      </c>
      <c r="AL18" s="97" t="s">
        <v>12</v>
      </c>
    </row>
    <row r="19" spans="1:39" s="1" customFormat="1" ht="24.75" customHeight="1" thickBot="1">
      <c r="A19" s="45" t="s">
        <v>112</v>
      </c>
      <c r="B19" s="45" t="s">
        <v>155</v>
      </c>
      <c r="C19" s="73" t="s">
        <v>50</v>
      </c>
      <c r="D19" s="64"/>
      <c r="E19" s="119">
        <v>6.5904331895930701</v>
      </c>
      <c r="F19" s="119">
        <v>0.55887222005051462</v>
      </c>
      <c r="G19" s="119">
        <v>5.3221344180617649</v>
      </c>
      <c r="H19" s="119">
        <v>2.5327999999999999E-5</v>
      </c>
      <c r="I19" s="119">
        <v>2.2589341916040362</v>
      </c>
      <c r="J19" s="119">
        <v>2.9078574900026708</v>
      </c>
      <c r="K19" s="119">
        <v>3.0609026210554431</v>
      </c>
      <c r="L19" s="119">
        <v>0.11998681459804215</v>
      </c>
      <c r="M19" s="119">
        <v>2.4331774801150488</v>
      </c>
      <c r="N19" s="119">
        <v>0.30375356993478858</v>
      </c>
      <c r="O19" s="119">
        <v>1.6863036116741205E-2</v>
      </c>
      <c r="P19" s="119">
        <v>0.10481032642220106</v>
      </c>
      <c r="Q19" s="119">
        <v>9.1917091232990397E-2</v>
      </c>
      <c r="R19" s="119">
        <v>0.91931209460105556</v>
      </c>
      <c r="S19" s="119">
        <v>0.68253108446515887</v>
      </c>
      <c r="T19" s="119">
        <v>3.0667787459850984</v>
      </c>
      <c r="U19" s="119">
        <v>0.19841328668283789</v>
      </c>
      <c r="V19" s="119">
        <v>0.34287864861158818</v>
      </c>
      <c r="W19" s="119">
        <v>2.4010684230181534</v>
      </c>
      <c r="X19" s="119">
        <v>3.4738861411216702E-3</v>
      </c>
      <c r="Y19" s="119">
        <v>2.6736137032700887E-2</v>
      </c>
      <c r="Z19" s="119">
        <v>3.0691709506916231E-3</v>
      </c>
      <c r="AA19" s="119">
        <v>2.7025564755350836E-3</v>
      </c>
      <c r="AB19" s="119">
        <v>3.5981750600049274E-2</v>
      </c>
      <c r="AC19" s="119">
        <v>2.5811152511066527E-5</v>
      </c>
      <c r="AD19" s="119">
        <v>1.6716480000000002E-7</v>
      </c>
      <c r="AE19" s="107"/>
      <c r="AF19" s="129">
        <v>110928.49764350487</v>
      </c>
      <c r="AG19" s="129">
        <v>137.65600000000001</v>
      </c>
      <c r="AH19" s="129">
        <v>92856.7</v>
      </c>
      <c r="AI19" s="129" t="s">
        <v>398</v>
      </c>
      <c r="AJ19" s="129" t="s">
        <v>398</v>
      </c>
      <c r="AK19" s="106" t="s">
        <v>381</v>
      </c>
      <c r="AL19" s="97" t="s">
        <v>12</v>
      </c>
    </row>
    <row r="20" spans="1:39" s="1" customFormat="1" ht="24.75" customHeight="1" thickBot="1">
      <c r="A20" s="45" t="s">
        <v>112</v>
      </c>
      <c r="B20" s="45" t="s">
        <v>156</v>
      </c>
      <c r="C20" s="73" t="s">
        <v>51</v>
      </c>
      <c r="D20" s="64"/>
      <c r="E20" s="119">
        <v>4.055498</v>
      </c>
      <c r="F20" s="119">
        <v>4.4081500000000008E-5</v>
      </c>
      <c r="G20" s="119">
        <v>0.25252352651068333</v>
      </c>
      <c r="H20" s="119">
        <v>0.28652975000000003</v>
      </c>
      <c r="I20" s="119">
        <v>0.323999025</v>
      </c>
      <c r="J20" s="119">
        <v>0.43199869999999996</v>
      </c>
      <c r="K20" s="119">
        <v>0.61714099999999994</v>
      </c>
      <c r="L20" s="119">
        <v>8.4239746499999973E-3</v>
      </c>
      <c r="M20" s="119">
        <v>4.40815E-4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1753.43184</v>
      </c>
      <c r="AG20" s="119" t="s">
        <v>398</v>
      </c>
      <c r="AH20" s="119">
        <v>87185.3</v>
      </c>
      <c r="AI20" s="119">
        <v>3.35896566</v>
      </c>
      <c r="AJ20" s="119" t="s">
        <v>398</v>
      </c>
      <c r="AK20" s="106" t="s">
        <v>381</v>
      </c>
      <c r="AL20" s="97" t="s">
        <v>12</v>
      </c>
    </row>
    <row r="21" spans="1:39" s="1" customFormat="1" ht="24.75" customHeight="1" thickBot="1">
      <c r="A21" s="45" t="s">
        <v>112</v>
      </c>
      <c r="B21" s="45" t="s">
        <v>157</v>
      </c>
      <c r="C21" s="73" t="s">
        <v>52</v>
      </c>
      <c r="D21" s="64"/>
      <c r="E21" s="119">
        <v>3.3681802856103569</v>
      </c>
      <c r="F21" s="119">
        <v>0.55164680855999992</v>
      </c>
      <c r="G21" s="119">
        <v>6.8189611243321457E-2</v>
      </c>
      <c r="H21" s="119">
        <v>3.6959999999999841E-4</v>
      </c>
      <c r="I21" s="119">
        <v>3.6965706710537637E-2</v>
      </c>
      <c r="J21" s="119">
        <v>4.2864776320000006E-2</v>
      </c>
      <c r="K21" s="119">
        <v>4.5120817178947378E-2</v>
      </c>
      <c r="L21" s="119">
        <v>1.4236938934210754E-3</v>
      </c>
      <c r="M21" s="119">
        <v>1.0807376352</v>
      </c>
      <c r="N21" s="119">
        <v>3.9129560477990634E-2</v>
      </c>
      <c r="O21" s="119">
        <v>1.9724932544312864E-3</v>
      </c>
      <c r="P21" s="119">
        <v>1.9724026373928946E-2</v>
      </c>
      <c r="Q21" s="119">
        <v>1.0528861373928946E-2</v>
      </c>
      <c r="R21" s="119">
        <v>0.30227481441274223</v>
      </c>
      <c r="S21" s="119">
        <v>0.14483709149800494</v>
      </c>
      <c r="T21" s="119">
        <v>0.1910323829880298</v>
      </c>
      <c r="U21" s="119">
        <v>6.4714057831905258E-2</v>
      </c>
      <c r="V21" s="119">
        <v>3.2425562945155137E-3</v>
      </c>
      <c r="W21" s="119">
        <v>0.30008047550805939</v>
      </c>
      <c r="X21" s="119">
        <v>7.9201211495834312E-2</v>
      </c>
      <c r="Y21" s="119">
        <v>3.2920890108385004E-3</v>
      </c>
      <c r="Z21" s="119">
        <v>1.0985077754940025E-2</v>
      </c>
      <c r="AA21" s="119">
        <v>2.6689421293301491E-3</v>
      </c>
      <c r="AB21" s="119">
        <v>9.6147320390942981E-2</v>
      </c>
      <c r="AC21" s="119">
        <v>0.15022954886787046</v>
      </c>
      <c r="AD21" s="119">
        <v>9.1726406799999993E-2</v>
      </c>
      <c r="AE21" s="107"/>
      <c r="AF21" s="129">
        <v>2174.78872</v>
      </c>
      <c r="AG21" s="129" t="s">
        <v>398</v>
      </c>
      <c r="AH21" s="129">
        <v>61301.1</v>
      </c>
      <c r="AI21" s="129">
        <v>26207.5448</v>
      </c>
      <c r="AJ21" s="129" t="s">
        <v>398</v>
      </c>
      <c r="AK21" s="106" t="s">
        <v>381</v>
      </c>
      <c r="AL21" s="97" t="s">
        <v>12</v>
      </c>
    </row>
    <row r="22" spans="1:39" s="1" customFormat="1" ht="24.75" customHeight="1" thickBot="1">
      <c r="A22" s="45" t="s">
        <v>112</v>
      </c>
      <c r="B22" s="59" t="s">
        <v>158</v>
      </c>
      <c r="C22" s="73" t="s">
        <v>288</v>
      </c>
      <c r="D22" s="64"/>
      <c r="E22" s="119">
        <v>55.58191762766193</v>
      </c>
      <c r="F22" s="119">
        <v>1.1004897382041263</v>
      </c>
      <c r="G22" s="119">
        <v>29.988990002062501</v>
      </c>
      <c r="H22" s="119">
        <v>1.0845909735848771</v>
      </c>
      <c r="I22" s="119">
        <v>3.918404406930764</v>
      </c>
      <c r="J22" s="119">
        <v>4.632530061482159</v>
      </c>
      <c r="K22" s="119">
        <v>6.6175218804925686</v>
      </c>
      <c r="L22" s="119">
        <v>0.15737466538586331</v>
      </c>
      <c r="M22" s="119">
        <v>26.799257390586533</v>
      </c>
      <c r="N22" s="119">
        <v>17.454777137000001</v>
      </c>
      <c r="O22" s="119">
        <v>0.52816644599999996</v>
      </c>
      <c r="P22" s="119">
        <v>0.79021275811642566</v>
      </c>
      <c r="Q22" s="119">
        <v>8.1835631039999992</v>
      </c>
      <c r="R22" s="119">
        <v>3.6262927</v>
      </c>
      <c r="S22" s="119">
        <v>2.8703694</v>
      </c>
      <c r="T22" s="119">
        <v>5.4433386220000015</v>
      </c>
      <c r="U22" s="119">
        <v>1.4876729040000001</v>
      </c>
      <c r="V22" s="119">
        <v>17.257419886000001</v>
      </c>
      <c r="W22" s="119">
        <v>1.3122051000000001</v>
      </c>
      <c r="X22" s="119">
        <v>3.0273577080491133E-3</v>
      </c>
      <c r="Y22" s="119">
        <v>3.9189311869031384E-3</v>
      </c>
      <c r="Z22" s="119">
        <v>1.5768874215552526E-3</v>
      </c>
      <c r="AA22" s="119">
        <v>1.2309036834924967E-3</v>
      </c>
      <c r="AB22" s="119">
        <v>9.75408E-3</v>
      </c>
      <c r="AC22" s="119">
        <v>0.28868512200000002</v>
      </c>
      <c r="AD22" s="119" t="s">
        <v>381</v>
      </c>
      <c r="AE22" s="107"/>
      <c r="AF22" s="129">
        <v>116055.58392</v>
      </c>
      <c r="AG22" s="129">
        <v>12626.591999999999</v>
      </c>
      <c r="AH22" s="129">
        <v>109718.8</v>
      </c>
      <c r="AI22" s="129">
        <v>3588.4603522535826</v>
      </c>
      <c r="AJ22" s="129">
        <v>4562.9263684709395</v>
      </c>
      <c r="AK22" s="106" t="s">
        <v>381</v>
      </c>
      <c r="AL22" s="97" t="s">
        <v>12</v>
      </c>
    </row>
    <row r="23" spans="1:39" s="1" customFormat="1" ht="24.75" customHeight="1" thickBot="1">
      <c r="A23" s="45" t="s">
        <v>119</v>
      </c>
      <c r="B23" s="59" t="s">
        <v>322</v>
      </c>
      <c r="C23" s="73" t="s">
        <v>337</v>
      </c>
      <c r="D23" s="92"/>
      <c r="E23" s="119">
        <v>8.9054682587457705</v>
      </c>
      <c r="F23" s="119">
        <v>1.6731847804225941</v>
      </c>
      <c r="G23" s="119">
        <v>5.8328686500429914E-3</v>
      </c>
      <c r="H23" s="119">
        <v>2.817174982191026E-3</v>
      </c>
      <c r="I23" s="119">
        <v>0.62808257929595124</v>
      </c>
      <c r="J23" s="119">
        <v>0.62808257929595124</v>
      </c>
      <c r="K23" s="119">
        <v>0.64090059111831765</v>
      </c>
      <c r="L23" s="119">
        <v>0.38941119916348982</v>
      </c>
      <c r="M23" s="119">
        <v>6.495972316202554</v>
      </c>
      <c r="N23" s="119" t="s">
        <v>381</v>
      </c>
      <c r="O23" s="119">
        <v>7.1058313635959146E-4</v>
      </c>
      <c r="P23" s="119" t="s">
        <v>381</v>
      </c>
      <c r="Q23" s="119" t="s">
        <v>381</v>
      </c>
      <c r="R23" s="119">
        <v>2.0877177836857823E-3</v>
      </c>
      <c r="S23" s="119">
        <v>5.5434747358496086E-2</v>
      </c>
      <c r="T23" s="119">
        <v>3.8374135855546001E-3</v>
      </c>
      <c r="U23" s="119">
        <v>7.6748271711092001E-3</v>
      </c>
      <c r="V23" s="119">
        <v>1.2187537331317132E-2</v>
      </c>
      <c r="W23" s="119" t="s">
        <v>381</v>
      </c>
      <c r="X23" s="119">
        <v>1.1512240756663799E-2</v>
      </c>
      <c r="Y23" s="119">
        <v>1.9187067927772999E-2</v>
      </c>
      <c r="Z23" s="119" t="s">
        <v>394</v>
      </c>
      <c r="AA23" s="119" t="s">
        <v>394</v>
      </c>
      <c r="AB23" s="119">
        <v>3.0699308684436797E-2</v>
      </c>
      <c r="AC23" s="119" t="s">
        <v>381</v>
      </c>
      <c r="AD23" s="119" t="s">
        <v>381</v>
      </c>
      <c r="AE23" s="107"/>
      <c r="AF23" s="129">
        <v>16387.812864</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2.7900987327334694</v>
      </c>
      <c r="F24" s="119">
        <v>0.31312119941294481</v>
      </c>
      <c r="G24" s="119">
        <v>0.87874418365049611</v>
      </c>
      <c r="H24" s="119">
        <v>1.6088034875720914E-3</v>
      </c>
      <c r="I24" s="119">
        <v>0.16081099108976848</v>
      </c>
      <c r="J24" s="119">
        <v>0.23805759613106717</v>
      </c>
      <c r="K24" s="119">
        <v>0.25058694329586018</v>
      </c>
      <c r="L24" s="119">
        <v>7.1917393450322943E-3</v>
      </c>
      <c r="M24" s="119">
        <v>1.3670695804615081</v>
      </c>
      <c r="N24" s="119">
        <v>9.0221092269381672E-2</v>
      </c>
      <c r="O24" s="119">
        <v>4.3691420322843032E-3</v>
      </c>
      <c r="P24" s="119">
        <v>3.7770070351934235E-2</v>
      </c>
      <c r="Q24" s="119">
        <v>4.776959700620928E-2</v>
      </c>
      <c r="R24" s="119">
        <v>0.52896492273998574</v>
      </c>
      <c r="S24" s="119">
        <v>0.26098638570591309</v>
      </c>
      <c r="T24" s="119">
        <v>0.48594869571690863</v>
      </c>
      <c r="U24" s="119">
        <v>0.12080675924940855</v>
      </c>
      <c r="V24" s="119">
        <v>5.7143310377927622E-2</v>
      </c>
      <c r="W24" s="119">
        <v>0.36702554692491296</v>
      </c>
      <c r="X24" s="119">
        <v>2.6933197083872868E-3</v>
      </c>
      <c r="Y24" s="119">
        <v>5.151644212632033E-3</v>
      </c>
      <c r="Z24" s="119">
        <v>1.4972119996549691E-3</v>
      </c>
      <c r="AA24" s="119">
        <v>1.1916802717881062E-3</v>
      </c>
      <c r="AB24" s="119">
        <v>1.0533856192462394E-2</v>
      </c>
      <c r="AC24" s="119">
        <v>1.6394927423428211E-3</v>
      </c>
      <c r="AD24" s="119">
        <v>1.0618103017975803E-5</v>
      </c>
      <c r="AE24" s="107"/>
      <c r="AF24" s="129">
        <v>10430.156159999999</v>
      </c>
      <c r="AG24" s="129">
        <v>3217.6069751441828</v>
      </c>
      <c r="AH24" s="129">
        <v>94660.919162312799</v>
      </c>
      <c r="AI24" s="129" t="s">
        <v>398</v>
      </c>
      <c r="AJ24" s="129" t="s">
        <v>398</v>
      </c>
      <c r="AK24" s="106" t="s">
        <v>381</v>
      </c>
      <c r="AL24" s="97" t="s">
        <v>12</v>
      </c>
    </row>
    <row r="25" spans="1:39" s="1" customFormat="1" ht="24.75" customHeight="1" thickBot="1">
      <c r="A25" s="45" t="s">
        <v>120</v>
      </c>
      <c r="B25" s="59" t="s">
        <v>160</v>
      </c>
      <c r="C25" s="74" t="s">
        <v>301</v>
      </c>
      <c r="D25" s="64"/>
      <c r="E25" s="119">
        <v>3.8278107935069703</v>
      </c>
      <c r="F25" s="119">
        <v>0.35393011783036221</v>
      </c>
      <c r="G25" s="119">
        <v>0.27035418807459155</v>
      </c>
      <c r="H25" s="119" t="s">
        <v>394</v>
      </c>
      <c r="I25" s="119">
        <v>2.9797574131455548E-2</v>
      </c>
      <c r="J25" s="119">
        <v>2.9797574131455548E-2</v>
      </c>
      <c r="K25" s="119">
        <v>3.0405687889240363E-2</v>
      </c>
      <c r="L25" s="119">
        <v>1.4302277223098665E-2</v>
      </c>
      <c r="M25" s="119">
        <v>2.4494766634186269</v>
      </c>
      <c r="N25" s="119">
        <v>0.5484237289675834</v>
      </c>
      <c r="O25" s="119">
        <v>1.7130120409827149E-4</v>
      </c>
      <c r="P25" s="119" t="s">
        <v>381</v>
      </c>
      <c r="Q25" s="119" t="s">
        <v>381</v>
      </c>
      <c r="R25" s="119">
        <v>1.5683431382336092E-4</v>
      </c>
      <c r="S25" s="119">
        <v>2.1498612591847434E-3</v>
      </c>
      <c r="T25" s="119">
        <v>5.1426361229481472E-4</v>
      </c>
      <c r="U25" s="119">
        <v>5.1364261229481442E-3</v>
      </c>
      <c r="V25" s="119">
        <v>1.0259414789363517E-2</v>
      </c>
      <c r="W25" s="119" t="s">
        <v>381</v>
      </c>
      <c r="X25" s="119" t="s">
        <v>394</v>
      </c>
      <c r="Y25" s="119" t="s">
        <v>394</v>
      </c>
      <c r="Z25" s="119" t="s">
        <v>394</v>
      </c>
      <c r="AA25" s="119" t="s">
        <v>394</v>
      </c>
      <c r="AB25" s="119">
        <v>3.7144411783036213E-4</v>
      </c>
      <c r="AC25" s="119" t="s">
        <v>381</v>
      </c>
      <c r="AD25" s="119" t="s">
        <v>381</v>
      </c>
      <c r="AE25" s="107"/>
      <c r="AF25" s="129">
        <v>12405.34063896553</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2.3801822536734139</v>
      </c>
      <c r="F26" s="119">
        <v>0.27517651000503551</v>
      </c>
      <c r="G26" s="119">
        <v>0.18288195001443983</v>
      </c>
      <c r="H26" s="119" t="s">
        <v>394</v>
      </c>
      <c r="I26" s="119">
        <v>1.9256602921072064E-2</v>
      </c>
      <c r="J26" s="119">
        <v>1.9256602921072064E-2</v>
      </c>
      <c r="K26" s="119">
        <v>1.9649594817420471E-2</v>
      </c>
      <c r="L26" s="119">
        <v>9.2431694021145889E-3</v>
      </c>
      <c r="M26" s="119">
        <v>1.7127436004227055</v>
      </c>
      <c r="N26" s="119">
        <v>0.33610838543962251</v>
      </c>
      <c r="O26" s="119">
        <v>1.0492894150837366E-4</v>
      </c>
      <c r="P26" s="119" t="s">
        <v>381</v>
      </c>
      <c r="Q26" s="119" t="s">
        <v>381</v>
      </c>
      <c r="R26" s="119">
        <v>9.5842095173748299E-5</v>
      </c>
      <c r="S26" s="119">
        <v>1.308192735929117E-3</v>
      </c>
      <c r="T26" s="119">
        <v>3.1478682452512104E-4</v>
      </c>
      <c r="U26" s="119">
        <v>3.1478682452512094E-3</v>
      </c>
      <c r="V26" s="119">
        <v>6.2820957281063301E-3</v>
      </c>
      <c r="W26" s="119" t="s">
        <v>381</v>
      </c>
      <c r="X26" s="119" t="s">
        <v>394</v>
      </c>
      <c r="Y26" s="119" t="s">
        <v>394</v>
      </c>
      <c r="Z26" s="119" t="s">
        <v>394</v>
      </c>
      <c r="AA26" s="119" t="s">
        <v>394</v>
      </c>
      <c r="AB26" s="119">
        <v>2.7517651000503557E-4</v>
      </c>
      <c r="AC26" s="119" t="s">
        <v>381</v>
      </c>
      <c r="AD26" s="119" t="s">
        <v>381</v>
      </c>
      <c r="AE26" s="107"/>
      <c r="AF26" s="129">
        <v>8758.4979840207798</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139.20167872492416</v>
      </c>
      <c r="F27" s="119">
        <v>32.93664723924995</v>
      </c>
      <c r="G27" s="119">
        <v>0.24115239925178261</v>
      </c>
      <c r="H27" s="119">
        <v>6.7597455023490864</v>
      </c>
      <c r="I27" s="119">
        <v>5.6002347365290825</v>
      </c>
      <c r="J27" s="119">
        <v>5.6002347365290808</v>
      </c>
      <c r="K27" s="119">
        <v>5.6002347365290941</v>
      </c>
      <c r="L27" s="119">
        <v>3.9093254094108043</v>
      </c>
      <c r="M27" s="119">
        <v>339.4822703979554</v>
      </c>
      <c r="N27" s="119">
        <v>1.6252828092219716E-3</v>
      </c>
      <c r="O27" s="119">
        <v>0.22519807888235049</v>
      </c>
      <c r="P27" s="119">
        <v>0.11819906991068388</v>
      </c>
      <c r="Q27" s="119">
        <v>3.2109592263051922E-3</v>
      </c>
      <c r="R27" s="119">
        <v>1.0742360718168276</v>
      </c>
      <c r="S27" s="119">
        <v>38.178503133639666</v>
      </c>
      <c r="T27" s="119">
        <v>1.5798480659956686</v>
      </c>
      <c r="U27" s="119">
        <v>0.2247415189432739</v>
      </c>
      <c r="V27" s="119">
        <v>22.465585695141716</v>
      </c>
      <c r="W27" s="119">
        <v>10.524033325938722</v>
      </c>
      <c r="X27" s="119">
        <v>0.37263219040021017</v>
      </c>
      <c r="Y27" s="119">
        <v>0.41950331931063456</v>
      </c>
      <c r="Z27" s="119">
        <v>0.32415528328955301</v>
      </c>
      <c r="AA27" s="119">
        <v>0.36249397822691243</v>
      </c>
      <c r="AB27" s="119">
        <v>1.4787847712273101</v>
      </c>
      <c r="AC27" s="119">
        <v>1.0524033325938717E-2</v>
      </c>
      <c r="AD27" s="119">
        <v>2.1069340539571243E-3</v>
      </c>
      <c r="AE27" s="107"/>
      <c r="AF27" s="129">
        <v>794936.92682179518</v>
      </c>
      <c r="AG27" s="129" t="s">
        <v>398</v>
      </c>
      <c r="AH27" s="129">
        <v>28292.69130988359</v>
      </c>
      <c r="AI27" s="129">
        <v>27684.051132688968</v>
      </c>
      <c r="AJ27" s="129" t="s">
        <v>398</v>
      </c>
      <c r="AK27" s="106" t="s">
        <v>381</v>
      </c>
      <c r="AL27" s="97" t="s">
        <v>12</v>
      </c>
    </row>
    <row r="28" spans="1:39" s="1" customFormat="1" ht="24.75" customHeight="1" thickBot="1">
      <c r="A28" s="45" t="s">
        <v>121</v>
      </c>
      <c r="B28" s="45" t="s">
        <v>162</v>
      </c>
      <c r="C28" s="73" t="s">
        <v>144</v>
      </c>
      <c r="D28" s="64"/>
      <c r="E28" s="119">
        <v>57.041311404637057</v>
      </c>
      <c r="F28" s="119">
        <v>4.8750920279370051</v>
      </c>
      <c r="G28" s="119">
        <v>6.8118474515464114E-2</v>
      </c>
      <c r="H28" s="119">
        <v>0.18604189530031112</v>
      </c>
      <c r="I28" s="119">
        <v>4.155622997170684</v>
      </c>
      <c r="J28" s="119">
        <v>4.1556229971706831</v>
      </c>
      <c r="K28" s="119">
        <v>4.1556229971706813</v>
      </c>
      <c r="L28" s="119">
        <v>2.7183602219728935</v>
      </c>
      <c r="M28" s="119">
        <v>36.952846371840813</v>
      </c>
      <c r="N28" s="119">
        <v>2.7766453255117086E-4</v>
      </c>
      <c r="O28" s="119">
        <v>3.8399039335699992E-2</v>
      </c>
      <c r="P28" s="119">
        <v>2.4854117318864357E-2</v>
      </c>
      <c r="Q28" s="119">
        <v>5.0063742104404692E-4</v>
      </c>
      <c r="R28" s="119">
        <v>0.19865215053000521</v>
      </c>
      <c r="S28" s="119">
        <v>6.53231397545935</v>
      </c>
      <c r="T28" s="119">
        <v>0.26810635490663243</v>
      </c>
      <c r="U28" s="119">
        <v>3.8447097213935993E-2</v>
      </c>
      <c r="V28" s="119">
        <v>3.8504136784619751</v>
      </c>
      <c r="W28" s="119">
        <v>2.9039241556067465</v>
      </c>
      <c r="X28" s="119">
        <v>9.7515205346956568E-2</v>
      </c>
      <c r="Y28" s="119">
        <v>0.10934200665507059</v>
      </c>
      <c r="Z28" s="119">
        <v>8.5676037617683401E-2</v>
      </c>
      <c r="AA28" s="119">
        <v>9.1101004246114142E-2</v>
      </c>
      <c r="AB28" s="119">
        <v>0.38363425386582467</v>
      </c>
      <c r="AC28" s="119">
        <v>2.9039241556067467E-3</v>
      </c>
      <c r="AD28" s="119">
        <v>5.8881167026128979E-4</v>
      </c>
      <c r="AE28" s="107"/>
      <c r="AF28" s="129">
        <v>183009.61365822461</v>
      </c>
      <c r="AG28" s="129" t="s">
        <v>398</v>
      </c>
      <c r="AH28" s="129" t="s">
        <v>394</v>
      </c>
      <c r="AI28" s="129">
        <v>9975.5404328185286</v>
      </c>
      <c r="AJ28" s="129" t="s">
        <v>398</v>
      </c>
      <c r="AK28" s="106" t="s">
        <v>381</v>
      </c>
      <c r="AL28" s="97" t="s">
        <v>12</v>
      </c>
    </row>
    <row r="29" spans="1:39" s="1" customFormat="1" ht="24.75" customHeight="1" thickBot="1">
      <c r="A29" s="45" t="s">
        <v>121</v>
      </c>
      <c r="B29" s="45" t="s">
        <v>163</v>
      </c>
      <c r="C29" s="73" t="s">
        <v>145</v>
      </c>
      <c r="D29" s="64"/>
      <c r="E29" s="119">
        <v>192.62759145871561</v>
      </c>
      <c r="F29" s="119">
        <v>7.8150719986541635</v>
      </c>
      <c r="G29" s="119">
        <v>0.11310712228310579</v>
      </c>
      <c r="H29" s="119">
        <v>0.18567352710982959</v>
      </c>
      <c r="I29" s="119">
        <v>4.3583446998056461</v>
      </c>
      <c r="J29" s="119">
        <v>4.3583446998056479</v>
      </c>
      <c r="K29" s="119">
        <v>4.3583446998056452</v>
      </c>
      <c r="L29" s="119">
        <v>2.7287298368192068</v>
      </c>
      <c r="M29" s="119">
        <v>50.59344832405975</v>
      </c>
      <c r="N29" s="119">
        <v>1.9893706687253143E-4</v>
      </c>
      <c r="O29" s="119">
        <v>2.7695991929771242E-2</v>
      </c>
      <c r="P29" s="119">
        <v>3.9439910219404975E-2</v>
      </c>
      <c r="Q29" s="119">
        <v>7.4418497502830403E-4</v>
      </c>
      <c r="R29" s="119">
        <v>0.17829861594585691</v>
      </c>
      <c r="S29" s="119">
        <v>4.7042537247960352</v>
      </c>
      <c r="T29" s="119">
        <v>0.19257625865923769</v>
      </c>
      <c r="U29" s="119">
        <v>2.7948203363713266E-2</v>
      </c>
      <c r="V29" s="119">
        <v>2.8315823363475485</v>
      </c>
      <c r="W29" s="119">
        <v>1.9129963707707758</v>
      </c>
      <c r="X29" s="119">
        <v>3.1815116480728815E-2</v>
      </c>
      <c r="Y29" s="119">
        <v>0.19265820535552447</v>
      </c>
      <c r="Z29" s="119">
        <v>0.21528228818626499</v>
      </c>
      <c r="AA29" s="119">
        <v>4.9490181192244832E-2</v>
      </c>
      <c r="AB29" s="119">
        <v>0.48924579121476314</v>
      </c>
      <c r="AC29" s="119">
        <v>1.3978340849209443E-3</v>
      </c>
      <c r="AD29" s="119">
        <v>3.2083331249546507E-4</v>
      </c>
      <c r="AE29" s="107"/>
      <c r="AF29" s="129">
        <v>298820.85333064647</v>
      </c>
      <c r="AG29" s="129" t="s">
        <v>398</v>
      </c>
      <c r="AH29" s="129">
        <v>3392.7086901164103</v>
      </c>
      <c r="AI29" s="129">
        <v>17026.770996495045</v>
      </c>
      <c r="AJ29" s="129" t="s">
        <v>398</v>
      </c>
      <c r="AK29" s="106" t="s">
        <v>381</v>
      </c>
      <c r="AL29" s="97" t="s">
        <v>12</v>
      </c>
    </row>
    <row r="30" spans="1:39" s="1" customFormat="1" ht="24.75" customHeight="1" thickBot="1">
      <c r="A30" s="45" t="s">
        <v>121</v>
      </c>
      <c r="B30" s="45" t="s">
        <v>164</v>
      </c>
      <c r="C30" s="73" t="s">
        <v>54</v>
      </c>
      <c r="D30" s="64"/>
      <c r="E30" s="119">
        <v>5.0471871618720794</v>
      </c>
      <c r="F30" s="119">
        <v>69.364137091391626</v>
      </c>
      <c r="G30" s="119">
        <v>1.136622750772511E-2</v>
      </c>
      <c r="H30" s="119">
        <v>6.0752236899470367E-2</v>
      </c>
      <c r="I30" s="119">
        <v>1.2948249135713599</v>
      </c>
      <c r="J30" s="119">
        <v>1.2948249135713594</v>
      </c>
      <c r="K30" s="119">
        <v>1.2948249135713599</v>
      </c>
      <c r="L30" s="119">
        <v>0.21851611274667579</v>
      </c>
      <c r="M30" s="119">
        <v>187.90743383775975</v>
      </c>
      <c r="N30" s="119">
        <v>5.3320509303034669E-4</v>
      </c>
      <c r="O30" s="119">
        <v>7.3434805819987958E-2</v>
      </c>
      <c r="P30" s="119">
        <v>8.6742262558954786E-3</v>
      </c>
      <c r="Q30" s="119">
        <v>2.9911125020329441E-4</v>
      </c>
      <c r="R30" s="119">
        <v>0.3146409081273322</v>
      </c>
      <c r="S30" s="119">
        <v>12.499473487359456</v>
      </c>
      <c r="T30" s="119">
        <v>0.514459162659474</v>
      </c>
      <c r="U30" s="119">
        <v>7.3113597932620206E-2</v>
      </c>
      <c r="V30" s="119">
        <v>7.2632917821709517</v>
      </c>
      <c r="W30" s="119">
        <v>0.52115981384891552</v>
      </c>
      <c r="X30" s="119">
        <v>8.5727878224338815E-3</v>
      </c>
      <c r="Y30" s="119">
        <v>1.0557274540750143E-2</v>
      </c>
      <c r="Z30" s="119">
        <v>6.7237432185331654E-3</v>
      </c>
      <c r="AA30" s="119">
        <v>1.1642894767496741E-2</v>
      </c>
      <c r="AB30" s="119">
        <v>3.7496700349213929E-2</v>
      </c>
      <c r="AC30" s="119">
        <v>5.2115981384891566E-4</v>
      </c>
      <c r="AD30" s="119">
        <v>1.7189309118420412E-4</v>
      </c>
      <c r="AE30" s="107"/>
      <c r="AF30" s="129">
        <v>43956.774521462954</v>
      </c>
      <c r="AG30" s="129" t="s">
        <v>398</v>
      </c>
      <c r="AH30" s="129" t="s">
        <v>394</v>
      </c>
      <c r="AI30" s="129">
        <v>521.8787882706124</v>
      </c>
      <c r="AJ30" s="129" t="s">
        <v>398</v>
      </c>
      <c r="AK30" s="106" t="s">
        <v>381</v>
      </c>
      <c r="AL30" s="97" t="s">
        <v>12</v>
      </c>
      <c r="AM30" s="27"/>
    </row>
    <row r="31" spans="1:39" s="1" customFormat="1" ht="24.75" customHeight="1" thickBot="1">
      <c r="A31" s="45" t="s">
        <v>121</v>
      </c>
      <c r="B31" s="45" t="s">
        <v>165</v>
      </c>
      <c r="C31" s="73" t="s">
        <v>55</v>
      </c>
      <c r="D31" s="64"/>
      <c r="E31" s="119" t="s">
        <v>381</v>
      </c>
      <c r="F31" s="119">
        <v>47.520335124052572</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366384.87493597594</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5.4339925015937967</v>
      </c>
      <c r="J32" s="119">
        <v>10.468026746411599</v>
      </c>
      <c r="K32" s="119">
        <v>13.395033519132841</v>
      </c>
      <c r="L32" s="119">
        <v>1.2376118600776951</v>
      </c>
      <c r="M32" s="119" t="s">
        <v>381</v>
      </c>
      <c r="N32" s="119">
        <v>40.07651305610031</v>
      </c>
      <c r="O32" s="119">
        <v>0.17619038764069994</v>
      </c>
      <c r="P32" s="119" t="s">
        <v>381</v>
      </c>
      <c r="Q32" s="119">
        <v>0.45841460801786932</v>
      </c>
      <c r="R32" s="119">
        <v>14.950902785692861</v>
      </c>
      <c r="S32" s="119">
        <v>328.20077785906983</v>
      </c>
      <c r="T32" s="119">
        <v>2.3011748475859379</v>
      </c>
      <c r="U32" s="119">
        <v>0.26790067038265669</v>
      </c>
      <c r="V32" s="119">
        <v>107.52423244593193</v>
      </c>
      <c r="W32" s="119" t="s">
        <v>394</v>
      </c>
      <c r="X32" s="119">
        <v>3.2024891339394852E-2</v>
      </c>
      <c r="Y32" s="119">
        <v>2.6869020701878973E-3</v>
      </c>
      <c r="Z32" s="119">
        <v>3.9663792464678486E-3</v>
      </c>
      <c r="AA32" s="119" t="s">
        <v>394</v>
      </c>
      <c r="AB32" s="119">
        <v>3.8678172656050606E-2</v>
      </c>
      <c r="AC32" s="119" t="s">
        <v>381</v>
      </c>
      <c r="AD32" s="119" t="s">
        <v>394</v>
      </c>
      <c r="AE32" s="107"/>
      <c r="AF32" s="106" t="s">
        <v>381</v>
      </c>
      <c r="AG32" s="106" t="s">
        <v>381</v>
      </c>
      <c r="AH32" s="106" t="s">
        <v>381</v>
      </c>
      <c r="AI32" s="106" t="s">
        <v>381</v>
      </c>
      <c r="AJ32" s="106" t="s">
        <v>381</v>
      </c>
      <c r="AK32" s="129">
        <v>479722.47443950182</v>
      </c>
      <c r="AL32" s="97" t="s">
        <v>355</v>
      </c>
    </row>
    <row r="33" spans="1:38" s="1" customFormat="1" ht="24.75" customHeight="1" thickBot="1">
      <c r="A33" s="45" t="s">
        <v>121</v>
      </c>
      <c r="B33" s="45" t="s">
        <v>167</v>
      </c>
      <c r="C33" s="73" t="s">
        <v>57</v>
      </c>
      <c r="D33" s="64"/>
      <c r="E33" s="119" t="s">
        <v>381</v>
      </c>
      <c r="F33" s="119" t="s">
        <v>381</v>
      </c>
      <c r="G33" s="119" t="s">
        <v>381</v>
      </c>
      <c r="H33" s="119" t="s">
        <v>381</v>
      </c>
      <c r="I33" s="119">
        <v>2.4403748625535795</v>
      </c>
      <c r="J33" s="119">
        <v>4.5192127084325557</v>
      </c>
      <c r="K33" s="119">
        <v>9.0384254168651115</v>
      </c>
      <c r="L33" s="119">
        <v>9.5807309418770178E-2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479722.47443950182</v>
      </c>
      <c r="AL33" s="97" t="s">
        <v>355</v>
      </c>
    </row>
    <row r="34" spans="1:38" s="1" customFormat="1" ht="24.75" customHeight="1" thickBot="1">
      <c r="A34" s="45" t="s">
        <v>119</v>
      </c>
      <c r="B34" s="45" t="s">
        <v>168</v>
      </c>
      <c r="C34" s="73" t="s">
        <v>58</v>
      </c>
      <c r="D34" s="64"/>
      <c r="E34" s="119">
        <v>2.6557817142857147</v>
      </c>
      <c r="F34" s="119">
        <v>0.24174583516483517</v>
      </c>
      <c r="G34" s="119">
        <v>8.208E-4</v>
      </c>
      <c r="H34" s="119">
        <v>3.7800000000000003E-4</v>
      </c>
      <c r="I34" s="119">
        <v>6.8179295454545458E-2</v>
      </c>
      <c r="J34" s="119">
        <v>7.1662909090909083E-2</v>
      </c>
      <c r="K34" s="119">
        <v>7.3125417439703147E-2</v>
      </c>
      <c r="L34" s="119">
        <v>4.6580890909090907E-2</v>
      </c>
      <c r="M34" s="119">
        <v>0.57779999999999998</v>
      </c>
      <c r="N34" s="119" t="s">
        <v>381</v>
      </c>
      <c r="O34" s="119">
        <v>9.9993103448275624E-5</v>
      </c>
      <c r="P34" s="119" t="s">
        <v>381</v>
      </c>
      <c r="Q34" s="119" t="s">
        <v>381</v>
      </c>
      <c r="R34" s="119">
        <v>2.9378318965517252E-4</v>
      </c>
      <c r="S34" s="119">
        <v>7.8007655172413698E-3</v>
      </c>
      <c r="T34" s="119">
        <v>5.4000000000000001E-4</v>
      </c>
      <c r="U34" s="119">
        <v>1.08E-3</v>
      </c>
      <c r="V34" s="119">
        <v>1.7150275862068949E-3</v>
      </c>
      <c r="W34" s="119" t="s">
        <v>381</v>
      </c>
      <c r="X34" s="119">
        <v>1.6200000000000001E-3</v>
      </c>
      <c r="Y34" s="119">
        <v>2.7000000000000001E-3</v>
      </c>
      <c r="Z34" s="119" t="s">
        <v>394</v>
      </c>
      <c r="AA34" s="119" t="s">
        <v>394</v>
      </c>
      <c r="AB34" s="119">
        <v>4.3200000000000001E-3</v>
      </c>
      <c r="AC34" s="119" t="s">
        <v>381</v>
      </c>
      <c r="AD34" s="119" t="s">
        <v>381</v>
      </c>
      <c r="AE34" s="107"/>
      <c r="AF34" s="129">
        <v>2306.0894399999997</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83.809611265919656</v>
      </c>
      <c r="F36" s="119">
        <v>19.069532181914148</v>
      </c>
      <c r="G36" s="119">
        <v>24.659853966567354</v>
      </c>
      <c r="H36" s="119">
        <v>9.8657219767344043E-3</v>
      </c>
      <c r="I36" s="119">
        <v>6.6381437297380357</v>
      </c>
      <c r="J36" s="119">
        <v>6.6703414131691661</v>
      </c>
      <c r="K36" s="119">
        <v>6.8064708297644536</v>
      </c>
      <c r="L36" s="119">
        <v>1.1901398609034142</v>
      </c>
      <c r="M36" s="119">
        <v>66.777602955954606</v>
      </c>
      <c r="N36" s="119">
        <v>0.12748584596136373</v>
      </c>
      <c r="O36" s="119">
        <v>1.6891918363018316E-2</v>
      </c>
      <c r="P36" s="119" t="s">
        <v>381</v>
      </c>
      <c r="Q36" s="119">
        <v>0.13257371200775872</v>
      </c>
      <c r="R36" s="119">
        <v>7.8470503622282958E-2</v>
      </c>
      <c r="S36" s="119">
        <v>0.1331845231761227</v>
      </c>
      <c r="T36" s="119">
        <v>4.2340454994934582</v>
      </c>
      <c r="U36" s="119">
        <v>0.31069750969606691</v>
      </c>
      <c r="V36" s="119">
        <v>0.76218558006263171</v>
      </c>
      <c r="W36" s="119">
        <v>0.17178544954205854</v>
      </c>
      <c r="X36" s="119" t="s">
        <v>394</v>
      </c>
      <c r="Y36" s="119" t="s">
        <v>394</v>
      </c>
      <c r="Z36" s="119" t="s">
        <v>394</v>
      </c>
      <c r="AA36" s="119" t="s">
        <v>394</v>
      </c>
      <c r="AB36" s="119">
        <v>6.3305718122054475E-2</v>
      </c>
      <c r="AC36" s="119">
        <v>0.10571412279511294</v>
      </c>
      <c r="AD36" s="119">
        <v>5.0214208327678644E-2</v>
      </c>
      <c r="AE36" s="107"/>
      <c r="AF36" s="129">
        <v>62458.401296341042</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0.99215952860908663</v>
      </c>
      <c r="F37" s="119">
        <v>3.1090369049465029E-2</v>
      </c>
      <c r="G37" s="119">
        <v>5.2182880411885653E-3</v>
      </c>
      <c r="H37" s="119" t="s">
        <v>394</v>
      </c>
      <c r="I37" s="119">
        <v>2.045655248141898E-2</v>
      </c>
      <c r="J37" s="119">
        <v>2.045655248141898E-2</v>
      </c>
      <c r="K37" s="119">
        <v>2.5570690601773728E-2</v>
      </c>
      <c r="L37" s="119">
        <v>5.1141381203547451E-4</v>
      </c>
      <c r="M37" s="119">
        <v>0.34292260815630332</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12436.147619786014</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34.12816658839602</v>
      </c>
      <c r="F39" s="119">
        <v>20.924095688422305</v>
      </c>
      <c r="G39" s="119">
        <v>3.3715703122563352</v>
      </c>
      <c r="H39" s="119">
        <v>1.8213851545712693E-2</v>
      </c>
      <c r="I39" s="119">
        <v>0.64453445253803954</v>
      </c>
      <c r="J39" s="119">
        <v>0.66361721852033406</v>
      </c>
      <c r="K39" s="119">
        <v>0.78072613943568714</v>
      </c>
      <c r="L39" s="119">
        <v>5.9624695198012757E-2</v>
      </c>
      <c r="M39" s="119">
        <v>21.710151292432887</v>
      </c>
      <c r="N39" s="119">
        <v>4.9436953282817093</v>
      </c>
      <c r="O39" s="119">
        <v>7.7079656237313082E-2</v>
      </c>
      <c r="P39" s="119">
        <v>0.21664331319419056</v>
      </c>
      <c r="Q39" s="119">
        <v>0.10409356467710999</v>
      </c>
      <c r="R39" s="119">
        <v>0.3663957306412331</v>
      </c>
      <c r="S39" s="119">
        <v>0.32457981615828163</v>
      </c>
      <c r="T39" s="119">
        <v>4.9176789732294827E-2</v>
      </c>
      <c r="U39" s="119">
        <v>5.994197223501796E-2</v>
      </c>
      <c r="V39" s="119">
        <v>2.9427818816088105</v>
      </c>
      <c r="W39" s="119">
        <v>2.0659771858834515</v>
      </c>
      <c r="X39" s="119">
        <v>5.9967117373490329E-2</v>
      </c>
      <c r="Y39" s="119">
        <v>6.8729439687020652E-2</v>
      </c>
      <c r="Z39" s="119">
        <v>3.2689879840458957E-2</v>
      </c>
      <c r="AA39" s="119">
        <v>3.9647133204985689E-2</v>
      </c>
      <c r="AB39" s="119">
        <v>0.2010335701059556</v>
      </c>
      <c r="AC39" s="119">
        <v>1.229841662556739</v>
      </c>
      <c r="AD39" s="119">
        <v>2.7760344468673916</v>
      </c>
      <c r="AE39" s="107"/>
      <c r="AF39" s="129">
        <v>26115.301254531183</v>
      </c>
      <c r="AG39" s="129" t="s">
        <v>398</v>
      </c>
      <c r="AH39" s="129">
        <v>304686.23815748031</v>
      </c>
      <c r="AI39" s="129">
        <v>41684.816164893615</v>
      </c>
      <c r="AJ39" s="129">
        <v>50379.506906117029</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43.980416181782935</v>
      </c>
      <c r="F41" s="119">
        <v>176.78266024869819</v>
      </c>
      <c r="G41" s="119">
        <v>7.0731024373294451</v>
      </c>
      <c r="H41" s="119">
        <v>1.7051222073274386</v>
      </c>
      <c r="I41" s="119">
        <v>112.15852892371572</v>
      </c>
      <c r="J41" s="119">
        <v>113.42426915434609</v>
      </c>
      <c r="K41" s="119">
        <v>133.4403166521719</v>
      </c>
      <c r="L41" s="119">
        <v>9.4789941834170754</v>
      </c>
      <c r="M41" s="119">
        <v>1487.5207149517714</v>
      </c>
      <c r="N41" s="119">
        <v>10.479250586776358</v>
      </c>
      <c r="O41" s="119">
        <v>0.50240508715096266</v>
      </c>
      <c r="P41" s="119">
        <v>0.26528429120540314</v>
      </c>
      <c r="Q41" s="119">
        <v>0.232204702915075</v>
      </c>
      <c r="R41" s="119">
        <v>0.85516795421919845</v>
      </c>
      <c r="S41" s="119">
        <v>1.8447439301604689</v>
      </c>
      <c r="T41" s="119">
        <v>1.1533213138504237</v>
      </c>
      <c r="U41" s="119">
        <v>0.13924665925094876</v>
      </c>
      <c r="V41" s="119">
        <v>26.127588157018035</v>
      </c>
      <c r="W41" s="119">
        <v>120.32204735833353</v>
      </c>
      <c r="X41" s="119">
        <v>18.100677757186773</v>
      </c>
      <c r="Y41" s="119">
        <v>21.162725537255845</v>
      </c>
      <c r="Z41" s="119">
        <v>9.446176582759799</v>
      </c>
      <c r="AA41" s="119">
        <v>12.130149853555896</v>
      </c>
      <c r="AB41" s="119">
        <v>60.839729730758307</v>
      </c>
      <c r="AC41" s="119">
        <v>1.643708709406416</v>
      </c>
      <c r="AD41" s="119">
        <v>16.50508964430141</v>
      </c>
      <c r="AE41" s="107"/>
      <c r="AF41" s="129">
        <v>117866.64740686926</v>
      </c>
      <c r="AG41" s="129">
        <v>101.312</v>
      </c>
      <c r="AH41" s="129">
        <v>758594.02412655111</v>
      </c>
      <c r="AI41" s="129">
        <v>277893.2</v>
      </c>
      <c r="AJ41" s="129" t="s">
        <v>398</v>
      </c>
      <c r="AK41" s="106" t="s">
        <v>381</v>
      </c>
      <c r="AL41" s="97" t="s">
        <v>12</v>
      </c>
    </row>
    <row r="42" spans="1:38" s="1" customFormat="1" ht="24.75" customHeight="1" thickBot="1">
      <c r="A42" s="45" t="s">
        <v>119</v>
      </c>
      <c r="B42" s="45" t="s">
        <v>176</v>
      </c>
      <c r="C42" s="73" t="s">
        <v>60</v>
      </c>
      <c r="D42" s="64"/>
      <c r="E42" s="119">
        <v>2.3686764705882352E-3</v>
      </c>
      <c r="F42" s="119">
        <v>1.0879852941176471</v>
      </c>
      <c r="G42" s="119">
        <v>1.482E-5</v>
      </c>
      <c r="H42" s="119">
        <v>5.352941176470589E-6</v>
      </c>
      <c r="I42" s="119">
        <v>1.3315908060000001E-3</v>
      </c>
      <c r="J42" s="119">
        <v>1.3315908060000001E-3</v>
      </c>
      <c r="K42" s="119">
        <v>1.3587661285714289E-3</v>
      </c>
      <c r="L42" s="119">
        <v>6.6579540299999999E-5</v>
      </c>
      <c r="M42" s="119">
        <v>2.1037058823529411</v>
      </c>
      <c r="N42" s="119" t="s">
        <v>381</v>
      </c>
      <c r="O42" s="119">
        <v>6.5000000000000024E-7</v>
      </c>
      <c r="P42" s="119" t="s">
        <v>381</v>
      </c>
      <c r="Q42" s="119" t="s">
        <v>381</v>
      </c>
      <c r="R42" s="119">
        <v>5.9370999999999872E-7</v>
      </c>
      <c r="S42" s="119">
        <v>8.1038202247191029E-6</v>
      </c>
      <c r="T42" s="119">
        <v>1.95E-6</v>
      </c>
      <c r="U42" s="119">
        <v>1.95E-5</v>
      </c>
      <c r="V42" s="119">
        <v>3.8915499999999997E-5</v>
      </c>
      <c r="W42" s="119" t="s">
        <v>381</v>
      </c>
      <c r="X42" s="119">
        <v>5.2000000000000004E-5</v>
      </c>
      <c r="Y42" s="119">
        <v>5.2000000000000004E-5</v>
      </c>
      <c r="Z42" s="119" t="s">
        <v>394</v>
      </c>
      <c r="AA42" s="119" t="s">
        <v>394</v>
      </c>
      <c r="AB42" s="119">
        <v>1.0400000000000001E-4</v>
      </c>
      <c r="AC42" s="119" t="s">
        <v>381</v>
      </c>
      <c r="AD42" s="119" t="s">
        <v>381</v>
      </c>
      <c r="AE42" s="107"/>
      <c r="AF42" s="129">
        <v>57.149819999999998</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5.4706224008847917</v>
      </c>
      <c r="F43" s="119">
        <v>0.52243971059246053</v>
      </c>
      <c r="G43" s="119">
        <v>8.4383512840891604E-3</v>
      </c>
      <c r="H43" s="119">
        <v>4.1109292957516906E-4</v>
      </c>
      <c r="I43" s="119">
        <v>7.4790170941025941E-2</v>
      </c>
      <c r="J43" s="119">
        <v>7.5174413885811212E-2</v>
      </c>
      <c r="K43" s="119">
        <v>8.844048692448378E-2</v>
      </c>
      <c r="L43" s="119">
        <v>5.0424347324401521E-3</v>
      </c>
      <c r="M43" s="119">
        <v>2.2664261638835699</v>
      </c>
      <c r="N43" s="119">
        <v>2.2655050599999997E-2</v>
      </c>
      <c r="O43" s="119">
        <v>8.7221459999999994E-4</v>
      </c>
      <c r="P43" s="119">
        <v>1.7200880807433068E-3</v>
      </c>
      <c r="Q43" s="119">
        <v>5.3808000000000002E-6</v>
      </c>
      <c r="R43" s="119">
        <v>1.5133120000000001E-4</v>
      </c>
      <c r="S43" s="119">
        <v>1.1690851999999999E-3</v>
      </c>
      <c r="T43" s="119">
        <v>1.5447E-4</v>
      </c>
      <c r="U43" s="119">
        <v>1.4475480000000003E-5</v>
      </c>
      <c r="V43" s="119">
        <v>1.4307681799999999E-2</v>
      </c>
      <c r="W43" s="119">
        <v>8.2563531006225863E-2</v>
      </c>
      <c r="X43" s="119">
        <v>4.3628908874995629E-3</v>
      </c>
      <c r="Y43" s="119">
        <v>5.1022801508854038E-3</v>
      </c>
      <c r="Z43" s="119">
        <v>2.2751130709138113E-3</v>
      </c>
      <c r="AA43" s="119">
        <v>2.9233257657783518E-3</v>
      </c>
      <c r="AB43" s="119">
        <v>1.4663609875077128E-2</v>
      </c>
      <c r="AC43" s="119">
        <v>3.9628542488910623E-4</v>
      </c>
      <c r="AD43" s="119">
        <v>3.9628542488910623E-3</v>
      </c>
      <c r="AE43" s="107"/>
      <c r="AF43" s="129">
        <v>2509.1910253395272</v>
      </c>
      <c r="AG43" s="129" t="s">
        <v>398</v>
      </c>
      <c r="AH43" s="129">
        <v>5384.4404037165341</v>
      </c>
      <c r="AI43" s="129">
        <v>5275.3791999999994</v>
      </c>
      <c r="AJ43" s="129" t="s">
        <v>398</v>
      </c>
      <c r="AK43" s="106" t="s">
        <v>381</v>
      </c>
      <c r="AL43" s="97" t="s">
        <v>12</v>
      </c>
    </row>
    <row r="44" spans="1:38" s="1" customFormat="1" ht="24.75" customHeight="1" thickBot="1">
      <c r="A44" s="45" t="s">
        <v>119</v>
      </c>
      <c r="B44" s="45" t="s">
        <v>178</v>
      </c>
      <c r="C44" s="73" t="s">
        <v>62</v>
      </c>
      <c r="D44" s="64"/>
      <c r="E44" s="119">
        <v>41.408621828182305</v>
      </c>
      <c r="F44" s="119">
        <v>10.475154632146991</v>
      </c>
      <c r="G44" s="119">
        <v>2.8359779999999994E-2</v>
      </c>
      <c r="H44" s="119">
        <v>1.2671637367461863E-2</v>
      </c>
      <c r="I44" s="119">
        <v>4.0760455095891892</v>
      </c>
      <c r="J44" s="119">
        <v>4.0760455095891892</v>
      </c>
      <c r="K44" s="119">
        <v>4.1592301118257025</v>
      </c>
      <c r="L44" s="119">
        <v>2.3192446407833578</v>
      </c>
      <c r="M44" s="119">
        <v>43.174859213736767</v>
      </c>
      <c r="N44" s="119" t="s">
        <v>381</v>
      </c>
      <c r="O44" s="119">
        <v>3.4480568965517154E-3</v>
      </c>
      <c r="P44" s="119" t="s">
        <v>381</v>
      </c>
      <c r="Q44" s="119" t="s">
        <v>381</v>
      </c>
      <c r="R44" s="119">
        <v>1.0122715344789276E-2</v>
      </c>
      <c r="S44" s="119">
        <v>0.26874103403332017</v>
      </c>
      <c r="T44" s="119">
        <v>1.8611550000000001E-2</v>
      </c>
      <c r="U44" s="119">
        <v>3.7315500000000001E-2</v>
      </c>
      <c r="V44" s="119">
        <v>5.9303671913793043E-2</v>
      </c>
      <c r="W44" s="119" t="s">
        <v>381</v>
      </c>
      <c r="X44" s="119">
        <v>5.6107999999999991E-2</v>
      </c>
      <c r="Y44" s="119">
        <v>9.3308000000000002E-2</v>
      </c>
      <c r="Z44" s="119" t="s">
        <v>394</v>
      </c>
      <c r="AA44" s="119" t="s">
        <v>394</v>
      </c>
      <c r="AB44" s="119">
        <v>0.14941600000000002</v>
      </c>
      <c r="AC44" s="119" t="s">
        <v>381</v>
      </c>
      <c r="AD44" s="119" t="s">
        <v>381</v>
      </c>
      <c r="AE44" s="107"/>
      <c r="AF44" s="129">
        <v>79770.472379999977</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7.0125000000000011</v>
      </c>
      <c r="F45" s="119">
        <v>0.77879999999999994</v>
      </c>
      <c r="G45" s="119">
        <v>2.5079999999999998E-3</v>
      </c>
      <c r="H45" s="119">
        <v>1.1550000000000002E-3</v>
      </c>
      <c r="I45" s="119">
        <v>0.73920000000000019</v>
      </c>
      <c r="J45" s="119">
        <v>0.73920000000000019</v>
      </c>
      <c r="K45" s="119">
        <v>0.75428571428571445</v>
      </c>
      <c r="L45" s="119">
        <v>0.40656000000000014</v>
      </c>
      <c r="M45" s="119">
        <v>1.7985000000000002</v>
      </c>
      <c r="N45" s="119" t="s">
        <v>381</v>
      </c>
      <c r="O45" s="119">
        <v>2.0041377326863365E-3</v>
      </c>
      <c r="P45" s="119" t="s">
        <v>381</v>
      </c>
      <c r="Q45" s="119">
        <v>1.5774930223337737E-2</v>
      </c>
      <c r="R45" s="119">
        <v>9.3318711139149559E-3</v>
      </c>
      <c r="S45" s="119">
        <v>1.5774930223337737E-2</v>
      </c>
      <c r="T45" s="119">
        <v>0.50379108151006635</v>
      </c>
      <c r="U45" s="119">
        <v>3.6794970998459027E-2</v>
      </c>
      <c r="V45" s="119">
        <v>9.0343351916458078E-2</v>
      </c>
      <c r="W45" s="119">
        <v>0.91602997200000003</v>
      </c>
      <c r="X45" s="119" t="s">
        <v>394</v>
      </c>
      <c r="Y45" s="119" t="s">
        <v>394</v>
      </c>
      <c r="Z45" s="119" t="s">
        <v>394</v>
      </c>
      <c r="AA45" s="119" t="s">
        <v>394</v>
      </c>
      <c r="AB45" s="119">
        <v>6.6E-3</v>
      </c>
      <c r="AC45" s="119">
        <v>0.56371075200000009</v>
      </c>
      <c r="AD45" s="119">
        <v>0.2677626072</v>
      </c>
      <c r="AE45" s="107"/>
      <c r="AF45" s="129">
        <v>7046.3844000000008</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3.9320604999999995</v>
      </c>
      <c r="F47" s="119">
        <v>0.62370172000000001</v>
      </c>
      <c r="G47" s="119">
        <v>4.2762817000000002E-2</v>
      </c>
      <c r="H47" s="119">
        <v>4.5537449999999993E-4</v>
      </c>
      <c r="I47" s="119">
        <v>0.491233489438263</v>
      </c>
      <c r="J47" s="119">
        <v>0.491233489438263</v>
      </c>
      <c r="K47" s="119">
        <v>0.50125866269210517</v>
      </c>
      <c r="L47" s="119">
        <v>0.28923968703622627</v>
      </c>
      <c r="M47" s="119">
        <v>6.3190724999999999</v>
      </c>
      <c r="N47" s="119">
        <v>1.6799999999999999E-3</v>
      </c>
      <c r="O47" s="119">
        <v>1.4133348965517212E-4</v>
      </c>
      <c r="P47" s="119" t="s">
        <v>381</v>
      </c>
      <c r="Q47" s="119" t="s">
        <v>381</v>
      </c>
      <c r="R47" s="119">
        <v>3.7293692078077919E-4</v>
      </c>
      <c r="S47" s="119">
        <v>9.6562460336691094E-3</v>
      </c>
      <c r="T47" s="119">
        <v>7.1309649999999993E-4</v>
      </c>
      <c r="U47" s="119">
        <v>1.9276849999999999E-3</v>
      </c>
      <c r="V47" s="119">
        <v>3.3167007930459745E-3</v>
      </c>
      <c r="W47" s="119" t="s">
        <v>381</v>
      </c>
      <c r="X47" s="119">
        <v>1.9517899999999999E-3</v>
      </c>
      <c r="Y47" s="119">
        <v>3.2526100000000004E-3</v>
      </c>
      <c r="Z47" s="119" t="s">
        <v>394</v>
      </c>
      <c r="AA47" s="119" t="s">
        <v>394</v>
      </c>
      <c r="AB47" s="119">
        <v>5.2047903863999996E-3</v>
      </c>
      <c r="AC47" s="119" t="s">
        <v>381</v>
      </c>
      <c r="AD47" s="119" t="s">
        <v>381</v>
      </c>
      <c r="AE47" s="107"/>
      <c r="AF47" s="129">
        <v>4597.3002488400007</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0.24</v>
      </c>
      <c r="G48" s="119" t="s">
        <v>381</v>
      </c>
      <c r="H48" s="119" t="s">
        <v>381</v>
      </c>
      <c r="I48" s="119">
        <v>7.9332750000000007E-2</v>
      </c>
      <c r="J48" s="119">
        <v>0.79332749999999996</v>
      </c>
      <c r="K48" s="119">
        <v>1.5866549999999999</v>
      </c>
      <c r="L48" s="119">
        <v>6.7432837500000009E-2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0.08</v>
      </c>
      <c r="AL48" s="97" t="s">
        <v>357</v>
      </c>
    </row>
    <row r="49" spans="1:38" s="1" customFormat="1" ht="24.75" customHeight="1" thickBot="1">
      <c r="A49" s="45" t="s">
        <v>114</v>
      </c>
      <c r="B49" s="45" t="s">
        <v>183</v>
      </c>
      <c r="C49" s="73" t="s">
        <v>66</v>
      </c>
      <c r="D49" s="64"/>
      <c r="E49" s="119" t="s">
        <v>413</v>
      </c>
      <c r="F49" s="119">
        <v>2.0920000000000001</v>
      </c>
      <c r="G49" s="119" t="s">
        <v>413</v>
      </c>
      <c r="H49" s="119" t="s">
        <v>413</v>
      </c>
      <c r="I49" s="119">
        <v>8.8566911999999998E-2</v>
      </c>
      <c r="J49" s="119">
        <v>0.21087360000000002</v>
      </c>
      <c r="K49" s="119">
        <v>0.26359199999999999</v>
      </c>
      <c r="L49" s="119">
        <v>4.3397786879999997E-2</v>
      </c>
      <c r="M49" s="119" t="s">
        <v>381</v>
      </c>
      <c r="N49" s="119">
        <v>0.92047999999999996</v>
      </c>
      <c r="O49" s="119">
        <v>0.2092</v>
      </c>
      <c r="P49" s="119">
        <v>0.12551999999999999</v>
      </c>
      <c r="Q49" s="119">
        <v>8.3680000000000004E-2</v>
      </c>
      <c r="R49" s="119">
        <v>0.71127999999999991</v>
      </c>
      <c r="S49" s="119">
        <v>0.37656000000000001</v>
      </c>
      <c r="T49" s="119">
        <v>0.27195999999999998</v>
      </c>
      <c r="U49" s="119" t="s">
        <v>381</v>
      </c>
      <c r="V49" s="119">
        <v>0.92047999999999996</v>
      </c>
      <c r="W49" s="119" t="s">
        <v>381</v>
      </c>
      <c r="X49" s="119" t="s">
        <v>381</v>
      </c>
      <c r="Y49" s="119" t="s">
        <v>381</v>
      </c>
      <c r="Z49" s="119" t="s">
        <v>381</v>
      </c>
      <c r="AA49" s="119" t="s">
        <v>381</v>
      </c>
      <c r="AB49" s="119">
        <v>2.2175199999999996E-6</v>
      </c>
      <c r="AC49" s="119" t="s">
        <v>381</v>
      </c>
      <c r="AD49" s="119" t="s">
        <v>381</v>
      </c>
      <c r="AE49" s="107"/>
      <c r="AF49" s="106" t="s">
        <v>381</v>
      </c>
      <c r="AG49" s="106" t="s">
        <v>381</v>
      </c>
      <c r="AH49" s="106" t="s">
        <v>381</v>
      </c>
      <c r="AI49" s="106" t="s">
        <v>381</v>
      </c>
      <c r="AJ49" s="106" t="s">
        <v>381</v>
      </c>
      <c r="AK49" s="106">
        <v>4.1840000000000002</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1.7970651987471593</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5.3964116549999996</v>
      </c>
      <c r="AL51" s="97" t="s">
        <v>359</v>
      </c>
    </row>
    <row r="52" spans="1:38" s="1" customFormat="1" ht="24.75" customHeight="1" thickBot="1">
      <c r="A52" s="45" t="s">
        <v>114</v>
      </c>
      <c r="B52" s="59" t="s">
        <v>316</v>
      </c>
      <c r="C52" s="74" t="s">
        <v>131</v>
      </c>
      <c r="D52" s="94"/>
      <c r="E52" s="119">
        <v>5.0643772752633609</v>
      </c>
      <c r="F52" s="119">
        <v>13.050204372549882</v>
      </c>
      <c r="G52" s="119">
        <v>19.115309499548189</v>
      </c>
      <c r="H52" s="119">
        <v>8.861709999999999E-2</v>
      </c>
      <c r="I52" s="119">
        <v>0.13906636363636363</v>
      </c>
      <c r="J52" s="119">
        <v>0.31633</v>
      </c>
      <c r="K52" s="119">
        <v>0.40260181818181817</v>
      </c>
      <c r="L52" s="119">
        <v>1.8078627272727271E-2</v>
      </c>
      <c r="M52" s="119">
        <v>0.1047</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85.278000000000006</v>
      </c>
      <c r="AL52" s="97" t="s">
        <v>360</v>
      </c>
    </row>
    <row r="53" spans="1:38" s="1" customFormat="1" ht="24.75" customHeight="1" thickBot="1">
      <c r="A53" s="45" t="s">
        <v>114</v>
      </c>
      <c r="B53" s="59" t="s">
        <v>317</v>
      </c>
      <c r="C53" s="74" t="s">
        <v>68</v>
      </c>
      <c r="D53" s="94"/>
      <c r="E53" s="119" t="s">
        <v>381</v>
      </c>
      <c r="F53" s="119">
        <v>15.784698333659998</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27.170510104714911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75.78</v>
      </c>
      <c r="AL54" s="97" t="s">
        <v>356</v>
      </c>
    </row>
    <row r="55" spans="1:38" s="1" customFormat="1" ht="24.75" customHeight="1" thickBot="1">
      <c r="A55" s="45" t="s">
        <v>114</v>
      </c>
      <c r="B55" s="59" t="s">
        <v>187</v>
      </c>
      <c r="C55" s="74" t="s">
        <v>260</v>
      </c>
      <c r="D55" s="94"/>
      <c r="E55" s="119">
        <v>0.23912336956521735</v>
      </c>
      <c r="F55" s="119">
        <v>0.22396766304347823</v>
      </c>
      <c r="G55" s="119">
        <v>4.6005517870935826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67.358695652173907</v>
      </c>
      <c r="AL55" s="97" t="s">
        <v>361</v>
      </c>
    </row>
    <row r="56" spans="1:38" s="1" customFormat="1" ht="24.75" customHeight="1" thickBot="1">
      <c r="A56" s="59" t="s">
        <v>114</v>
      </c>
      <c r="B56" s="59" t="s">
        <v>315</v>
      </c>
      <c r="C56" s="74" t="s">
        <v>146</v>
      </c>
      <c r="D56" s="94" t="s">
        <v>303</v>
      </c>
      <c r="E56" s="119" t="s">
        <v>381</v>
      </c>
      <c r="F56" s="119" t="s">
        <v>381</v>
      </c>
      <c r="G56" s="119" t="s">
        <v>381</v>
      </c>
      <c r="H56" s="119">
        <v>3.9442179970972417</v>
      </c>
      <c r="I56" s="119" t="s">
        <v>381</v>
      </c>
      <c r="J56" s="119" t="s">
        <v>381</v>
      </c>
      <c r="K56" s="119" t="s">
        <v>381</v>
      </c>
      <c r="L56" s="119" t="s">
        <v>381</v>
      </c>
      <c r="M56" s="119" t="s">
        <v>381</v>
      </c>
      <c r="N56" s="119">
        <v>7.9441552863436114E-4</v>
      </c>
      <c r="O56" s="119">
        <v>1.4471910792951536E-4</v>
      </c>
      <c r="P56" s="119">
        <v>2.4088423624733468</v>
      </c>
      <c r="Q56" s="119">
        <v>0.1893962903225806</v>
      </c>
      <c r="R56" s="119">
        <v>4.2184080396475771E-4</v>
      </c>
      <c r="S56" s="119">
        <v>8.5291899779735682E-4</v>
      </c>
      <c r="T56" s="119">
        <v>3.1745829845814975E-3</v>
      </c>
      <c r="U56" s="119">
        <v>0.30195179999999999</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5591.7</v>
      </c>
      <c r="AL56" s="97" t="s">
        <v>411</v>
      </c>
    </row>
    <row r="57" spans="1:38" s="1" customFormat="1" ht="24.75" customHeight="1" thickBot="1">
      <c r="A57" s="45" t="s">
        <v>112</v>
      </c>
      <c r="B57" s="45" t="s">
        <v>188</v>
      </c>
      <c r="C57" s="73" t="s">
        <v>69</v>
      </c>
      <c r="D57" s="64"/>
      <c r="E57" s="119" t="s">
        <v>381</v>
      </c>
      <c r="F57" s="119" t="s">
        <v>381</v>
      </c>
      <c r="G57" s="119" t="s">
        <v>381</v>
      </c>
      <c r="H57" s="119" t="s">
        <v>381</v>
      </c>
      <c r="I57" s="119">
        <v>2.4965740799999998</v>
      </c>
      <c r="J57" s="119">
        <v>4.4938333439999996</v>
      </c>
      <c r="K57" s="119">
        <v>4.9931481599999996</v>
      </c>
      <c r="L57" s="119">
        <v>7.4897222399999991E-2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19204.416000000001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0.31362306832333703</v>
      </c>
      <c r="J58" s="119">
        <v>1.5698698847074357</v>
      </c>
      <c r="K58" s="119">
        <v>4.0368082749619782</v>
      </c>
      <c r="L58" s="119">
        <v>1.4426661142873506E-3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2906.1635103710428</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4879.7190000000001</v>
      </c>
      <c r="AL59" s="97" t="s">
        <v>364</v>
      </c>
    </row>
    <row r="60" spans="1:38" s="1" customFormat="1" ht="24.75" customHeight="1" thickBot="1">
      <c r="A60" s="45" t="s">
        <v>112</v>
      </c>
      <c r="B60" s="68" t="s">
        <v>323</v>
      </c>
      <c r="C60" s="73" t="s">
        <v>73</v>
      </c>
      <c r="D60" s="92"/>
      <c r="E60" s="119" t="s">
        <v>381</v>
      </c>
      <c r="F60" s="119" t="s">
        <v>381</v>
      </c>
      <c r="G60" s="119" t="s">
        <v>381</v>
      </c>
      <c r="H60" s="119" t="s">
        <v>381</v>
      </c>
      <c r="I60" s="119">
        <v>1.209856496900986</v>
      </c>
      <c r="J60" s="119">
        <v>12.09856496900986</v>
      </c>
      <c r="K60" s="119">
        <v>24.681072536780114</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241971.29938019719</v>
      </c>
      <c r="AL60" s="97" t="s">
        <v>448</v>
      </c>
    </row>
    <row r="61" spans="1:38" s="1" customFormat="1" ht="24.75" customHeight="1" thickBot="1">
      <c r="A61" s="45" t="s">
        <v>112</v>
      </c>
      <c r="B61" s="68" t="s">
        <v>324</v>
      </c>
      <c r="C61" s="73" t="s">
        <v>74</v>
      </c>
      <c r="D61" s="64"/>
      <c r="E61" s="119" t="s">
        <v>381</v>
      </c>
      <c r="F61" s="119" t="s">
        <v>381</v>
      </c>
      <c r="G61" s="119" t="s">
        <v>381</v>
      </c>
      <c r="H61" s="119" t="s">
        <v>381</v>
      </c>
      <c r="I61" s="119">
        <v>1.5941867666666667</v>
      </c>
      <c r="J61" s="119">
        <v>15.941867666666665</v>
      </c>
      <c r="K61" s="119">
        <v>52.980586866666663</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37396.678</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0.58547000000000005</v>
      </c>
      <c r="F64" s="119">
        <v>0.1</v>
      </c>
      <c r="G64" s="119">
        <v>1.1613306451612878E-2</v>
      </c>
      <c r="H64" s="119">
        <v>0.01</v>
      </c>
      <c r="I64" s="119" t="s">
        <v>381</v>
      </c>
      <c r="J64" s="119" t="s">
        <v>381</v>
      </c>
      <c r="K64" s="119" t="s">
        <v>381</v>
      </c>
      <c r="L64" s="119" t="s">
        <v>381</v>
      </c>
      <c r="M64" s="119">
        <v>8.9422459677419366E-2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576.02</v>
      </c>
      <c r="AL64" s="97" t="s">
        <v>365</v>
      </c>
    </row>
    <row r="65" spans="1:38" s="1" customFormat="1" ht="24.75" customHeight="1" thickBot="1">
      <c r="A65" s="45" t="s">
        <v>112</v>
      </c>
      <c r="B65" s="59" t="s">
        <v>192</v>
      </c>
      <c r="C65" s="73" t="s">
        <v>77</v>
      </c>
      <c r="D65" s="64"/>
      <c r="E65" s="119">
        <v>0.32697599999999993</v>
      </c>
      <c r="F65" s="119" t="s">
        <v>381</v>
      </c>
      <c r="G65" s="119" t="s">
        <v>381</v>
      </c>
      <c r="H65" s="119">
        <v>1.611763607157533E-3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431.45299999999997</v>
      </c>
      <c r="AL65" s="97" t="s">
        <v>366</v>
      </c>
    </row>
    <row r="66" spans="1:38" s="1" customFormat="1" ht="24.75" customHeight="1" thickBot="1">
      <c r="A66" s="45" t="s">
        <v>112</v>
      </c>
      <c r="B66" s="59" t="s">
        <v>193</v>
      </c>
      <c r="C66" s="73" t="s">
        <v>78</v>
      </c>
      <c r="D66" s="64"/>
      <c r="E66" s="119">
        <v>1.7149999999999995E-2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78.769000000000005</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4.9240000000000004</v>
      </c>
      <c r="AL67" s="97" t="s">
        <v>368</v>
      </c>
    </row>
    <row r="68" spans="1:38" s="1" customFormat="1" ht="24.75" customHeight="1" thickBot="1">
      <c r="A68" s="45" t="s">
        <v>112</v>
      </c>
      <c r="B68" s="59" t="s">
        <v>195</v>
      </c>
      <c r="C68" s="73" t="s">
        <v>267</v>
      </c>
      <c r="D68" s="64"/>
      <c r="E68" s="119">
        <v>1.3779999999999999E-2</v>
      </c>
      <c r="F68" s="119" t="s">
        <v>381</v>
      </c>
      <c r="G68" s="119">
        <v>0.30786999999999998</v>
      </c>
      <c r="H68" s="119" t="s">
        <v>381</v>
      </c>
      <c r="I68" s="119">
        <v>7.0739999999999987E-3</v>
      </c>
      <c r="J68" s="119">
        <v>7.8599999999999989E-3</v>
      </c>
      <c r="K68" s="119">
        <v>1.1228571428571428E-2</v>
      </c>
      <c r="L68" s="119">
        <v>1.2733199999999999E-4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51.273000000000003</v>
      </c>
      <c r="AL68" s="97" t="s">
        <v>369</v>
      </c>
    </row>
    <row r="69" spans="1:38" s="1" customFormat="1" ht="24.75" customHeight="1" thickBot="1">
      <c r="A69" s="45" t="s">
        <v>112</v>
      </c>
      <c r="B69" s="45" t="s">
        <v>196</v>
      </c>
      <c r="C69" s="73" t="s">
        <v>149</v>
      </c>
      <c r="D69" s="93"/>
      <c r="E69" s="120">
        <v>0.15335900000000005</v>
      </c>
      <c r="F69" s="119" t="s">
        <v>381</v>
      </c>
      <c r="G69" s="119">
        <v>0.15</v>
      </c>
      <c r="H69" s="119">
        <v>0.32900000000000001</v>
      </c>
      <c r="I69" s="119">
        <v>1.8534465E-2</v>
      </c>
      <c r="J69" s="119">
        <v>2.059385E-2</v>
      </c>
      <c r="K69" s="119">
        <v>2.9419785714285718E-2</v>
      </c>
      <c r="L69" s="119">
        <v>3.3362037000000001E-4</v>
      </c>
      <c r="M69" s="119">
        <v>14.037000000000003</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823.75400000000002</v>
      </c>
      <c r="AL69" s="97" t="s">
        <v>370</v>
      </c>
    </row>
    <row r="70" spans="1:38" s="1" customFormat="1" ht="24.75" customHeight="1" thickBot="1">
      <c r="A70" s="45" t="s">
        <v>112</v>
      </c>
      <c r="B70" s="45" t="s">
        <v>197</v>
      </c>
      <c r="C70" s="73" t="s">
        <v>326</v>
      </c>
      <c r="D70" s="93"/>
      <c r="E70" s="120">
        <v>1.4538684844171408</v>
      </c>
      <c r="F70" s="119">
        <v>3.8895667575665729</v>
      </c>
      <c r="G70" s="119">
        <v>5.0834763879963063</v>
      </c>
      <c r="H70" s="119">
        <v>0.18831000000000001</v>
      </c>
      <c r="I70" s="119">
        <v>0.25905061378599326</v>
      </c>
      <c r="J70" s="119">
        <v>0.54980435577995213</v>
      </c>
      <c r="K70" s="119">
        <v>0.78543479397136018</v>
      </c>
      <c r="L70" s="119">
        <v>4.6629110481478785E-3</v>
      </c>
      <c r="M70" s="119">
        <v>11.493201194305882</v>
      </c>
      <c r="N70" s="119" t="s">
        <v>381</v>
      </c>
      <c r="O70" s="119">
        <v>5.8623500000000002E-2</v>
      </c>
      <c r="P70" s="119">
        <v>5.3379999999999997E-2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8606.9340567083964</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10568.203056708397</v>
      </c>
      <c r="AL71" s="97" t="s">
        <v>397</v>
      </c>
    </row>
    <row r="72" spans="1:38" s="1" customFormat="1" ht="24.75" customHeight="1" thickBot="1">
      <c r="A72" s="45" t="s">
        <v>112</v>
      </c>
      <c r="B72" s="45" t="s">
        <v>199</v>
      </c>
      <c r="C72" s="73" t="s">
        <v>80</v>
      </c>
      <c r="D72" s="64"/>
      <c r="E72" s="119">
        <v>2.3317285549144064</v>
      </c>
      <c r="F72" s="119">
        <v>3.2698734701946113</v>
      </c>
      <c r="G72" s="119">
        <v>1.4638381213827643</v>
      </c>
      <c r="H72" s="119" t="s">
        <v>381</v>
      </c>
      <c r="I72" s="119">
        <v>4.9192728255504523</v>
      </c>
      <c r="J72" s="119">
        <v>6.0875246957220108</v>
      </c>
      <c r="K72" s="119">
        <v>7.6094058696525142</v>
      </c>
      <c r="L72" s="119">
        <v>2.9637128190541637E-2</v>
      </c>
      <c r="M72" s="119">
        <v>68.92964422</v>
      </c>
      <c r="N72" s="119">
        <v>69.879933600000001</v>
      </c>
      <c r="O72" s="119">
        <v>1.13204185</v>
      </c>
      <c r="P72" s="119">
        <v>2.717601342</v>
      </c>
      <c r="Q72" s="119">
        <v>0.14866281000000001</v>
      </c>
      <c r="R72" s="119">
        <v>9.6984094039999995</v>
      </c>
      <c r="S72" s="119">
        <v>6.4493771999999989</v>
      </c>
      <c r="T72" s="119">
        <v>3.9600299699999999</v>
      </c>
      <c r="U72" s="119">
        <v>0.92361554200000007</v>
      </c>
      <c r="V72" s="119">
        <v>610.75031200000001</v>
      </c>
      <c r="W72" s="119">
        <v>79.706557700000005</v>
      </c>
      <c r="X72" s="119" t="s">
        <v>394</v>
      </c>
      <c r="Y72" s="119" t="s">
        <v>394</v>
      </c>
      <c r="Z72" s="119" t="s">
        <v>394</v>
      </c>
      <c r="AA72" s="119" t="s">
        <v>394</v>
      </c>
      <c r="AB72" s="119">
        <v>15.19047479588</v>
      </c>
      <c r="AC72" s="119" t="s">
        <v>413</v>
      </c>
      <c r="AD72" s="119">
        <v>98.125199999999992</v>
      </c>
      <c r="AE72" s="107"/>
      <c r="AF72" s="106" t="s">
        <v>381</v>
      </c>
      <c r="AG72" s="106" t="s">
        <v>381</v>
      </c>
      <c r="AH72" s="106" t="s">
        <v>381</v>
      </c>
      <c r="AI72" s="106" t="s">
        <v>381</v>
      </c>
      <c r="AJ72" s="106" t="s">
        <v>381</v>
      </c>
      <c r="AK72" s="106">
        <v>27257000</v>
      </c>
      <c r="AL72" s="97" t="s">
        <v>371</v>
      </c>
    </row>
    <row r="73" spans="1:38" s="1" customFormat="1" ht="24.75" customHeight="1" thickBot="1">
      <c r="A73" s="45" t="s">
        <v>112</v>
      </c>
      <c r="B73" s="45" t="s">
        <v>200</v>
      </c>
      <c r="C73" s="73" t="s">
        <v>81</v>
      </c>
      <c r="D73" s="64"/>
      <c r="E73" s="119">
        <v>2.4490796500000003E-3</v>
      </c>
      <c r="F73" s="119" t="s">
        <v>381</v>
      </c>
      <c r="G73" s="119">
        <v>1.7143557550000003E-3</v>
      </c>
      <c r="H73" s="119" t="s">
        <v>381</v>
      </c>
      <c r="I73" s="119">
        <v>2.2940418961062133E-2</v>
      </c>
      <c r="J73" s="119">
        <v>3.0587225281416181E-2</v>
      </c>
      <c r="K73" s="119">
        <v>4.3696036116308831E-2</v>
      </c>
      <c r="L73" s="119">
        <v>2.2940418961062137E-3</v>
      </c>
      <c r="M73" s="119">
        <v>7.9350180660000019E-2</v>
      </c>
      <c r="N73" s="119" t="s">
        <v>381</v>
      </c>
      <c r="O73" s="119" t="s">
        <v>381</v>
      </c>
      <c r="P73" s="119">
        <v>2.2499999999999999E-2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48.981593000000004</v>
      </c>
      <c r="AL73" s="97" t="s">
        <v>372</v>
      </c>
    </row>
    <row r="74" spans="1:38" s="1" customFormat="1" ht="24.75" customHeight="1" thickBot="1">
      <c r="A74" s="45" t="s">
        <v>112</v>
      </c>
      <c r="B74" s="45" t="s">
        <v>201</v>
      </c>
      <c r="C74" s="73" t="s">
        <v>290</v>
      </c>
      <c r="D74" s="64"/>
      <c r="E74" s="119">
        <v>0.317</v>
      </c>
      <c r="F74" s="119">
        <v>4.9743000000000002E-2</v>
      </c>
      <c r="G74" s="119">
        <v>2.1230000000000002</v>
      </c>
      <c r="H74" s="119" t="s">
        <v>381</v>
      </c>
      <c r="I74" s="119">
        <v>0.17249999999999963</v>
      </c>
      <c r="J74" s="119">
        <v>0.22999999999999951</v>
      </c>
      <c r="K74" s="119">
        <v>0.3285714285714279</v>
      </c>
      <c r="L74" s="119">
        <v>3.9674999999999919E-3</v>
      </c>
      <c r="M74" s="119">
        <v>13.4704044</v>
      </c>
      <c r="N74" s="119" t="s">
        <v>381</v>
      </c>
      <c r="O74" s="119">
        <v>9.9486000000000002E-3</v>
      </c>
      <c r="P74" s="119" t="s">
        <v>381</v>
      </c>
      <c r="Q74" s="119" t="s">
        <v>381</v>
      </c>
      <c r="R74" s="119" t="s">
        <v>381</v>
      </c>
      <c r="S74" s="119" t="s">
        <v>381</v>
      </c>
      <c r="T74" s="119">
        <v>5.1732720000000003E-2</v>
      </c>
      <c r="U74" s="119" t="s">
        <v>381</v>
      </c>
      <c r="V74" s="119">
        <v>0.19897200000000001</v>
      </c>
      <c r="W74" s="119" t="s">
        <v>413</v>
      </c>
      <c r="X74" s="119" t="s">
        <v>394</v>
      </c>
      <c r="Y74" s="119" t="s">
        <v>394</v>
      </c>
      <c r="Z74" s="119" t="s">
        <v>394</v>
      </c>
      <c r="AA74" s="119" t="s">
        <v>394</v>
      </c>
      <c r="AB74" s="119">
        <v>4.7753280000000002E-2</v>
      </c>
      <c r="AC74" s="119" t="s">
        <v>413</v>
      </c>
      <c r="AD74" s="119" t="s">
        <v>413</v>
      </c>
      <c r="AE74" s="107"/>
      <c r="AF74" s="106" t="s">
        <v>381</v>
      </c>
      <c r="AG74" s="106" t="s">
        <v>381</v>
      </c>
      <c r="AH74" s="106" t="s">
        <v>381</v>
      </c>
      <c r="AI74" s="106" t="s">
        <v>381</v>
      </c>
      <c r="AJ74" s="106" t="s">
        <v>381</v>
      </c>
      <c r="AK74" s="106">
        <v>99.486000000000004</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138.4</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97.2</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7.7</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161.06630142661575</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2580.6346467517324</v>
      </c>
      <c r="AL82" s="97" t="s">
        <v>380</v>
      </c>
    </row>
    <row r="83" spans="1:38" s="1" customFormat="1" ht="24.75" customHeight="1" thickBot="1">
      <c r="A83" s="45" t="s">
        <v>115</v>
      </c>
      <c r="B83" s="83" t="s">
        <v>216</v>
      </c>
      <c r="C83" s="65" t="s">
        <v>72</v>
      </c>
      <c r="D83" s="64"/>
      <c r="E83" s="119" t="s">
        <v>381</v>
      </c>
      <c r="F83" s="119">
        <v>0.37158400000000003</v>
      </c>
      <c r="G83" s="119" t="s">
        <v>381</v>
      </c>
      <c r="H83" s="119" t="s">
        <v>381</v>
      </c>
      <c r="I83" s="119">
        <v>0.18574555200000001</v>
      </c>
      <c r="J83" s="119">
        <v>1.39344</v>
      </c>
      <c r="K83" s="119">
        <v>1.39344</v>
      </c>
      <c r="L83" s="119">
        <v>1.0587496464E-2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23224</v>
      </c>
      <c r="AL83" s="97" t="s">
        <v>395</v>
      </c>
    </row>
    <row r="84" spans="1:38" s="1" customFormat="1" ht="24.75" customHeight="1" thickBot="1">
      <c r="A84" s="45" t="s">
        <v>112</v>
      </c>
      <c r="B84" s="83" t="s">
        <v>217</v>
      </c>
      <c r="C84" s="65" t="s">
        <v>71</v>
      </c>
      <c r="D84" s="64"/>
      <c r="E84" s="119" t="s">
        <v>381</v>
      </c>
      <c r="F84" s="119">
        <v>1.3872000000000001E-2</v>
      </c>
      <c r="G84" s="119" t="s">
        <v>381</v>
      </c>
      <c r="H84" s="119" t="s">
        <v>381</v>
      </c>
      <c r="I84" s="119">
        <v>1.3382400000000001E-2</v>
      </c>
      <c r="J84" s="119">
        <v>6.6911999999999999E-2</v>
      </c>
      <c r="K84" s="119">
        <v>6.6911999999999999E-2</v>
      </c>
      <c r="L84" s="119">
        <v>1.7397120000000002E-6</v>
      </c>
      <c r="M84" s="119">
        <v>6.2015999999999998E-3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163.19999999999999</v>
      </c>
      <c r="AL84" s="97" t="s">
        <v>396</v>
      </c>
    </row>
    <row r="85" spans="1:38" s="1" customFormat="1" ht="24.75" customHeight="1" thickBot="1">
      <c r="A85" s="45" t="s">
        <v>112</v>
      </c>
      <c r="B85" s="74" t="s">
        <v>218</v>
      </c>
      <c r="C85" s="65" t="s">
        <v>342</v>
      </c>
      <c r="D85" s="64"/>
      <c r="E85" s="119" t="s">
        <v>381</v>
      </c>
      <c r="F85" s="119">
        <v>164.79356014234008</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884.0195187679044</v>
      </c>
      <c r="AL85" s="97" t="s">
        <v>379</v>
      </c>
    </row>
    <row r="86" spans="1:38" s="1" customFormat="1" ht="24.75" customHeight="1" thickBot="1">
      <c r="A86" s="45" t="s">
        <v>115</v>
      </c>
      <c r="B86" s="74" t="s">
        <v>219</v>
      </c>
      <c r="C86" s="63" t="s">
        <v>88</v>
      </c>
      <c r="D86" s="64"/>
      <c r="E86" s="119" t="s">
        <v>381</v>
      </c>
      <c r="F86" s="119">
        <v>8.2647077053965905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17.966755881296937</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52.187097009666509</v>
      </c>
      <c r="G88" s="119" t="s">
        <v>381</v>
      </c>
      <c r="H88" s="119" t="s">
        <v>381</v>
      </c>
      <c r="I88" s="119">
        <v>5.9731972026079777E-3</v>
      </c>
      <c r="J88" s="119">
        <v>7.9642629368106375E-3</v>
      </c>
      <c r="K88" s="119">
        <v>9.9553286710132964E-3</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16.032236783710236</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92.019394567369304</v>
      </c>
      <c r="AL89" s="97" t="s">
        <v>400</v>
      </c>
    </row>
    <row r="90" spans="1:38" s="8" customFormat="1" ht="24.75" customHeight="1" thickBot="1">
      <c r="A90" s="45" t="s">
        <v>115</v>
      </c>
      <c r="B90" s="74" t="s">
        <v>223</v>
      </c>
      <c r="C90" s="63" t="s">
        <v>280</v>
      </c>
      <c r="D90" s="64"/>
      <c r="E90" s="119" t="s">
        <v>381</v>
      </c>
      <c r="F90" s="119">
        <v>26.666847711376818</v>
      </c>
      <c r="G90" s="119" t="s">
        <v>381</v>
      </c>
      <c r="H90" s="119" t="s">
        <v>381</v>
      </c>
      <c r="I90" s="119">
        <v>1.697403</v>
      </c>
      <c r="J90" s="119">
        <v>2.5461044999999998</v>
      </c>
      <c r="K90" s="119">
        <v>3.1119054999999998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0.15467509140000002</v>
      </c>
      <c r="F91" s="119">
        <v>10.192204801069263</v>
      </c>
      <c r="G91" s="119">
        <v>2.9105250000000003E-2</v>
      </c>
      <c r="H91" s="119">
        <v>0.35083487045000006</v>
      </c>
      <c r="I91" s="119">
        <v>2.62655175</v>
      </c>
      <c r="J91" s="119">
        <v>3.088959</v>
      </c>
      <c r="K91" s="119">
        <v>3.1844666250000002</v>
      </c>
      <c r="L91" s="119" t="s">
        <v>381</v>
      </c>
      <c r="M91" s="119">
        <v>4.7269807423000003</v>
      </c>
      <c r="N91" s="119">
        <v>7.5557999999999996</v>
      </c>
      <c r="O91" s="119">
        <v>0.4394595</v>
      </c>
      <c r="P91" s="119" t="s">
        <v>381</v>
      </c>
      <c r="Q91" s="119" t="s">
        <v>381</v>
      </c>
      <c r="R91" s="119" t="s">
        <v>381</v>
      </c>
      <c r="S91" s="119" t="s">
        <v>381</v>
      </c>
      <c r="T91" s="119" t="s">
        <v>381</v>
      </c>
      <c r="U91" s="119" t="s">
        <v>381</v>
      </c>
      <c r="V91" s="119" t="s">
        <v>381</v>
      </c>
      <c r="W91" s="119">
        <v>8.4538523000000001E-3</v>
      </c>
      <c r="X91" s="119">
        <v>9.3837760530000001E-3</v>
      </c>
      <c r="Y91" s="119" t="s">
        <v>394</v>
      </c>
      <c r="Z91" s="119" t="s">
        <v>394</v>
      </c>
      <c r="AA91" s="119" t="s">
        <v>394</v>
      </c>
      <c r="AB91" s="119">
        <v>9.3837760530000001E-3</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t="s">
        <v>398</v>
      </c>
      <c r="F92" s="119">
        <v>1.294</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75" customHeight="1" thickBot="1">
      <c r="A93" s="45" t="s">
        <v>112</v>
      </c>
      <c r="B93" s="59" t="s">
        <v>210</v>
      </c>
      <c r="C93" s="73" t="s">
        <v>110</v>
      </c>
      <c r="D93" s="93"/>
      <c r="E93" s="120" t="s">
        <v>381</v>
      </c>
      <c r="F93" s="119">
        <v>22.929896290000002</v>
      </c>
      <c r="G93" s="119" t="s">
        <v>381</v>
      </c>
      <c r="H93" s="119" t="s">
        <v>381</v>
      </c>
      <c r="I93" s="119" t="s">
        <v>381</v>
      </c>
      <c r="J93" s="119">
        <v>1.3665203999999997E-2</v>
      </c>
      <c r="K93" s="119">
        <v>1.3665203999999997E-2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9193.3241999999991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5.0083479999999998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5008348</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1.9450800000000001</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180.1</v>
      </c>
      <c r="AL98" s="97" t="s">
        <v>405</v>
      </c>
    </row>
    <row r="99" spans="1:38" s="1" customFormat="1" ht="24.75" customHeight="1" thickBot="1">
      <c r="A99" s="45" t="s">
        <v>116</v>
      </c>
      <c r="B99" s="45" t="s">
        <v>224</v>
      </c>
      <c r="C99" s="73" t="s">
        <v>278</v>
      </c>
      <c r="D99" s="96"/>
      <c r="E99" s="122">
        <v>0.36175962959039687</v>
      </c>
      <c r="F99" s="119">
        <v>37.581016557321092</v>
      </c>
      <c r="G99" s="119" t="s">
        <v>381</v>
      </c>
      <c r="H99" s="119">
        <v>60.866531878387349</v>
      </c>
      <c r="I99" s="119">
        <v>0.80097017641944512</v>
      </c>
      <c r="J99" s="119">
        <v>1.2308269171699153</v>
      </c>
      <c r="K99" s="119">
        <v>1.8935798725691004</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1857.0039999999999</v>
      </c>
      <c r="AL99" s="97" t="s">
        <v>384</v>
      </c>
    </row>
    <row r="100" spans="1:38" s="1" customFormat="1" ht="24.75" customHeight="1" thickBot="1">
      <c r="A100" s="45" t="s">
        <v>116</v>
      </c>
      <c r="B100" s="45" t="s">
        <v>225</v>
      </c>
      <c r="C100" s="73" t="s">
        <v>277</v>
      </c>
      <c r="D100" s="96"/>
      <c r="E100" s="122">
        <v>0.43233737097661734</v>
      </c>
      <c r="F100" s="119">
        <v>33.118636528495372</v>
      </c>
      <c r="G100" s="119" t="s">
        <v>381</v>
      </c>
      <c r="H100" s="119">
        <v>62.594044786290091</v>
      </c>
      <c r="I100" s="119">
        <v>0.81794987378707384</v>
      </c>
      <c r="J100" s="119">
        <v>1.237805585071083</v>
      </c>
      <c r="K100" s="119">
        <v>1.904316284724743</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3885.6060000000002</v>
      </c>
      <c r="AL100" s="97" t="s">
        <v>384</v>
      </c>
    </row>
    <row r="101" spans="1:38" s="1" customFormat="1" ht="24.75" customHeight="1" thickBot="1">
      <c r="A101" s="45" t="s">
        <v>116</v>
      </c>
      <c r="B101" s="45" t="s">
        <v>227</v>
      </c>
      <c r="C101" s="73" t="s">
        <v>270</v>
      </c>
      <c r="D101" s="96"/>
      <c r="E101" s="122">
        <v>0.13294365466320002</v>
      </c>
      <c r="F101" s="119">
        <v>0.8541607963126</v>
      </c>
      <c r="G101" s="119" t="s">
        <v>381</v>
      </c>
      <c r="H101" s="119">
        <v>3.4833575563560002</v>
      </c>
      <c r="I101" s="119">
        <v>0.11440822822800727</v>
      </c>
      <c r="J101" s="119">
        <v>0.37687416357461212</v>
      </c>
      <c r="K101" s="119">
        <v>0.57980640549940321</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7015.7290000000003</v>
      </c>
      <c r="AL101" s="97" t="s">
        <v>384</v>
      </c>
    </row>
    <row r="102" spans="1:38" s="1" customFormat="1" ht="24.75" customHeight="1" thickBot="1">
      <c r="A102" s="45" t="s">
        <v>116</v>
      </c>
      <c r="B102" s="45" t="s">
        <v>228</v>
      </c>
      <c r="C102" s="73" t="s">
        <v>271</v>
      </c>
      <c r="D102" s="96"/>
      <c r="E102" s="122">
        <v>1.7094308979450131E-2</v>
      </c>
      <c r="F102" s="119">
        <v>2.9791825272203569</v>
      </c>
      <c r="G102" s="119" t="s">
        <v>381</v>
      </c>
      <c r="H102" s="119">
        <v>38.370415113421075</v>
      </c>
      <c r="I102" s="119">
        <v>6.2118304173675198E-2</v>
      </c>
      <c r="J102" s="119">
        <v>1.4230741584909403</v>
      </c>
      <c r="K102" s="119">
        <v>2.1893448592168312</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8661.5259999999998</v>
      </c>
      <c r="AL102" s="97" t="s">
        <v>384</v>
      </c>
    </row>
    <row r="103" spans="1:38" s="1" customFormat="1" ht="24.75" customHeight="1" thickBot="1">
      <c r="A103" s="45" t="s">
        <v>116</v>
      </c>
      <c r="B103" s="45" t="s">
        <v>226</v>
      </c>
      <c r="C103" s="73" t="s">
        <v>272</v>
      </c>
      <c r="D103" s="96"/>
      <c r="E103" s="123">
        <v>6.9593819554970918E-2</v>
      </c>
      <c r="F103" s="119">
        <v>5.1270011755578899</v>
      </c>
      <c r="G103" s="119" t="s">
        <v>381</v>
      </c>
      <c r="H103" s="119">
        <v>8.5091294521660963</v>
      </c>
      <c r="I103" s="119">
        <v>0.11367855503788454</v>
      </c>
      <c r="J103" s="119">
        <v>0.17379154549554293</v>
      </c>
      <c r="K103" s="119">
        <v>0.26737160845468144</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348.86099999999999</v>
      </c>
      <c r="AL103" s="97" t="s">
        <v>384</v>
      </c>
    </row>
    <row r="104" spans="1:38" s="1" customFormat="1" ht="24.75" customHeight="1" thickBot="1">
      <c r="A104" s="45" t="s">
        <v>116</v>
      </c>
      <c r="B104" s="45" t="s">
        <v>344</v>
      </c>
      <c r="C104" s="73" t="s">
        <v>273</v>
      </c>
      <c r="D104" s="96"/>
      <c r="E104" s="122">
        <v>1.6895335363200006E-2</v>
      </c>
      <c r="F104" s="119">
        <v>8.1414189028199996E-2</v>
      </c>
      <c r="G104" s="119" t="s">
        <v>381</v>
      </c>
      <c r="H104" s="119">
        <v>0.41146785842400002</v>
      </c>
      <c r="I104" s="119">
        <v>1.4248152037230287E-2</v>
      </c>
      <c r="J104" s="119">
        <v>4.6935089063817416E-2</v>
      </c>
      <c r="K104" s="119">
        <v>7.2207829328949868E-2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891.60400000000004</v>
      </c>
      <c r="AL104" s="97" t="s">
        <v>384</v>
      </c>
    </row>
    <row r="105" spans="1:38" s="1" customFormat="1" ht="24.75" customHeight="1" thickBot="1">
      <c r="A105" s="45" t="s">
        <v>116</v>
      </c>
      <c r="B105" s="45" t="s">
        <v>345</v>
      </c>
      <c r="C105" s="73" t="s">
        <v>274</v>
      </c>
      <c r="D105" s="96"/>
      <c r="E105" s="122">
        <v>4.5165755040000005E-2</v>
      </c>
      <c r="F105" s="119">
        <v>1.02670622530686</v>
      </c>
      <c r="G105" s="119" t="s">
        <v>381</v>
      </c>
      <c r="H105" s="119">
        <v>3.0218116283999992</v>
      </c>
      <c r="I105" s="119">
        <v>6.0970602000000013E-2</v>
      </c>
      <c r="J105" s="119">
        <v>9.5810946000000022E-2</v>
      </c>
      <c r="K105" s="119">
        <v>0.14740145538461541</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395.91300000000001</v>
      </c>
      <c r="AL105" s="97" t="s">
        <v>384</v>
      </c>
    </row>
    <row r="106" spans="1:38" s="1" customFormat="1" ht="24.75" customHeight="1" thickBot="1">
      <c r="A106" s="45" t="s">
        <v>116</v>
      </c>
      <c r="B106" s="45" t="s">
        <v>247</v>
      </c>
      <c r="C106" s="73" t="s">
        <v>275</v>
      </c>
      <c r="D106" s="96"/>
      <c r="E106" s="122">
        <v>6.8293991999999991E-3</v>
      </c>
      <c r="F106" s="119">
        <v>6.8512161611399974E-2</v>
      </c>
      <c r="G106" s="119" t="s">
        <v>381</v>
      </c>
      <c r="H106" s="119">
        <v>0.45692046771428568</v>
      </c>
      <c r="I106" s="119">
        <v>5.131285714285715E-3</v>
      </c>
      <c r="J106" s="119">
        <v>8.2100571428571443E-3</v>
      </c>
      <c r="K106" s="119">
        <v>1.2630857142857145E-2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59.865000000000002</v>
      </c>
      <c r="AL106" s="97" t="s">
        <v>384</v>
      </c>
    </row>
    <row r="107" spans="1:38" s="1" customFormat="1" ht="24.75" customHeight="1" thickBot="1">
      <c r="A107" s="66" t="s">
        <v>116</v>
      </c>
      <c r="B107" s="45" t="s">
        <v>346</v>
      </c>
      <c r="C107" s="66" t="s">
        <v>327</v>
      </c>
      <c r="D107" s="96"/>
      <c r="E107" s="122">
        <v>0.15316138861317763</v>
      </c>
      <c r="F107" s="119">
        <v>2.4894849793100149</v>
      </c>
      <c r="G107" s="119" t="s">
        <v>381</v>
      </c>
      <c r="H107" s="119">
        <v>7.7010054345515853</v>
      </c>
      <c r="I107" s="119">
        <v>0.10637480904545453</v>
      </c>
      <c r="J107" s="119">
        <v>1.4183307872727271</v>
      </c>
      <c r="K107" s="119">
        <v>2.1820473650349643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43337.885166666667</v>
      </c>
      <c r="AL107" s="97" t="s">
        <v>384</v>
      </c>
    </row>
    <row r="108" spans="1:38" s="1" customFormat="1" ht="24.75" customHeight="1" thickBot="1">
      <c r="A108" s="66" t="s">
        <v>116</v>
      </c>
      <c r="B108" s="45" t="s">
        <v>347</v>
      </c>
      <c r="C108" s="66" t="s">
        <v>328</v>
      </c>
      <c r="D108" s="96"/>
      <c r="E108" s="122">
        <v>0.15345087610890815</v>
      </c>
      <c r="F108" s="119">
        <v>5.2386319509948578</v>
      </c>
      <c r="G108" s="119" t="s">
        <v>381</v>
      </c>
      <c r="H108" s="119">
        <v>12.552676334619438</v>
      </c>
      <c r="I108" s="119">
        <v>0.24273370377570852</v>
      </c>
      <c r="J108" s="119">
        <v>2.4273370377570855</v>
      </c>
      <c r="K108" s="119">
        <v>3.7343646734724389</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101139.04323987856</v>
      </c>
      <c r="AL108" s="97" t="s">
        <v>384</v>
      </c>
    </row>
    <row r="109" spans="1:38" s="1" customFormat="1" ht="24.75" customHeight="1" thickBot="1">
      <c r="A109" s="66" t="s">
        <v>116</v>
      </c>
      <c r="B109" s="45" t="s">
        <v>348</v>
      </c>
      <c r="C109" s="66" t="s">
        <v>313</v>
      </c>
      <c r="D109" s="96"/>
      <c r="E109" s="122">
        <v>7.1406115263961151E-2</v>
      </c>
      <c r="F109" s="119">
        <v>2.8644929332224724</v>
      </c>
      <c r="G109" s="119" t="s">
        <v>381</v>
      </c>
      <c r="H109" s="119">
        <v>5.9501800285034401</v>
      </c>
      <c r="I109" s="119">
        <v>0.24319492247839639</v>
      </c>
      <c r="J109" s="119">
        <v>1.3375720736311802</v>
      </c>
      <c r="K109" s="119">
        <v>2.0578031902018155</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12480.946964929022</v>
      </c>
      <c r="AL109" s="97" t="s">
        <v>384</v>
      </c>
    </row>
    <row r="110" spans="1:38" s="1" customFormat="1" ht="24.75" customHeight="1" thickBot="1">
      <c r="A110" s="66" t="s">
        <v>116</v>
      </c>
      <c r="B110" s="45" t="s">
        <v>349</v>
      </c>
      <c r="C110" s="67" t="s">
        <v>314</v>
      </c>
      <c r="D110" s="96"/>
      <c r="E110" s="122">
        <v>3.0783169547133102E-2</v>
      </c>
      <c r="F110" s="119">
        <v>5.5243132465487825</v>
      </c>
      <c r="G110" s="119" t="s">
        <v>381</v>
      </c>
      <c r="H110" s="119">
        <v>2.4091662953944271</v>
      </c>
      <c r="I110" s="119">
        <v>0.13946794465110657</v>
      </c>
      <c r="J110" s="119">
        <v>0.90085460531453398</v>
      </c>
      <c r="K110" s="119">
        <v>1.3859301620223599</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24752.023313063244</v>
      </c>
      <c r="AL110" s="97" t="s">
        <v>384</v>
      </c>
    </row>
    <row r="111" spans="1:38" s="1" customFormat="1" ht="24.75" customHeight="1" thickBot="1">
      <c r="A111" s="45" t="s">
        <v>116</v>
      </c>
      <c r="B111" s="45" t="s">
        <v>350</v>
      </c>
      <c r="C111" s="73" t="s">
        <v>276</v>
      </c>
      <c r="D111" s="96"/>
      <c r="E111" s="122">
        <v>0.11006566763509769</v>
      </c>
      <c r="F111" s="119">
        <v>1.4847221865612545</v>
      </c>
      <c r="G111" s="119" t="s">
        <v>381</v>
      </c>
      <c r="H111" s="119">
        <v>8.5076264237761627</v>
      </c>
      <c r="I111" s="119">
        <v>2.687142857142857E-4</v>
      </c>
      <c r="J111" s="119">
        <v>5.1823469387755092E-4</v>
      </c>
      <c r="K111" s="119">
        <v>7.9728414442700138E-4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17630.477155346143</v>
      </c>
      <c r="AL111" s="97" t="s">
        <v>384</v>
      </c>
    </row>
    <row r="112" spans="1:38" s="1" customFormat="1" ht="24.75" customHeight="1" thickBot="1">
      <c r="A112" s="45" t="s">
        <v>126</v>
      </c>
      <c r="B112" s="45" t="s">
        <v>294</v>
      </c>
      <c r="C112" s="73" t="s">
        <v>295</v>
      </c>
      <c r="D112" s="64"/>
      <c r="E112" s="119">
        <v>27.342644000000007</v>
      </c>
      <c r="F112" s="119" t="s">
        <v>381</v>
      </c>
      <c r="G112" s="119" t="s">
        <v>381</v>
      </c>
      <c r="H112" s="119">
        <v>105.72470315445796</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683566100.00000012</v>
      </c>
      <c r="AL112" s="97" t="s">
        <v>393</v>
      </c>
    </row>
    <row r="113" spans="1:38" s="1" customFormat="1" ht="24.75" customHeight="1" thickBot="1">
      <c r="A113" s="45" t="s">
        <v>126</v>
      </c>
      <c r="B113" s="61" t="s">
        <v>244</v>
      </c>
      <c r="C113" s="75" t="s">
        <v>133</v>
      </c>
      <c r="D113" s="64"/>
      <c r="E113" s="119">
        <v>17.473139583730099</v>
      </c>
      <c r="F113" s="119">
        <v>14.390924684427279</v>
      </c>
      <c r="G113" s="119" t="s">
        <v>381</v>
      </c>
      <c r="H113" s="119">
        <v>65.082150398247236</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436828489.59325242</v>
      </c>
      <c r="AL113" s="97" t="s">
        <v>402</v>
      </c>
    </row>
    <row r="114" spans="1:38" s="1" customFormat="1" ht="24.75" customHeight="1" thickBot="1">
      <c r="A114" s="45" t="s">
        <v>126</v>
      </c>
      <c r="B114" s="61" t="s">
        <v>245</v>
      </c>
      <c r="C114" s="75" t="s">
        <v>134</v>
      </c>
      <c r="D114" s="64"/>
      <c r="E114" s="119">
        <v>0.51454251665619999</v>
      </c>
      <c r="F114" s="119" t="s">
        <v>381</v>
      </c>
      <c r="G114" s="119" t="s">
        <v>381</v>
      </c>
      <c r="H114" s="119">
        <v>1.6722631791326499</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12863562.916404998</v>
      </c>
      <c r="AL114" s="97" t="s">
        <v>402</v>
      </c>
    </row>
    <row r="115" spans="1:38" s="1" customFormat="1" ht="24.75" customHeight="1" thickBot="1">
      <c r="A115" s="45" t="s">
        <v>126</v>
      </c>
      <c r="B115" s="61" t="s">
        <v>246</v>
      </c>
      <c r="C115" s="75" t="s">
        <v>351</v>
      </c>
      <c r="D115" s="64"/>
      <c r="E115" s="119">
        <v>1.96382956</v>
      </c>
      <c r="F115" s="119" t="s">
        <v>381</v>
      </c>
      <c r="G115" s="119" t="s">
        <v>381</v>
      </c>
      <c r="H115" s="119">
        <v>3.9276591200000004</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49095739</v>
      </c>
      <c r="AL115" s="97" t="s">
        <v>401</v>
      </c>
    </row>
    <row r="116" spans="1:38" s="1" customFormat="1" ht="24.75" customHeight="1" thickBot="1">
      <c r="A116" s="45" t="s">
        <v>126</v>
      </c>
      <c r="B116" s="45" t="s">
        <v>250</v>
      </c>
      <c r="C116" s="74" t="s">
        <v>293</v>
      </c>
      <c r="D116" s="64"/>
      <c r="E116" s="119">
        <v>6.402231868927454</v>
      </c>
      <c r="F116" s="119">
        <v>0.25376543859129563</v>
      </c>
      <c r="G116" s="119" t="s">
        <v>381</v>
      </c>
      <c r="H116" s="119">
        <v>9.9485300891666739</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160384665.37318635</v>
      </c>
      <c r="AL116" s="97" t="s">
        <v>402</v>
      </c>
    </row>
    <row r="117" spans="1:38" s="1" customFormat="1" ht="24.75" customHeight="1" thickBot="1">
      <c r="A117" s="45" t="s">
        <v>126</v>
      </c>
      <c r="B117" s="45" t="s">
        <v>297</v>
      </c>
      <c r="C117" s="74" t="s">
        <v>298</v>
      </c>
      <c r="D117" s="64"/>
      <c r="E117" s="119" t="s">
        <v>394</v>
      </c>
      <c r="F117" s="119" t="s">
        <v>381</v>
      </c>
      <c r="G117" s="119" t="s">
        <v>381</v>
      </c>
      <c r="H117" s="119">
        <v>2.9891948994335129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7787702.0600000024</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0.37336121700000002</v>
      </c>
      <c r="J119" s="119">
        <v>9.707391642000001</v>
      </c>
      <c r="K119" s="119">
        <v>9.707391642000001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6222686.9500000002</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6.6840378200000004</v>
      </c>
      <c r="G121" s="119" t="s">
        <v>381</v>
      </c>
      <c r="H121" s="119">
        <v>1.1677746007142857</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139723585</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2.2618900000000002</v>
      </c>
      <c r="AD122" s="119" t="s">
        <v>381</v>
      </c>
      <c r="AE122" s="107"/>
      <c r="AF122" s="106" t="s">
        <v>381</v>
      </c>
      <c r="AG122" s="106" t="s">
        <v>381</v>
      </c>
      <c r="AH122" s="106" t="s">
        <v>381</v>
      </c>
      <c r="AI122" s="106" t="s">
        <v>381</v>
      </c>
      <c r="AJ122" s="106" t="s">
        <v>381</v>
      </c>
      <c r="AK122" s="129">
        <v>54891</v>
      </c>
      <c r="AL122" s="97" t="s">
        <v>408</v>
      </c>
    </row>
    <row r="123" spans="1:38" s="1" customFormat="1" ht="24.75" customHeight="1" thickBot="1">
      <c r="A123" s="45" t="s">
        <v>126</v>
      </c>
      <c r="B123" s="45" t="s">
        <v>229</v>
      </c>
      <c r="C123" s="73" t="s">
        <v>299</v>
      </c>
      <c r="D123" s="64"/>
      <c r="E123" s="119">
        <v>0.4271675202545252</v>
      </c>
      <c r="F123" s="119">
        <v>0.31707748962538929</v>
      </c>
      <c r="G123" s="119">
        <v>7.7208549547368666E-2</v>
      </c>
      <c r="H123" s="119">
        <v>0.4100808194443436</v>
      </c>
      <c r="I123" s="119">
        <v>0.95775294862784377</v>
      </c>
      <c r="J123" s="119">
        <v>1.0090130510583868</v>
      </c>
      <c r="K123" s="119">
        <v>1.1211256122870963</v>
      </c>
      <c r="L123" s="119">
        <v>9.7472970350022545E-2</v>
      </c>
      <c r="M123" s="119">
        <v>15.719764745366486</v>
      </c>
      <c r="N123" s="119">
        <v>1.863367709976688E-2</v>
      </c>
      <c r="O123" s="119">
        <v>0.14960782991171492</v>
      </c>
      <c r="P123" s="119">
        <v>2.4969607598301771E-2</v>
      </c>
      <c r="Q123" s="119">
        <v>1.8100334691035739E-3</v>
      </c>
      <c r="R123" s="119">
        <v>1.6577688407909543E-2</v>
      </c>
      <c r="S123" s="119">
        <v>1.2727275817637145E-2</v>
      </c>
      <c r="T123" s="119">
        <v>9.0785189133593021E-3</v>
      </c>
      <c r="U123" s="119">
        <v>4.4142442074434751E-3</v>
      </c>
      <c r="V123" s="119">
        <v>0.1085295212903786</v>
      </c>
      <c r="W123" s="119">
        <v>9.5393219596654449E-2</v>
      </c>
      <c r="X123" s="119">
        <v>7.9443114215905816E-2</v>
      </c>
      <c r="Y123" s="119">
        <v>0.22589689428165491</v>
      </c>
      <c r="Z123" s="119">
        <v>8.8635029656665837E-2</v>
      </c>
      <c r="AA123" s="119">
        <v>6.0986129666401476E-2</v>
      </c>
      <c r="AB123" s="119">
        <v>0.45496116782062801</v>
      </c>
      <c r="AC123" s="119" t="s">
        <v>381</v>
      </c>
      <c r="AD123" s="119" t="s">
        <v>381</v>
      </c>
      <c r="AE123" s="107"/>
      <c r="AF123" s="106" t="s">
        <v>381</v>
      </c>
      <c r="AG123" s="106" t="s">
        <v>381</v>
      </c>
      <c r="AH123" s="106" t="s">
        <v>381</v>
      </c>
      <c r="AI123" s="106" t="s">
        <v>381</v>
      </c>
      <c r="AJ123" s="106" t="s">
        <v>381</v>
      </c>
      <c r="AK123" s="106">
        <v>233.59711600000003</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7.9275651968272145</v>
      </c>
      <c r="G125" s="119" t="s">
        <v>381</v>
      </c>
      <c r="H125" s="119">
        <v>6.4274259365045268</v>
      </c>
      <c r="I125" s="119">
        <v>4.0580697651119031E-4</v>
      </c>
      <c r="J125" s="119">
        <v>2.6930826623015355E-3</v>
      </c>
      <c r="K125" s="119">
        <v>2.6930826623015355E-3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14394.749064642616</v>
      </c>
      <c r="AL125" s="97" t="s">
        <v>392</v>
      </c>
    </row>
    <row r="126" spans="1:38" s="1" customFormat="1" ht="24.75" customHeight="1" thickBot="1">
      <c r="A126" s="45" t="s">
        <v>117</v>
      </c>
      <c r="B126" s="45" t="s">
        <v>102</v>
      </c>
      <c r="C126" s="73" t="s">
        <v>257</v>
      </c>
      <c r="D126" s="64"/>
      <c r="E126" s="119" t="s">
        <v>381</v>
      </c>
      <c r="F126" s="119">
        <v>0.36326532485376001</v>
      </c>
      <c r="G126" s="119" t="s">
        <v>381</v>
      </c>
      <c r="H126" s="119">
        <v>0.17161060320000002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7150.4417999999996</v>
      </c>
      <c r="AL126" s="97" t="s">
        <v>403</v>
      </c>
    </row>
    <row r="127" spans="1:38" s="1" customFormat="1" ht="24.75" customHeight="1" thickBot="1">
      <c r="A127" s="45" t="s">
        <v>117</v>
      </c>
      <c r="B127" s="45" t="s">
        <v>103</v>
      </c>
      <c r="C127" s="73" t="s">
        <v>258</v>
      </c>
      <c r="D127" s="64"/>
      <c r="E127" s="119" t="s">
        <v>381</v>
      </c>
      <c r="F127" s="119" t="s">
        <v>381</v>
      </c>
      <c r="G127" s="119" t="s">
        <v>381</v>
      </c>
      <c r="H127" s="119">
        <v>1.2209098051349068</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35248878.884511963</v>
      </c>
      <c r="AL127" s="144" t="s">
        <v>409</v>
      </c>
    </row>
    <row r="128" spans="1:38" s="1" customFormat="1" ht="24.75" customHeight="1" thickBot="1">
      <c r="A128" s="45" t="s">
        <v>117</v>
      </c>
      <c r="B128" s="59" t="s">
        <v>232</v>
      </c>
      <c r="C128" s="74" t="s">
        <v>99</v>
      </c>
      <c r="D128" s="64" t="s">
        <v>97</v>
      </c>
      <c r="E128" s="119">
        <v>9.3749122512947803E-4</v>
      </c>
      <c r="F128" s="119">
        <v>6.9483413999999984E-4</v>
      </c>
      <c r="G128" s="119">
        <v>2.7205794194922091E-5</v>
      </c>
      <c r="H128" s="119">
        <v>4.527E-6</v>
      </c>
      <c r="I128" s="119">
        <v>6.1412115650554367E-6</v>
      </c>
      <c r="J128" s="119">
        <v>9.1450650479629891E-6</v>
      </c>
      <c r="K128" s="119">
        <v>9.3316990285336615E-6</v>
      </c>
      <c r="L128" s="119">
        <v>2.1494240477694034E-7</v>
      </c>
      <c r="M128" s="119">
        <v>1.1048645965505435E-4</v>
      </c>
      <c r="N128" s="119">
        <v>1.5693599999999999E-3</v>
      </c>
      <c r="O128" s="119">
        <v>1.5371430780208552E-5</v>
      </c>
      <c r="P128" s="119">
        <v>4.982782298406521E-5</v>
      </c>
      <c r="Q128" s="119">
        <v>3.2292599999999996E-5</v>
      </c>
      <c r="R128" s="119">
        <v>2.7916500000000002E-6</v>
      </c>
      <c r="S128" s="119">
        <v>1.40337E-6</v>
      </c>
      <c r="T128" s="119">
        <v>1.8107999999999999E-6</v>
      </c>
      <c r="U128" s="119">
        <v>1.9616999999999999E-5</v>
      </c>
      <c r="V128" s="119">
        <v>2.5653E-5</v>
      </c>
      <c r="W128" s="119">
        <v>7.5449999999999996E-4</v>
      </c>
      <c r="X128" s="119">
        <v>1.4427862186980531E-7</v>
      </c>
      <c r="Y128" s="119">
        <v>3.0745087279398989E-7</v>
      </c>
      <c r="Z128" s="119">
        <v>1.6317225092418455E-7</v>
      </c>
      <c r="AA128" s="119">
        <v>1.9924190639163591E-7</v>
      </c>
      <c r="AB128" s="119">
        <v>8.1414365197961565E-7</v>
      </c>
      <c r="AC128" s="119">
        <v>3.0179999999999999E-5</v>
      </c>
      <c r="AD128" s="119">
        <v>7.9976999999999997E-5</v>
      </c>
      <c r="AE128" s="107"/>
      <c r="AF128" s="106" t="s">
        <v>381</v>
      </c>
      <c r="AG128" s="106" t="s">
        <v>381</v>
      </c>
      <c r="AH128" s="106" t="s">
        <v>381</v>
      </c>
      <c r="AI128" s="106" t="s">
        <v>381</v>
      </c>
      <c r="AJ128" s="106" t="s">
        <v>381</v>
      </c>
      <c r="AK128" s="106">
        <v>1.5089999999999999</v>
      </c>
      <c r="AL128" s="97" t="s">
        <v>385</v>
      </c>
    </row>
    <row r="129" spans="1:67" s="1" customFormat="1" ht="24.75" customHeight="1" thickBot="1">
      <c r="A129" s="45" t="s">
        <v>117</v>
      </c>
      <c r="B129" s="59" t="s">
        <v>329</v>
      </c>
      <c r="C129" s="65" t="s">
        <v>98</v>
      </c>
      <c r="D129" s="64" t="s">
        <v>97</v>
      </c>
      <c r="E129" s="119">
        <v>0.23061400000000001</v>
      </c>
      <c r="F129" s="119">
        <v>0.85327180000000014</v>
      </c>
      <c r="G129" s="119">
        <v>0.14759296</v>
      </c>
      <c r="H129" s="119" t="s">
        <v>381</v>
      </c>
      <c r="I129" s="119">
        <v>4.6122800000000005E-4</v>
      </c>
      <c r="J129" s="119">
        <v>8.0714899999999995E-4</v>
      </c>
      <c r="K129" s="119">
        <v>8.2362142857142864E-4</v>
      </c>
      <c r="L129" s="119">
        <v>1.614298E-5</v>
      </c>
      <c r="M129" s="119">
        <v>6.4571920000000005E-2</v>
      </c>
      <c r="N129" s="119">
        <v>1.498991E-2</v>
      </c>
      <c r="O129" s="119">
        <v>1.15307E-3</v>
      </c>
      <c r="P129" s="119">
        <v>6.4571920000000007E-4</v>
      </c>
      <c r="Q129" s="119">
        <v>1.8449120000000002E-4</v>
      </c>
      <c r="R129" s="119">
        <v>1.8449119999999999E-2</v>
      </c>
      <c r="S129" s="119">
        <v>1.3836840000000001E-2</v>
      </c>
      <c r="T129" s="119">
        <v>1.6142979999999999E-3</v>
      </c>
      <c r="U129" s="119">
        <v>6.9184200000000008E-5</v>
      </c>
      <c r="V129" s="119">
        <v>0.14528682000000001</v>
      </c>
      <c r="W129" s="119">
        <v>5.7653500000000003E-2</v>
      </c>
      <c r="X129" s="119">
        <v>9.1172976744186048E-5</v>
      </c>
      <c r="Y129" s="119">
        <v>1.2513937984496127E-5</v>
      </c>
      <c r="Z129" s="119">
        <v>1.0905003100775194E-4</v>
      </c>
      <c r="AA129" s="119">
        <v>1.7877054263565892E-5</v>
      </c>
      <c r="AB129" s="119">
        <v>2.3061400000000003E-4</v>
      </c>
      <c r="AC129" s="119">
        <v>2.3061400000000003E-2</v>
      </c>
      <c r="AD129" s="119">
        <v>5.7653500000000003E-2</v>
      </c>
      <c r="AE129" s="107"/>
      <c r="AF129" s="106" t="s">
        <v>381</v>
      </c>
      <c r="AG129" s="106" t="s">
        <v>381</v>
      </c>
      <c r="AH129" s="106" t="s">
        <v>381</v>
      </c>
      <c r="AI129" s="106" t="s">
        <v>381</v>
      </c>
      <c r="AJ129" s="106" t="s">
        <v>381</v>
      </c>
      <c r="AK129" s="106">
        <v>115.307</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2.9033710776000001E-2</v>
      </c>
      <c r="F131" s="119">
        <v>3.3669299999999992E-2</v>
      </c>
      <c r="G131" s="119">
        <v>1.2476880600000002E-3</v>
      </c>
      <c r="H131" s="119" t="s">
        <v>398</v>
      </c>
      <c r="I131" s="119">
        <v>1.2349899240000001E-3</v>
      </c>
      <c r="J131" s="119">
        <v>1.2349899240000001E-3</v>
      </c>
      <c r="K131" s="119">
        <v>1.2601938000000002E-3</v>
      </c>
      <c r="L131" s="119">
        <v>4.3224647340000009E-5</v>
      </c>
      <c r="M131" s="119">
        <v>3.6276265799999991E-3</v>
      </c>
      <c r="N131" s="119">
        <v>1.1832353999999998E-3</v>
      </c>
      <c r="O131" s="119">
        <v>5.4255672E-5</v>
      </c>
      <c r="P131" s="119">
        <v>1.7719671599999997E-3</v>
      </c>
      <c r="Q131" s="119">
        <v>2.0201579999999997E-4</v>
      </c>
      <c r="R131" s="119">
        <v>5.6179631999999995E-4</v>
      </c>
      <c r="S131" s="119">
        <v>2.7127835999999995E-2</v>
      </c>
      <c r="T131" s="119">
        <v>1.2043989599999998E-3</v>
      </c>
      <c r="U131" s="119">
        <v>1.7969786399999995E-3</v>
      </c>
      <c r="V131" s="119" t="s">
        <v>381</v>
      </c>
      <c r="W131" s="119">
        <v>2.4049500000000001E-2</v>
      </c>
      <c r="X131" s="119">
        <v>2.6861837344186048E-6</v>
      </c>
      <c r="Y131" s="119">
        <v>3.686918851162791E-7</v>
      </c>
      <c r="Z131" s="119">
        <v>3.2128864274418604E-6</v>
      </c>
      <c r="AA131" s="119">
        <v>5.2670269302325582E-7</v>
      </c>
      <c r="AB131" s="119">
        <v>6.7944647400000003E-6</v>
      </c>
      <c r="AC131" s="119">
        <v>0.91388099999999994</v>
      </c>
      <c r="AD131" s="119">
        <v>0.96197999999999995</v>
      </c>
      <c r="AE131" s="107"/>
      <c r="AF131" s="106" t="s">
        <v>381</v>
      </c>
      <c r="AG131" s="106" t="s">
        <v>381</v>
      </c>
      <c r="AH131" s="106" t="s">
        <v>381</v>
      </c>
      <c r="AI131" s="106" t="s">
        <v>381</v>
      </c>
      <c r="AJ131" s="106" t="s">
        <v>381</v>
      </c>
      <c r="AK131" s="106">
        <v>48.098999999999997</v>
      </c>
      <c r="AL131" s="97" t="s">
        <v>386</v>
      </c>
    </row>
    <row r="132" spans="1:67" s="1" customFormat="1" ht="24.75" customHeight="1" thickBot="1">
      <c r="A132" s="45" t="s">
        <v>117</v>
      </c>
      <c r="B132" s="59" t="s">
        <v>333</v>
      </c>
      <c r="C132" s="65" t="s">
        <v>104</v>
      </c>
      <c r="D132" s="64" t="s">
        <v>97</v>
      </c>
      <c r="E132" s="119">
        <v>8.0196000000000003E-2</v>
      </c>
      <c r="F132" s="119">
        <v>6.7140091200000003E-3</v>
      </c>
      <c r="G132" s="119">
        <v>4.8117600000000003E-2</v>
      </c>
      <c r="H132" s="119" t="s">
        <v>381</v>
      </c>
      <c r="I132" s="119">
        <v>2.9405200000000005E-4</v>
      </c>
      <c r="J132" s="119">
        <v>1.0960119999999999E-3</v>
      </c>
      <c r="K132" s="119">
        <v>1.1183795918367346E-3</v>
      </c>
      <c r="L132" s="119">
        <v>1.029182E-5</v>
      </c>
      <c r="M132" s="119">
        <v>1.6039199999999997E-2</v>
      </c>
      <c r="N132" s="119">
        <v>1.0692800000000001E-2</v>
      </c>
      <c r="O132" s="119">
        <v>2.1385600000000001E-2</v>
      </c>
      <c r="P132" s="119">
        <v>3.0741799999999996E-2</v>
      </c>
      <c r="Q132" s="119">
        <v>6.2820199999999993E-3</v>
      </c>
      <c r="R132" s="119">
        <v>1.8712399999999997E-2</v>
      </c>
      <c r="S132" s="119">
        <v>5.3463999999999998E-2</v>
      </c>
      <c r="T132" s="119">
        <v>1.0692800000000001E-2</v>
      </c>
      <c r="U132" s="119">
        <v>2.0048999999999997E-4</v>
      </c>
      <c r="V132" s="119">
        <v>8.8215599999999991E-2</v>
      </c>
      <c r="W132" s="119">
        <v>1.3365999999999999E-2</v>
      </c>
      <c r="X132" s="119">
        <v>1.363332E-5</v>
      </c>
      <c r="Y132" s="119">
        <v>1.8712400000000004E-6</v>
      </c>
      <c r="Z132" s="119">
        <v>1.6306519999999999E-5</v>
      </c>
      <c r="AA132" s="119">
        <v>2.6732000000000001E-6</v>
      </c>
      <c r="AB132" s="119">
        <v>3.4484280000000003E-5</v>
      </c>
      <c r="AC132" s="119">
        <v>0.12564040000000001</v>
      </c>
      <c r="AD132" s="119">
        <v>0.12029399999999998</v>
      </c>
      <c r="AE132" s="107"/>
      <c r="AF132" s="106" t="s">
        <v>381</v>
      </c>
      <c r="AG132" s="106" t="s">
        <v>381</v>
      </c>
      <c r="AH132" s="106" t="s">
        <v>381</v>
      </c>
      <c r="AI132" s="106" t="s">
        <v>381</v>
      </c>
      <c r="AJ132" s="106" t="s">
        <v>381</v>
      </c>
      <c r="AK132" s="106">
        <v>26.731999999999999</v>
      </c>
      <c r="AL132" s="97" t="s">
        <v>386</v>
      </c>
    </row>
    <row r="133" spans="1:67" s="1" customFormat="1" ht="24.75" customHeight="1" thickBot="1">
      <c r="A133" s="45" t="s">
        <v>117</v>
      </c>
      <c r="B133" s="59" t="s">
        <v>334</v>
      </c>
      <c r="C133" s="65" t="s">
        <v>94</v>
      </c>
      <c r="D133" s="64" t="s">
        <v>97</v>
      </c>
      <c r="E133" s="119">
        <v>5.9719061383333334E-2</v>
      </c>
      <c r="F133" s="119">
        <v>1.1467471166666666E-3</v>
      </c>
      <c r="G133" s="119">
        <v>2.9487783000000005E-3</v>
      </c>
      <c r="H133" s="119" t="s">
        <v>381</v>
      </c>
      <c r="I133" s="119">
        <v>3.6922736833333336E-4</v>
      </c>
      <c r="J133" s="119">
        <v>3.6922736833333336E-4</v>
      </c>
      <c r="K133" s="119">
        <v>3.7676262074829938E-4</v>
      </c>
      <c r="L133" s="119" t="s">
        <v>381</v>
      </c>
      <c r="M133" s="119">
        <v>5.0154434333333341E-3</v>
      </c>
      <c r="N133" s="119">
        <v>3.7842654850000004E-3</v>
      </c>
      <c r="O133" s="119">
        <v>6.3386131833333332E-4</v>
      </c>
      <c r="P133" s="119">
        <v>8.821131666666667E-4</v>
      </c>
      <c r="Q133" s="119">
        <v>1.7150800283333334E-3</v>
      </c>
      <c r="R133" s="119">
        <v>1.7087792200000001E-3</v>
      </c>
      <c r="S133" s="119">
        <v>1.5663809516666667E-3</v>
      </c>
      <c r="T133" s="119">
        <v>2.1838601683333331E-3</v>
      </c>
      <c r="U133" s="119">
        <v>2.492599776666667E-3</v>
      </c>
      <c r="V133" s="119">
        <v>5.8238371424999998E-2</v>
      </c>
      <c r="W133" s="119">
        <v>4.0577205666666666E-3</v>
      </c>
      <c r="X133" s="119">
        <v>4.9020288833333342E-6</v>
      </c>
      <c r="Y133" s="119">
        <v>8.6258066083333345E-6</v>
      </c>
      <c r="Z133" s="119">
        <v>4.0173953933333333E-6</v>
      </c>
      <c r="AA133" s="119">
        <v>4.658817681666666E-6</v>
      </c>
      <c r="AB133" s="119">
        <v>2.2204048566666665E-5</v>
      </c>
      <c r="AC133" s="119">
        <v>3.6544688333333339E-3</v>
      </c>
      <c r="AD133" s="119">
        <v>7.3719457500000009E-3</v>
      </c>
      <c r="AE133" s="107"/>
      <c r="AF133" s="106" t="s">
        <v>381</v>
      </c>
      <c r="AG133" s="106" t="s">
        <v>381</v>
      </c>
      <c r="AH133" s="106" t="s">
        <v>381</v>
      </c>
      <c r="AI133" s="106" t="s">
        <v>381</v>
      </c>
      <c r="AJ133" s="106" t="s">
        <v>381</v>
      </c>
      <c r="AK133" s="129">
        <v>118323</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2.4192736769937944</v>
      </c>
      <c r="F135" s="119">
        <v>1.3954277152810559</v>
      </c>
      <c r="G135" s="119">
        <v>0.10644804178772681</v>
      </c>
      <c r="H135" s="119" t="s">
        <v>381</v>
      </c>
      <c r="I135" s="119">
        <v>5.368993291179283</v>
      </c>
      <c r="J135" s="119">
        <v>5.6607821288515341</v>
      </c>
      <c r="K135" s="119">
        <v>6.2897579209461494</v>
      </c>
      <c r="L135" s="119">
        <v>1.1496388513074496</v>
      </c>
      <c r="M135" s="119">
        <v>89.029271313371396</v>
      </c>
      <c r="N135" s="119">
        <v>0.1790494448348558</v>
      </c>
      <c r="O135" s="119">
        <v>0.44586336911432339</v>
      </c>
      <c r="P135" s="119">
        <v>7.7733151480127993E-2</v>
      </c>
      <c r="Q135" s="119">
        <v>5.6852465639687336E-2</v>
      </c>
      <c r="R135" s="119">
        <v>9.5681054302277205E-2</v>
      </c>
      <c r="S135" s="119">
        <v>9.5402514316819495E-2</v>
      </c>
      <c r="T135" s="119">
        <v>4.4450963361573372E-2</v>
      </c>
      <c r="U135" s="119">
        <v>4.0552113741455231E-2</v>
      </c>
      <c r="V135" s="119">
        <v>3.403490286893339</v>
      </c>
      <c r="W135" s="119">
        <v>9.6770947079751632</v>
      </c>
      <c r="X135" s="119">
        <v>0.24670687741297856</v>
      </c>
      <c r="Y135" s="119">
        <v>0.66299677761928288</v>
      </c>
      <c r="Z135" s="119">
        <v>0.27426735978204769</v>
      </c>
      <c r="AA135" s="119">
        <v>0.17880226009687319</v>
      </c>
      <c r="AB135" s="119">
        <v>1.3627732749111825</v>
      </c>
      <c r="AC135" s="119" t="s">
        <v>381</v>
      </c>
      <c r="AD135" s="119" t="s">
        <v>381</v>
      </c>
      <c r="AE135" s="107"/>
      <c r="AF135" s="106" t="s">
        <v>381</v>
      </c>
      <c r="AG135" s="106" t="s">
        <v>381</v>
      </c>
      <c r="AH135" s="106" t="s">
        <v>381</v>
      </c>
      <c r="AI135" s="106" t="s">
        <v>381</v>
      </c>
      <c r="AJ135" s="106" t="s">
        <v>381</v>
      </c>
      <c r="AK135" s="129">
        <v>1134.4940774642732</v>
      </c>
      <c r="AL135" s="97" t="s">
        <v>404</v>
      </c>
    </row>
    <row r="136" spans="1:67" s="1" customFormat="1" ht="24.75" customHeight="1" thickBot="1">
      <c r="A136" s="45" t="s">
        <v>117</v>
      </c>
      <c r="B136" s="45" t="s">
        <v>105</v>
      </c>
      <c r="C136" s="73" t="s">
        <v>107</v>
      </c>
      <c r="D136" s="64"/>
      <c r="E136" s="119" t="s">
        <v>381</v>
      </c>
      <c r="F136" s="119">
        <v>0.10291956328125</v>
      </c>
      <c r="G136" s="119" t="s">
        <v>381</v>
      </c>
      <c r="H136" s="119">
        <v>3.3899996176581726</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2220.0708415544823</v>
      </c>
      <c r="AL136" s="97" t="s">
        <v>388</v>
      </c>
    </row>
    <row r="137" spans="1:67" s="1" customFormat="1" ht="24.75" customHeight="1" thickBot="1">
      <c r="A137" s="45" t="s">
        <v>117</v>
      </c>
      <c r="B137" s="45" t="s">
        <v>106</v>
      </c>
      <c r="C137" s="73" t="s">
        <v>108</v>
      </c>
      <c r="D137" s="64"/>
      <c r="E137" s="119" t="s">
        <v>381</v>
      </c>
      <c r="F137" s="119">
        <v>1.0751988432276358E-2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226.34091267185235</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3.2951764800228669</v>
      </c>
      <c r="J139" s="119">
        <v>3.2951764800228669</v>
      </c>
      <c r="K139" s="119">
        <v>3.2951764800228669</v>
      </c>
      <c r="L139" s="119">
        <v>0.60960764880423035</v>
      </c>
      <c r="M139" s="119" t="s">
        <v>398</v>
      </c>
      <c r="N139" s="119">
        <v>1.914267803765363E-2</v>
      </c>
      <c r="O139" s="119">
        <v>9.523362483535058E-3</v>
      </c>
      <c r="P139" s="119">
        <v>1.914267803765363E-2</v>
      </c>
      <c r="Q139" s="119" t="s">
        <v>398</v>
      </c>
      <c r="R139" s="119" t="s">
        <v>398</v>
      </c>
      <c r="S139" s="119" t="s">
        <v>398</v>
      </c>
      <c r="T139" s="119" t="s">
        <v>398</v>
      </c>
      <c r="U139" s="119" t="s">
        <v>398</v>
      </c>
      <c r="V139" s="119" t="s">
        <v>398</v>
      </c>
      <c r="W139" s="119">
        <v>33.620909243901835</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60277.309000000001</v>
      </c>
      <c r="AL139" s="97" t="s">
        <v>412</v>
      </c>
    </row>
    <row r="140" spans="1:67" s="1" customFormat="1" ht="24.75" customHeight="1" thickBot="1">
      <c r="A140" s="45" t="s">
        <v>118</v>
      </c>
      <c r="B140" s="47" t="s">
        <v>235</v>
      </c>
      <c r="C140" s="73" t="s">
        <v>284</v>
      </c>
      <c r="D140" s="64"/>
      <c r="E140" s="119" t="s">
        <v>381</v>
      </c>
      <c r="F140" s="119" t="s">
        <v>381</v>
      </c>
      <c r="G140" s="119" t="s">
        <v>381</v>
      </c>
      <c r="H140" s="119">
        <v>11.374772725738048</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23357981.396745205</v>
      </c>
      <c r="AL140" s="97" t="s">
        <v>450</v>
      </c>
    </row>
    <row r="141" spans="1:67" s="7" customFormat="1" ht="23.75" customHeight="1" thickBot="1">
      <c r="A141" s="36"/>
      <c r="B141" s="85" t="s">
        <v>19</v>
      </c>
      <c r="C141" s="158" t="s">
        <v>432</v>
      </c>
      <c r="D141" s="36"/>
      <c r="E141" s="134">
        <v>855.63368652555675</v>
      </c>
      <c r="F141" s="134">
        <v>1071.7028313013495</v>
      </c>
      <c r="G141" s="134">
        <v>181.01453931222244</v>
      </c>
      <c r="H141" s="134">
        <v>443.92770847472133</v>
      </c>
      <c r="I141" s="134">
        <v>186.19955109632198</v>
      </c>
      <c r="J141" s="134">
        <v>248.46397801131607</v>
      </c>
      <c r="K141" s="134">
        <v>346.95090506569409</v>
      </c>
      <c r="L141" s="134">
        <v>27.661415822923331</v>
      </c>
      <c r="M141" s="134">
        <v>2717.926811209305</v>
      </c>
      <c r="N141" s="146">
        <v>209.9630884841219</v>
      </c>
      <c r="O141" s="146">
        <v>5.0039283140813344</v>
      </c>
      <c r="P141" s="146">
        <v>9.3027990844520616</v>
      </c>
      <c r="Q141" s="134">
        <v>17.56864562090152</v>
      </c>
      <c r="R141" s="134">
        <v>50.227447276152617</v>
      </c>
      <c r="S141" s="134">
        <v>426.56970371665778</v>
      </c>
      <c r="T141" s="134">
        <v>37.680396800262379</v>
      </c>
      <c r="U141" s="134">
        <v>8.2641157983540783</v>
      </c>
      <c r="V141" s="134">
        <v>921.59704022886342</v>
      </c>
      <c r="W141" s="134">
        <v>324.45322786079657</v>
      </c>
      <c r="X141" s="134">
        <v>19.627661940874894</v>
      </c>
      <c r="Y141" s="134">
        <v>23.239721911710962</v>
      </c>
      <c r="Z141" s="134">
        <v>10.612250251015244</v>
      </c>
      <c r="AA141" s="134">
        <v>13.014681041243616</v>
      </c>
      <c r="AB141" s="134">
        <v>81.80309816738098</v>
      </c>
      <c r="AC141" s="134">
        <v>15.002906408950938</v>
      </c>
      <c r="AD141" s="134">
        <v>138.57542540363235</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855.63368652555675</v>
      </c>
      <c r="F152" s="131">
        <f t="shared" ref="F152:AD152" si="0">SUM(F$141, F$151, IF(AND(ISNUMBER(SEARCH($B$4,"AT|BE|CH|GB|IE|LT|LU|NL")),SUM(F$143:F$149)&gt;0),SUM(F$143:F$149)-SUM(F$27:F$33),0))</f>
        <v>1071.7028313013495</v>
      </c>
      <c r="G152" s="131">
        <f t="shared" si="0"/>
        <v>181.01453931222244</v>
      </c>
      <c r="H152" s="131">
        <f t="shared" si="0"/>
        <v>443.92770847472133</v>
      </c>
      <c r="I152" s="131">
        <f t="shared" si="0"/>
        <v>186.19955109632198</v>
      </c>
      <c r="J152" s="131">
        <f t="shared" si="0"/>
        <v>248.46397801131607</v>
      </c>
      <c r="K152" s="131">
        <f t="shared" si="0"/>
        <v>346.95090506569409</v>
      </c>
      <c r="L152" s="131">
        <f t="shared" si="0"/>
        <v>27.661415822923331</v>
      </c>
      <c r="M152" s="131">
        <f t="shared" si="0"/>
        <v>2717.926811209305</v>
      </c>
      <c r="N152" s="131">
        <f t="shared" si="0"/>
        <v>209.9630884841219</v>
      </c>
      <c r="O152" s="131">
        <f t="shared" si="0"/>
        <v>5.0039283140813344</v>
      </c>
      <c r="P152" s="131">
        <f t="shared" si="0"/>
        <v>9.3027990844520616</v>
      </c>
      <c r="Q152" s="131">
        <f t="shared" si="0"/>
        <v>17.56864562090152</v>
      </c>
      <c r="R152" s="131">
        <f t="shared" si="0"/>
        <v>50.227447276152617</v>
      </c>
      <c r="S152" s="131">
        <f t="shared" si="0"/>
        <v>426.56970371665778</v>
      </c>
      <c r="T152" s="131">
        <f t="shared" si="0"/>
        <v>37.680396800262379</v>
      </c>
      <c r="U152" s="131">
        <f t="shared" si="0"/>
        <v>8.2641157983540783</v>
      </c>
      <c r="V152" s="131">
        <f t="shared" si="0"/>
        <v>921.59704022886342</v>
      </c>
      <c r="W152" s="131">
        <f t="shared" si="0"/>
        <v>324.45322786079657</v>
      </c>
      <c r="X152" s="131">
        <f t="shared" si="0"/>
        <v>19.627661940874894</v>
      </c>
      <c r="Y152" s="131">
        <f t="shared" si="0"/>
        <v>23.239721911710962</v>
      </c>
      <c r="Z152" s="131">
        <f t="shared" si="0"/>
        <v>10.612250251015244</v>
      </c>
      <c r="AA152" s="131">
        <f t="shared" si="0"/>
        <v>13.014681041243616</v>
      </c>
      <c r="AB152" s="131">
        <f t="shared" si="0"/>
        <v>81.80309816738098</v>
      </c>
      <c r="AC152" s="131">
        <f t="shared" si="0"/>
        <v>15.002906408950938</v>
      </c>
      <c r="AD152" s="131">
        <f t="shared" si="0"/>
        <v>138.57542540363235</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855.63368652555675</v>
      </c>
      <c r="F154" s="131">
        <f>SUM(F$141, F$153, -1 * IF(OR($B$6=2005,$B$6&gt;=2020),SUM(F$99:F$122),0), IF(AND(ISNUMBER(SEARCH($B$4,"AT|BE|CH|GB|IE|LT|LU|NL")),SUM(F$143:F$149)&gt;0),SUM(F$143:F$149)-SUM(F$27:F$33),0))</f>
        <v>1071.7028313013495</v>
      </c>
      <c r="G154" s="131">
        <f>SUM(G$141, G$153, IF(AND(ISNUMBER(SEARCH($B$4,"AT|BE|CH|GB|IE|LT|LU|NL")),SUM(G$143:G$149)&gt;0),SUM(G$143:G$149)-SUM(G$27:G$33),0))</f>
        <v>181.01453931222244</v>
      </c>
      <c r="H154" s="131">
        <f>SUM(H$141, H$153, IF(AND(ISNUMBER(SEARCH($B$4,"AT|BE|CH|GB|IE|LT|LU|NL")),SUM(H$143:H$149)&gt;0),SUM(H$143:H$149)-SUM(H$27:H$33),0))</f>
        <v>443.92770847472133</v>
      </c>
      <c r="I154" s="131">
        <f t="shared" ref="I154:AD154" si="1">SUM(I$141, I$153, IF(AND(ISNUMBER(SEARCH($B$4,"AT|BE|CH|GB|IE|LT|LU|NL")),SUM(I$143:I$149)&gt;0),SUM(I$143:I$149)-SUM(I$27:I$33),0))</f>
        <v>186.19955109632198</v>
      </c>
      <c r="J154" s="131">
        <f t="shared" si="1"/>
        <v>248.46397801131607</v>
      </c>
      <c r="K154" s="131">
        <f t="shared" si="1"/>
        <v>346.95090506569409</v>
      </c>
      <c r="L154" s="131">
        <f t="shared" si="1"/>
        <v>27.661415822923331</v>
      </c>
      <c r="M154" s="131">
        <f t="shared" si="1"/>
        <v>2717.926811209305</v>
      </c>
      <c r="N154" s="131">
        <f t="shared" si="1"/>
        <v>209.9630884841219</v>
      </c>
      <c r="O154" s="131">
        <f t="shared" si="1"/>
        <v>5.0039283140813344</v>
      </c>
      <c r="P154" s="131">
        <f t="shared" si="1"/>
        <v>9.3027990844520616</v>
      </c>
      <c r="Q154" s="131">
        <f t="shared" si="1"/>
        <v>17.56864562090152</v>
      </c>
      <c r="R154" s="131">
        <f t="shared" si="1"/>
        <v>50.227447276152617</v>
      </c>
      <c r="S154" s="131">
        <f t="shared" si="1"/>
        <v>426.56970371665778</v>
      </c>
      <c r="T154" s="131">
        <f t="shared" si="1"/>
        <v>37.680396800262379</v>
      </c>
      <c r="U154" s="131">
        <f t="shared" si="1"/>
        <v>8.2641157983540783</v>
      </c>
      <c r="V154" s="131">
        <f t="shared" si="1"/>
        <v>921.59704022886342</v>
      </c>
      <c r="W154" s="131">
        <f t="shared" si="1"/>
        <v>324.45322786079657</v>
      </c>
      <c r="X154" s="131">
        <f t="shared" si="1"/>
        <v>19.627661940874894</v>
      </c>
      <c r="Y154" s="131">
        <f t="shared" si="1"/>
        <v>23.239721911710962</v>
      </c>
      <c r="Z154" s="131">
        <f t="shared" si="1"/>
        <v>10.612250251015244</v>
      </c>
      <c r="AA154" s="131">
        <f t="shared" si="1"/>
        <v>13.014681041243616</v>
      </c>
      <c r="AB154" s="131">
        <f t="shared" si="1"/>
        <v>81.80309816738098</v>
      </c>
      <c r="AC154" s="131">
        <f t="shared" si="1"/>
        <v>15.002906408950938</v>
      </c>
      <c r="AD154" s="131">
        <f t="shared" si="1"/>
        <v>138.57542540363235</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39.387025125483596</v>
      </c>
      <c r="F157" s="127">
        <v>0.77169907153148598</v>
      </c>
      <c r="G157" s="127">
        <v>2.5202965916661801</v>
      </c>
      <c r="H157" s="127" t="s">
        <v>381</v>
      </c>
      <c r="I157" s="127">
        <v>0.77186837953148624</v>
      </c>
      <c r="J157" s="127">
        <v>0.77186837953148624</v>
      </c>
      <c r="K157" s="127">
        <v>0.78762079544029207</v>
      </c>
      <c r="L157" s="127">
        <v>0.37049738053511339</v>
      </c>
      <c r="M157" s="127">
        <v>5.4130699168958527</v>
      </c>
      <c r="N157" s="127">
        <v>5.5936658554859164</v>
      </c>
      <c r="O157" s="127">
        <v>1.7461843055338153E-3</v>
      </c>
      <c r="P157" s="127" t="s">
        <v>381</v>
      </c>
      <c r="Q157" s="127" t="s">
        <v>381</v>
      </c>
      <c r="R157" s="127">
        <v>1.5945969506745835E-3</v>
      </c>
      <c r="S157" s="127">
        <v>2.175622774629575E-2</v>
      </c>
      <c r="T157" s="127">
        <v>5.2381929166014458E-3</v>
      </c>
      <c r="U157" s="127">
        <v>5.2388139166014452E-2</v>
      </c>
      <c r="V157" s="127">
        <v>0.10454044267230952</v>
      </c>
      <c r="W157" s="127" t="s">
        <v>381</v>
      </c>
      <c r="X157" s="114" t="s">
        <v>394</v>
      </c>
      <c r="Y157" s="114" t="s">
        <v>394</v>
      </c>
      <c r="Z157" s="114" t="s">
        <v>394</v>
      </c>
      <c r="AA157" s="114" t="s">
        <v>394</v>
      </c>
      <c r="AB157" s="127">
        <v>7.5418507153148634E-4</v>
      </c>
      <c r="AC157" s="127" t="s">
        <v>381</v>
      </c>
      <c r="AD157" s="127" t="s">
        <v>381</v>
      </c>
      <c r="AE157" s="115"/>
      <c r="AF157" s="130">
        <v>112386.30004129888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8.9478345251206033</v>
      </c>
      <c r="F158" s="127">
        <v>0.40131715483675373</v>
      </c>
      <c r="G158" s="127">
        <v>0.59416893227529566</v>
      </c>
      <c r="H158" s="127" t="s">
        <v>381</v>
      </c>
      <c r="I158" s="127">
        <v>8.3554410650497749E-2</v>
      </c>
      <c r="J158" s="127">
        <v>8.3554410650497749E-2</v>
      </c>
      <c r="K158" s="127">
        <v>8.5259602704589529E-2</v>
      </c>
      <c r="L158" s="127">
        <v>4.0105558752238916E-2</v>
      </c>
      <c r="M158" s="127">
        <v>2.8033297628297813</v>
      </c>
      <c r="N158" s="127">
        <v>1.0352481782067795</v>
      </c>
      <c r="O158" s="127">
        <v>3.2328186382579277E-4</v>
      </c>
      <c r="P158" s="127" t="s">
        <v>381</v>
      </c>
      <c r="Q158" s="127" t="s">
        <v>381</v>
      </c>
      <c r="R158" s="127">
        <v>2.9565344841847851E-4</v>
      </c>
      <c r="S158" s="127">
        <v>4.0446673269786482E-3</v>
      </c>
      <c r="T158" s="127">
        <v>9.7020559147737839E-4</v>
      </c>
      <c r="U158" s="127">
        <v>9.6958459147737808E-3</v>
      </c>
      <c r="V158" s="127">
        <v>1.9358496887250214E-2</v>
      </c>
      <c r="W158" s="127" t="s">
        <v>381</v>
      </c>
      <c r="X158" s="114" t="s">
        <v>394</v>
      </c>
      <c r="Y158" s="114" t="s">
        <v>394</v>
      </c>
      <c r="Z158" s="114" t="s">
        <v>394</v>
      </c>
      <c r="AA158" s="114" t="s">
        <v>394</v>
      </c>
      <c r="AB158" s="127">
        <v>4.1883115483675365E-4</v>
      </c>
      <c r="AC158" s="127" t="s">
        <v>381</v>
      </c>
      <c r="AD158" s="127" t="s">
        <v>381</v>
      </c>
      <c r="AE158" s="115"/>
      <c r="AF158" s="130">
        <v>27169.808975714819</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128.72156440135538</v>
      </c>
      <c r="F159" s="127">
        <v>5.0757067701175567</v>
      </c>
      <c r="G159" s="127">
        <v>125.30927299106251</v>
      </c>
      <c r="H159" s="127">
        <v>1.4549268703269409E-2</v>
      </c>
      <c r="I159" s="127">
        <v>15.895791330346761</v>
      </c>
      <c r="J159" s="127">
        <v>15.897851081458027</v>
      </c>
      <c r="K159" s="127">
        <v>16.222297021895947</v>
      </c>
      <c r="L159" s="127">
        <v>1.916769643093035</v>
      </c>
      <c r="M159" s="127">
        <v>15.628040095908702</v>
      </c>
      <c r="N159" s="127">
        <v>0.41711415403863628</v>
      </c>
      <c r="O159" s="127">
        <v>2.5863427381662273E-2</v>
      </c>
      <c r="P159" s="127" t="s">
        <v>381</v>
      </c>
      <c r="Q159" s="127">
        <v>0.20357571020591092</v>
      </c>
      <c r="R159" s="127">
        <v>0.12042793614102623</v>
      </c>
      <c r="S159" s="127">
        <v>0.20357571020591092</v>
      </c>
      <c r="T159" s="127">
        <v>6.5014314334073582</v>
      </c>
      <c r="U159" s="127">
        <v>0.47483965044330323</v>
      </c>
      <c r="V159" s="127">
        <v>1.1658823061902637</v>
      </c>
      <c r="W159" s="127">
        <v>2.7681257045794155E-4</v>
      </c>
      <c r="X159" s="114" t="s">
        <v>394</v>
      </c>
      <c r="Y159" s="114" t="s">
        <v>394</v>
      </c>
      <c r="Z159" s="114" t="s">
        <v>394</v>
      </c>
      <c r="AA159" s="114" t="s">
        <v>394</v>
      </c>
      <c r="AB159" s="127">
        <v>8.5173098602443556E-2</v>
      </c>
      <c r="AC159" s="127">
        <v>1.7034619720488712E-4</v>
      </c>
      <c r="AD159" s="127">
        <v>8.0914443672321367E-5</v>
      </c>
      <c r="AE159" s="115"/>
      <c r="AF159" s="130">
        <v>87441.927502693579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7.3472814903856563</v>
      </c>
      <c r="F163" s="128">
        <v>22.007779802428811</v>
      </c>
      <c r="G163" s="128">
        <v>1.6767832230421951</v>
      </c>
      <c r="H163" s="128">
        <v>1.8863811259224694</v>
      </c>
      <c r="I163" s="128">
        <v>22.041844471156963</v>
      </c>
      <c r="J163" s="128">
        <v>26.940032131414068</v>
      </c>
      <c r="K163" s="128">
        <v>29.933369034904516</v>
      </c>
      <c r="L163" s="128">
        <v>1.9837660024041266</v>
      </c>
      <c r="M163" s="128">
        <v>262.05303982375506</v>
      </c>
      <c r="N163" s="128" t="s">
        <v>381</v>
      </c>
      <c r="O163" s="128" t="s">
        <v>381</v>
      </c>
      <c r="P163" s="128" t="s">
        <v>381</v>
      </c>
      <c r="Q163" s="128" t="s">
        <v>381</v>
      </c>
      <c r="R163" s="128" t="s">
        <v>381</v>
      </c>
      <c r="S163" s="128" t="s">
        <v>381</v>
      </c>
      <c r="T163" s="128" t="s">
        <v>381</v>
      </c>
      <c r="U163" s="128" t="s">
        <v>381</v>
      </c>
      <c r="V163" s="128" t="s">
        <v>381</v>
      </c>
      <c r="W163" s="128">
        <v>24.490938301285517</v>
      </c>
      <c r="X163" s="116" t="s">
        <v>394</v>
      </c>
      <c r="Y163" s="116" t="s">
        <v>394</v>
      </c>
      <c r="Z163" s="116" t="s">
        <v>394</v>
      </c>
      <c r="AA163" s="116" t="s">
        <v>394</v>
      </c>
      <c r="AB163" s="128">
        <v>36.124133994396146</v>
      </c>
      <c r="AC163" s="128" t="s">
        <v>381</v>
      </c>
      <c r="AD163" s="128" t="s">
        <v>381</v>
      </c>
      <c r="AE163" s="115"/>
      <c r="AF163" s="133">
        <v>50174.828910594239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7.4967771241981866</v>
      </c>
      <c r="F164" s="128">
        <v>1369.1957967386111</v>
      </c>
      <c r="G164" s="128">
        <v>1.8791921324656788</v>
      </c>
      <c r="H164" s="128">
        <v>2.1140911490238881</v>
      </c>
      <c r="I164" s="128">
        <v>22.490331372594554</v>
      </c>
      <c r="J164" s="128">
        <v>27.488182788726682</v>
      </c>
      <c r="K164" s="128">
        <v>30.542425320807421</v>
      </c>
      <c r="L164" s="128">
        <v>9.4459391764897145</v>
      </c>
      <c r="M164" s="128">
        <v>267.38505076306865</v>
      </c>
      <c r="N164" s="128" t="s">
        <v>381</v>
      </c>
      <c r="O164" s="128" t="s">
        <v>381</v>
      </c>
      <c r="P164" s="128" t="s">
        <v>381</v>
      </c>
      <c r="Q164" s="128" t="s">
        <v>381</v>
      </c>
      <c r="R164" s="128" t="s">
        <v>381</v>
      </c>
      <c r="S164" s="128" t="s">
        <v>381</v>
      </c>
      <c r="T164" s="128" t="s">
        <v>381</v>
      </c>
      <c r="U164" s="128" t="s">
        <v>381</v>
      </c>
      <c r="V164" s="128" t="s">
        <v>381</v>
      </c>
      <c r="W164" s="128">
        <v>24.989257080660622</v>
      </c>
      <c r="X164" s="116" t="s">
        <v>394</v>
      </c>
      <c r="Y164" s="116" t="s">
        <v>394</v>
      </c>
      <c r="Z164" s="116" t="s">
        <v>394</v>
      </c>
      <c r="AA164" s="116" t="s">
        <v>394</v>
      </c>
      <c r="AB164" s="128">
        <v>36.859154193974419</v>
      </c>
      <c r="AC164" s="128" t="s">
        <v>381</v>
      </c>
      <c r="AD164" s="128" t="s">
        <v>381</v>
      </c>
      <c r="AE164" s="117"/>
      <c r="AF164" s="133">
        <v>107029.91239230476</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366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2" width="9.6328125" style="17" customWidth="1"/>
    <col min="33" max="33" width="8.36328125" style="17" customWidth="1"/>
    <col min="34" max="34" width="9.54296875" style="17" customWidth="1"/>
    <col min="35" max="35" width="11.36328125" style="17" customWidth="1"/>
    <col min="36"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2013</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2013</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43.044734075221399</v>
      </c>
      <c r="F14" s="119">
        <v>2.4974798996932983</v>
      </c>
      <c r="G14" s="119">
        <v>24.317603924058819</v>
      </c>
      <c r="H14" s="119">
        <v>0.20088486786892465</v>
      </c>
      <c r="I14" s="119">
        <v>0.54031774047824066</v>
      </c>
      <c r="J14" s="119">
        <v>0.90287519450597775</v>
      </c>
      <c r="K14" s="119">
        <v>0.95039494158523985</v>
      </c>
      <c r="L14" s="119">
        <v>1.5774320673806984E-2</v>
      </c>
      <c r="M14" s="119">
        <v>19.719865277808399</v>
      </c>
      <c r="N14" s="119">
        <v>2.4066574258588251</v>
      </c>
      <c r="O14" s="119">
        <v>8.5997728412646371E-2</v>
      </c>
      <c r="P14" s="119">
        <v>0.58174175890293767</v>
      </c>
      <c r="Q14" s="119">
        <v>3.6322922614073136</v>
      </c>
      <c r="R14" s="119">
        <v>7.726802031540843</v>
      </c>
      <c r="S14" s="119">
        <v>2.8116322715994673</v>
      </c>
      <c r="T14" s="119">
        <v>5.4272533012589932</v>
      </c>
      <c r="U14" s="119">
        <v>2.6277702557090783</v>
      </c>
      <c r="V14" s="119">
        <v>4.2180408754358938</v>
      </c>
      <c r="W14" s="119">
        <v>3.3879557283317299</v>
      </c>
      <c r="X14" s="119">
        <v>0.32761799111056261</v>
      </c>
      <c r="Y14" s="119">
        <v>2.0855470413525885E-2</v>
      </c>
      <c r="Z14" s="119">
        <v>5.3570071692165856E-2</v>
      </c>
      <c r="AA14" s="119">
        <v>2.3342486202217613E-2</v>
      </c>
      <c r="AB14" s="119">
        <v>0.42538601941847198</v>
      </c>
      <c r="AC14" s="119">
        <v>0.83491878393355279</v>
      </c>
      <c r="AD14" s="119">
        <v>0.38095846486659884</v>
      </c>
      <c r="AE14" s="107"/>
      <c r="AF14" s="129">
        <v>30147.660336607118</v>
      </c>
      <c r="AG14" s="129">
        <v>418510.14139359305</v>
      </c>
      <c r="AH14" s="129">
        <v>646264.83995000029</v>
      </c>
      <c r="AI14" s="129">
        <v>108450.6804</v>
      </c>
      <c r="AJ14" s="129">
        <v>1884.06</v>
      </c>
      <c r="AK14" s="106" t="s">
        <v>381</v>
      </c>
      <c r="AL14" s="97" t="s">
        <v>12</v>
      </c>
    </row>
    <row r="15" spans="1:39" s="1" customFormat="1" ht="24.75" customHeight="1" thickBot="1">
      <c r="A15" s="45" t="s">
        <v>112</v>
      </c>
      <c r="B15" s="45" t="s">
        <v>151</v>
      </c>
      <c r="C15" s="73" t="s">
        <v>48</v>
      </c>
      <c r="D15" s="64"/>
      <c r="E15" s="119">
        <v>13.881202198392007</v>
      </c>
      <c r="F15" s="119">
        <v>0.7933448967748794</v>
      </c>
      <c r="G15" s="119">
        <v>17.810966992620965</v>
      </c>
      <c r="H15" s="119">
        <v>6.2465105328810527E-2</v>
      </c>
      <c r="I15" s="119">
        <v>0.30464121001551947</v>
      </c>
      <c r="J15" s="119">
        <v>0.40355789283094168</v>
      </c>
      <c r="K15" s="119">
        <v>0.50444736603867713</v>
      </c>
      <c r="L15" s="119">
        <v>1.3374944365507296E-2</v>
      </c>
      <c r="M15" s="119">
        <v>3.3969940402417844</v>
      </c>
      <c r="N15" s="119">
        <v>0.35864807026283663</v>
      </c>
      <c r="O15" s="119">
        <v>2.012327909124707E-2</v>
      </c>
      <c r="P15" s="119">
        <v>0.11787122128744859</v>
      </c>
      <c r="Q15" s="119">
        <v>0.1085413082522651</v>
      </c>
      <c r="R15" s="119">
        <v>0.90835084985937553</v>
      </c>
      <c r="S15" s="119">
        <v>0.75223037490976119</v>
      </c>
      <c r="T15" s="119">
        <v>3.8254566616643704</v>
      </c>
      <c r="U15" s="119">
        <v>0.19613993173025362</v>
      </c>
      <c r="V15" s="119">
        <v>0.44358008972770435</v>
      </c>
      <c r="W15" s="119">
        <v>3.2900606280939306</v>
      </c>
      <c r="X15" s="119">
        <v>4.3762817180732815E-3</v>
      </c>
      <c r="Y15" s="119">
        <v>3.454959251110485E-2</v>
      </c>
      <c r="Z15" s="119">
        <v>3.9156204845918821E-3</v>
      </c>
      <c r="AA15" s="119">
        <v>3.4549592511104858E-3</v>
      </c>
      <c r="AB15" s="119">
        <v>4.6296453964880496E-2</v>
      </c>
      <c r="AC15" s="119" t="s">
        <v>381</v>
      </c>
      <c r="AD15" s="119" t="s">
        <v>381</v>
      </c>
      <c r="AE15" s="107"/>
      <c r="AF15" s="129">
        <v>250126.1064094959</v>
      </c>
      <c r="AG15" s="129" t="s">
        <v>398</v>
      </c>
      <c r="AH15" s="129">
        <v>62199.420234556674</v>
      </c>
      <c r="AI15" s="129" t="s">
        <v>398</v>
      </c>
      <c r="AJ15" s="129" t="s">
        <v>398</v>
      </c>
      <c r="AK15" s="106" t="s">
        <v>381</v>
      </c>
      <c r="AL15" s="97" t="s">
        <v>12</v>
      </c>
    </row>
    <row r="16" spans="1:39" s="1" customFormat="1" ht="24.75" customHeight="1" thickBot="1">
      <c r="A16" s="45" t="s">
        <v>112</v>
      </c>
      <c r="B16" s="45" t="s">
        <v>152</v>
      </c>
      <c r="C16" s="73" t="s">
        <v>132</v>
      </c>
      <c r="D16" s="64"/>
      <c r="E16" s="119">
        <v>3.5729276807392552</v>
      </c>
      <c r="F16" s="119">
        <v>0.42588880401361773</v>
      </c>
      <c r="G16" s="119">
        <v>3.0381406913965359</v>
      </c>
      <c r="H16" s="119">
        <v>1.7100016427563648E-4</v>
      </c>
      <c r="I16" s="119">
        <v>9.9171549767604117E-2</v>
      </c>
      <c r="J16" s="119">
        <v>0.15532928287595724</v>
      </c>
      <c r="K16" s="119">
        <v>0.19416160359494655</v>
      </c>
      <c r="L16" s="119">
        <v>2.2630042770013962E-2</v>
      </c>
      <c r="M16" s="119">
        <v>13.081341481138054</v>
      </c>
      <c r="N16" s="119">
        <v>3.0257530020786835E-2</v>
      </c>
      <c r="O16" s="119">
        <v>1.5132984291422245E-3</v>
      </c>
      <c r="P16" s="119">
        <v>1.5620071168017807E-2</v>
      </c>
      <c r="Q16" s="119">
        <v>8.0711593599268015E-3</v>
      </c>
      <c r="R16" s="119">
        <v>0.24463628149573391</v>
      </c>
      <c r="S16" s="119">
        <v>0.11536415692549172</v>
      </c>
      <c r="T16" s="119">
        <v>0.13557851090304032</v>
      </c>
      <c r="U16" s="119">
        <v>5.2364437555603938E-2</v>
      </c>
      <c r="V16" s="119">
        <v>8.5426533394138081E-5</v>
      </c>
      <c r="W16" s="119">
        <v>5.9798573375896644E-4</v>
      </c>
      <c r="X16" s="119">
        <v>2.3583199999999999E-2</v>
      </c>
      <c r="Y16" s="119">
        <v>2.9377461588215881E-4</v>
      </c>
      <c r="Z16" s="119">
        <v>9.2454615882158755E-5</v>
      </c>
      <c r="AA16" s="119">
        <v>6.7015187089897497E-5</v>
      </c>
      <c r="AB16" s="119">
        <v>2.4036444418854209E-2</v>
      </c>
      <c r="AC16" s="119" t="s">
        <v>381</v>
      </c>
      <c r="AD16" s="119" t="s">
        <v>381</v>
      </c>
      <c r="AE16" s="107"/>
      <c r="AF16" s="129">
        <v>24.535737366999999</v>
      </c>
      <c r="AG16" s="129">
        <v>39842.906400000007</v>
      </c>
      <c r="AH16" s="129">
        <v>17928.6203206067</v>
      </c>
      <c r="AI16" s="129" t="s">
        <v>398</v>
      </c>
      <c r="AJ16" s="129" t="s">
        <v>398</v>
      </c>
      <c r="AK16" s="106" t="s">
        <v>381</v>
      </c>
      <c r="AL16" s="97" t="s">
        <v>12</v>
      </c>
    </row>
    <row r="17" spans="1:39" s="1" customFormat="1" ht="24.75" customHeight="1" thickBot="1">
      <c r="A17" s="45" t="s">
        <v>112</v>
      </c>
      <c r="B17" s="45" t="s">
        <v>153</v>
      </c>
      <c r="C17" s="73" t="s">
        <v>49</v>
      </c>
      <c r="D17" s="64"/>
      <c r="E17" s="119">
        <v>6.3066667694999996</v>
      </c>
      <c r="F17" s="119">
        <v>0.96628934190170224</v>
      </c>
      <c r="G17" s="119">
        <v>6.0108129137832762</v>
      </c>
      <c r="H17" s="119">
        <v>4.8066537271169114E-2</v>
      </c>
      <c r="I17" s="119">
        <v>0.22607419357777778</v>
      </c>
      <c r="J17" s="119">
        <v>0.31183588849999999</v>
      </c>
      <c r="K17" s="119">
        <v>0.40403822417293234</v>
      </c>
      <c r="L17" s="119">
        <v>2.1936013343600001E-3</v>
      </c>
      <c r="M17" s="119">
        <v>80.935648176288026</v>
      </c>
      <c r="N17" s="119">
        <v>34.026438743728697</v>
      </c>
      <c r="O17" s="119">
        <v>0.46702278987658413</v>
      </c>
      <c r="P17" s="119">
        <v>0.76568245808566671</v>
      </c>
      <c r="Q17" s="119">
        <v>1.5822010285642885</v>
      </c>
      <c r="R17" s="119">
        <v>4.0845970680356833</v>
      </c>
      <c r="S17" s="119">
        <v>13.516067173300062</v>
      </c>
      <c r="T17" s="119">
        <v>1.1605630892143193</v>
      </c>
      <c r="U17" s="119">
        <v>0.46162414000000002</v>
      </c>
      <c r="V17" s="119">
        <v>73.864934843728676</v>
      </c>
      <c r="W17" s="119">
        <v>2.2500000000000013</v>
      </c>
      <c r="X17" s="119">
        <v>6.3433525494542981E-2</v>
      </c>
      <c r="Y17" s="119">
        <v>8.2115047288540272E-2</v>
      </c>
      <c r="Z17" s="119">
        <v>3.3041198993860856E-2</v>
      </c>
      <c r="AA17" s="119">
        <v>2.5791653223055936E-2</v>
      </c>
      <c r="AB17" s="119">
        <v>0.20438142500000001</v>
      </c>
      <c r="AC17" s="119">
        <v>1.3199342203106164</v>
      </c>
      <c r="AD17" s="119">
        <v>11.386431421677608</v>
      </c>
      <c r="AE17" s="107"/>
      <c r="AF17" s="129">
        <v>2280.9686400000001</v>
      </c>
      <c r="AG17" s="129">
        <v>159200.74391999998</v>
      </c>
      <c r="AH17" s="129">
        <v>68660.100000000006</v>
      </c>
      <c r="AI17" s="129" t="s">
        <v>398</v>
      </c>
      <c r="AJ17" s="129" t="s">
        <v>398</v>
      </c>
      <c r="AK17" s="106" t="s">
        <v>381</v>
      </c>
      <c r="AL17" s="97" t="s">
        <v>12</v>
      </c>
    </row>
    <row r="18" spans="1:39" s="1" customFormat="1" ht="24.75" customHeight="1" thickBot="1">
      <c r="A18" s="45" t="s">
        <v>112</v>
      </c>
      <c r="B18" s="45" t="s">
        <v>154</v>
      </c>
      <c r="C18" s="73" t="s">
        <v>266</v>
      </c>
      <c r="D18" s="64"/>
      <c r="E18" s="119">
        <v>0.73317624918982216</v>
      </c>
      <c r="F18" s="119">
        <v>3.0335360059731413</v>
      </c>
      <c r="G18" s="119">
        <v>1.5545667412110487</v>
      </c>
      <c r="H18" s="119">
        <v>8.7889999999999999E-3</v>
      </c>
      <c r="I18" s="119">
        <v>0.56100779109832133</v>
      </c>
      <c r="J18" s="119">
        <v>0.7753470960589659</v>
      </c>
      <c r="K18" s="119">
        <v>1.1076387086556656</v>
      </c>
      <c r="L18" s="119">
        <v>4.0897613886611013E-2</v>
      </c>
      <c r="M18" s="119">
        <v>8.3406964428993877</v>
      </c>
      <c r="N18" s="119">
        <v>8.9362266329489479</v>
      </c>
      <c r="O18" s="119">
        <v>0.15715435891398041</v>
      </c>
      <c r="P18" s="119">
        <v>0.57660760299999991</v>
      </c>
      <c r="Q18" s="119">
        <v>1.8391093405299579</v>
      </c>
      <c r="R18" s="119">
        <v>0.95978424860984612</v>
      </c>
      <c r="S18" s="119">
        <v>0.77438379818788028</v>
      </c>
      <c r="T18" s="119">
        <v>0.44126556754992996</v>
      </c>
      <c r="U18" s="119" t="s">
        <v>381</v>
      </c>
      <c r="V18" s="119">
        <v>9.6864077918715363</v>
      </c>
      <c r="W18" s="119">
        <v>48.006600000000006</v>
      </c>
      <c r="X18" s="119">
        <v>3.918963727830832E-2</v>
      </c>
      <c r="Y18" s="119">
        <v>5.073120078444749E-2</v>
      </c>
      <c r="Z18" s="119">
        <v>2.0413063813096866E-2</v>
      </c>
      <c r="AA18" s="119">
        <v>1.593424812414734E-2</v>
      </c>
      <c r="AB18" s="119">
        <v>0.12626815</v>
      </c>
      <c r="AC18" s="119">
        <v>5.6414500000000007</v>
      </c>
      <c r="AD18" s="119">
        <v>4.9777500000000003</v>
      </c>
      <c r="AE18" s="107"/>
      <c r="AF18" s="129">
        <v>911.88504000000012</v>
      </c>
      <c r="AG18" s="129">
        <v>58</v>
      </c>
      <c r="AH18" s="129">
        <v>16904.7</v>
      </c>
      <c r="AI18" s="129" t="s">
        <v>398</v>
      </c>
      <c r="AJ18" s="129" t="s">
        <v>398</v>
      </c>
      <c r="AK18" s="106" t="s">
        <v>381</v>
      </c>
      <c r="AL18" s="97" t="s">
        <v>12</v>
      </c>
    </row>
    <row r="19" spans="1:39" s="1" customFormat="1" ht="24.75" customHeight="1" thickBot="1">
      <c r="A19" s="45" t="s">
        <v>112</v>
      </c>
      <c r="B19" s="45" t="s">
        <v>155</v>
      </c>
      <c r="C19" s="73" t="s">
        <v>50</v>
      </c>
      <c r="D19" s="64"/>
      <c r="E19" s="119">
        <v>5.5591117613305396</v>
      </c>
      <c r="F19" s="119">
        <v>0.47277316128958985</v>
      </c>
      <c r="G19" s="119">
        <v>3.9274418875053176</v>
      </c>
      <c r="H19" s="119" t="s">
        <v>381</v>
      </c>
      <c r="I19" s="119">
        <v>0.89764823010212724</v>
      </c>
      <c r="J19" s="119">
        <v>1.1455776573479495</v>
      </c>
      <c r="K19" s="119">
        <v>1.2058712182609994</v>
      </c>
      <c r="L19" s="119">
        <v>4.6908246782186663E-2</v>
      </c>
      <c r="M19" s="119">
        <v>2.0701256720852994</v>
      </c>
      <c r="N19" s="119">
        <v>0.23869141343850625</v>
      </c>
      <c r="O19" s="119">
        <v>1.3190871822780028E-2</v>
      </c>
      <c r="P19" s="119">
        <v>8.4419583723975677E-2</v>
      </c>
      <c r="Q19" s="119">
        <v>7.1491729463687592E-2</v>
      </c>
      <c r="R19" s="119">
        <v>0.78240877746218063</v>
      </c>
      <c r="S19" s="119">
        <v>0.55520403520692496</v>
      </c>
      <c r="T19" s="119">
        <v>2.3452526793651938</v>
      </c>
      <c r="U19" s="119">
        <v>0.16859204902953626</v>
      </c>
      <c r="V19" s="119">
        <v>0.25590755726206715</v>
      </c>
      <c r="W19" s="119">
        <v>1.7922583106343848</v>
      </c>
      <c r="X19" s="119">
        <v>2.5631250808579877E-3</v>
      </c>
      <c r="Y19" s="119">
        <v>1.9944776721020022E-2</v>
      </c>
      <c r="Z19" s="119">
        <v>2.276872071929181E-3</v>
      </c>
      <c r="AA19" s="119">
        <v>2.0066724241750667E-3</v>
      </c>
      <c r="AB19" s="119">
        <v>2.6791446297982257E-2</v>
      </c>
      <c r="AC19" s="119" t="s">
        <v>381</v>
      </c>
      <c r="AD19" s="119" t="s">
        <v>381</v>
      </c>
      <c r="AE19" s="107"/>
      <c r="AF19" s="129">
        <v>85424.19123652995</v>
      </c>
      <c r="AG19" s="129">
        <v>58</v>
      </c>
      <c r="AH19" s="129">
        <v>89093.7</v>
      </c>
      <c r="AI19" s="129" t="s">
        <v>398</v>
      </c>
      <c r="AJ19" s="129" t="s">
        <v>398</v>
      </c>
      <c r="AK19" s="106" t="s">
        <v>381</v>
      </c>
      <c r="AL19" s="97" t="s">
        <v>12</v>
      </c>
    </row>
    <row r="20" spans="1:39" s="1" customFormat="1" ht="24.75" customHeight="1" thickBot="1">
      <c r="A20" s="45" t="s">
        <v>112</v>
      </c>
      <c r="B20" s="45" t="s">
        <v>156</v>
      </c>
      <c r="C20" s="73" t="s">
        <v>51</v>
      </c>
      <c r="D20" s="64"/>
      <c r="E20" s="119">
        <v>4.0314860000000001</v>
      </c>
      <c r="F20" s="119">
        <v>4.3820500000000005E-5</v>
      </c>
      <c r="G20" s="119">
        <v>8.6384523306331187E-2</v>
      </c>
      <c r="H20" s="119">
        <v>0.28483324999999998</v>
      </c>
      <c r="I20" s="119">
        <v>0.32208067499999998</v>
      </c>
      <c r="J20" s="119">
        <v>0.42944090000000001</v>
      </c>
      <c r="K20" s="119">
        <v>0.61348700000000012</v>
      </c>
      <c r="L20" s="119">
        <v>8.3740975499999992E-3</v>
      </c>
      <c r="M20" s="119">
        <v>4.3820500000000005E-4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2112.6592799999999</v>
      </c>
      <c r="AG20" s="119" t="s">
        <v>398</v>
      </c>
      <c r="AH20" s="119">
        <v>81663.5</v>
      </c>
      <c r="AI20" s="119">
        <v>155.14878400000001</v>
      </c>
      <c r="AJ20" s="119" t="s">
        <v>398</v>
      </c>
      <c r="AK20" s="106" t="s">
        <v>381</v>
      </c>
      <c r="AL20" s="97" t="s">
        <v>12</v>
      </c>
    </row>
    <row r="21" spans="1:39" s="1" customFormat="1" ht="24.75" customHeight="1" thickBot="1">
      <c r="A21" s="45" t="s">
        <v>112</v>
      </c>
      <c r="B21" s="45" t="s">
        <v>157</v>
      </c>
      <c r="C21" s="73" t="s">
        <v>52</v>
      </c>
      <c r="D21" s="64"/>
      <c r="E21" s="119">
        <v>4.947495986342223</v>
      </c>
      <c r="F21" s="119">
        <v>0.87905835360000006</v>
      </c>
      <c r="G21" s="119">
        <v>6.9143077473610565E-2</v>
      </c>
      <c r="H21" s="119">
        <v>3.6959999999999977E-4</v>
      </c>
      <c r="I21" s="119">
        <v>3.6464452693247315E-2</v>
      </c>
      <c r="J21" s="119">
        <v>4.2069851280000001E-2</v>
      </c>
      <c r="K21" s="119">
        <v>4.4284053978947371E-2</v>
      </c>
      <c r="L21" s="119">
        <v>1.3714819148904949E-3</v>
      </c>
      <c r="M21" s="119">
        <v>1.296726864</v>
      </c>
      <c r="N21" s="119">
        <v>3.9244191263175826E-2</v>
      </c>
      <c r="O21" s="119">
        <v>1.9796359581349902E-3</v>
      </c>
      <c r="P21" s="119">
        <v>1.9739819773928944E-2</v>
      </c>
      <c r="Q21" s="119">
        <v>1.0567739773928947E-2</v>
      </c>
      <c r="R21" s="119">
        <v>0.3019174819442661</v>
      </c>
      <c r="S21" s="119">
        <v>0.14487743460170868</v>
      </c>
      <c r="T21" s="119">
        <v>0.19297657561025208</v>
      </c>
      <c r="U21" s="119">
        <v>6.4638671698571931E-2</v>
      </c>
      <c r="V21" s="119">
        <v>3.5282705802297991E-3</v>
      </c>
      <c r="W21" s="119">
        <v>0.50788047550805948</v>
      </c>
      <c r="X21" s="119">
        <v>0.14522512990339811</v>
      </c>
      <c r="Y21" s="119">
        <v>5.8490813876001108E-3</v>
      </c>
      <c r="Z21" s="119">
        <v>2.0124448450069957E-2</v>
      </c>
      <c r="AA21" s="119">
        <v>4.8758006498748367E-3</v>
      </c>
      <c r="AB21" s="119">
        <v>0.17607446039094299</v>
      </c>
      <c r="AC21" s="119">
        <v>0.27550954886787049</v>
      </c>
      <c r="AD21" s="119">
        <v>0.1682192428</v>
      </c>
      <c r="AE21" s="107"/>
      <c r="AF21" s="129">
        <v>2118.6856000000002</v>
      </c>
      <c r="AG21" s="129" t="s">
        <v>398</v>
      </c>
      <c r="AH21" s="129">
        <v>61147.199999999997</v>
      </c>
      <c r="AI21" s="129">
        <v>48062.640800000001</v>
      </c>
      <c r="AJ21" s="129" t="s">
        <v>398</v>
      </c>
      <c r="AK21" s="106" t="s">
        <v>381</v>
      </c>
      <c r="AL21" s="97" t="s">
        <v>12</v>
      </c>
    </row>
    <row r="22" spans="1:39" s="1" customFormat="1" ht="24.75" customHeight="1" thickBot="1">
      <c r="A22" s="45" t="s">
        <v>112</v>
      </c>
      <c r="B22" s="59" t="s">
        <v>158</v>
      </c>
      <c r="C22" s="73" t="s">
        <v>288</v>
      </c>
      <c r="D22" s="64"/>
      <c r="E22" s="119">
        <v>47.204044614945239</v>
      </c>
      <c r="F22" s="119">
        <v>1.0088465308993555</v>
      </c>
      <c r="G22" s="119">
        <v>30.142542811700061</v>
      </c>
      <c r="H22" s="119">
        <v>1.0081440643290691</v>
      </c>
      <c r="I22" s="119">
        <v>3.7414519642723452</v>
      </c>
      <c r="J22" s="119">
        <v>4.3786683959761712</v>
      </c>
      <c r="K22" s="119">
        <v>6.2549402199271364</v>
      </c>
      <c r="L22" s="119">
        <v>0.15209266836655827</v>
      </c>
      <c r="M22" s="119">
        <v>21.148633866968268</v>
      </c>
      <c r="N22" s="119">
        <v>17.092903232999998</v>
      </c>
      <c r="O22" s="119">
        <v>0.50807701400000005</v>
      </c>
      <c r="P22" s="119">
        <v>0.69526977892410535</v>
      </c>
      <c r="Q22" s="119">
        <v>8.1904517759999997</v>
      </c>
      <c r="R22" s="119">
        <v>3.4370865400000001</v>
      </c>
      <c r="S22" s="119">
        <v>2.8139142000000001</v>
      </c>
      <c r="T22" s="119">
        <v>5.0872389579999995</v>
      </c>
      <c r="U22" s="119">
        <v>1.453123256</v>
      </c>
      <c r="V22" s="119">
        <v>16.143055854</v>
      </c>
      <c r="W22" s="119">
        <v>1.1541539000000001</v>
      </c>
      <c r="X22" s="119">
        <v>2.9023475443383366E-3</v>
      </c>
      <c r="Y22" s="119">
        <v>3.7571048431105061E-3</v>
      </c>
      <c r="Z22" s="119">
        <v>1.5117722373806279E-3</v>
      </c>
      <c r="AA22" s="119">
        <v>1.1800753751705325E-3</v>
      </c>
      <c r="AB22" s="119">
        <v>9.3513000000000016E-3</v>
      </c>
      <c r="AC22" s="119">
        <v>0.25391385800000005</v>
      </c>
      <c r="AD22" s="119" t="s">
        <v>381</v>
      </c>
      <c r="AE22" s="107"/>
      <c r="AF22" s="129">
        <v>61757.576400000013</v>
      </c>
      <c r="AG22" s="129">
        <v>10090.290000000001</v>
      </c>
      <c r="AH22" s="129">
        <v>108915.1</v>
      </c>
      <c r="AI22" s="129">
        <v>4275.6919606359106</v>
      </c>
      <c r="AJ22" s="129">
        <v>4680.087202118084</v>
      </c>
      <c r="AK22" s="106" t="s">
        <v>381</v>
      </c>
      <c r="AL22" s="97" t="s">
        <v>12</v>
      </c>
    </row>
    <row r="23" spans="1:39" s="1" customFormat="1" ht="24.75" customHeight="1" thickBot="1">
      <c r="A23" s="45" t="s">
        <v>119</v>
      </c>
      <c r="B23" s="59" t="s">
        <v>322</v>
      </c>
      <c r="C23" s="73" t="s">
        <v>337</v>
      </c>
      <c r="D23" s="92"/>
      <c r="E23" s="119">
        <v>8.6785946691028677</v>
      </c>
      <c r="F23" s="119">
        <v>1.6285009552471119</v>
      </c>
      <c r="G23" s="119">
        <v>5.7952140292347369E-3</v>
      </c>
      <c r="H23" s="119">
        <v>2.9140153722038418E-3</v>
      </c>
      <c r="I23" s="119">
        <v>0.58949328925281097</v>
      </c>
      <c r="J23" s="119">
        <v>0.58949328925281097</v>
      </c>
      <c r="K23" s="119">
        <v>0.60152376454368472</v>
      </c>
      <c r="L23" s="119">
        <v>0.36548583933674278</v>
      </c>
      <c r="M23" s="119">
        <v>6.7174268943491677</v>
      </c>
      <c r="N23" s="119" t="s">
        <v>381</v>
      </c>
      <c r="O23" s="119">
        <v>7.3500943167195232E-4</v>
      </c>
      <c r="P23" s="119" t="s">
        <v>381</v>
      </c>
      <c r="Q23" s="119" t="s">
        <v>381</v>
      </c>
      <c r="R23" s="119">
        <v>2.1594830824999815E-3</v>
      </c>
      <c r="S23" s="119">
        <v>5.7340316798944392E-2</v>
      </c>
      <c r="T23" s="119">
        <v>3.969324677558039E-3</v>
      </c>
      <c r="U23" s="119">
        <v>7.9386493551160779E-3</v>
      </c>
      <c r="V23" s="119">
        <v>1.2606483927081158E-2</v>
      </c>
      <c r="W23" s="119" t="s">
        <v>381</v>
      </c>
      <c r="X23" s="119">
        <v>1.1907974032674117E-2</v>
      </c>
      <c r="Y23" s="119">
        <v>1.9846623387790197E-2</v>
      </c>
      <c r="Z23" s="119" t="s">
        <v>394</v>
      </c>
      <c r="AA23" s="119" t="s">
        <v>394</v>
      </c>
      <c r="AB23" s="119">
        <v>3.1754597420464312E-2</v>
      </c>
      <c r="AC23" s="119" t="s">
        <v>381</v>
      </c>
      <c r="AD23" s="119" t="s">
        <v>381</v>
      </c>
      <c r="AE23" s="107"/>
      <c r="AF23" s="129">
        <v>16951.143931199997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3.2929117165782893</v>
      </c>
      <c r="F24" s="119">
        <v>0.38235572027958703</v>
      </c>
      <c r="G24" s="119">
        <v>1.0885885276840166</v>
      </c>
      <c r="H24" s="119">
        <v>2.8042559032034767E-3</v>
      </c>
      <c r="I24" s="119">
        <v>0.155568074606558</v>
      </c>
      <c r="J24" s="119">
        <v>0.25562717714925248</v>
      </c>
      <c r="K24" s="119">
        <v>0.26908123910447629</v>
      </c>
      <c r="L24" s="119">
        <v>5.9099198511115116E-3</v>
      </c>
      <c r="M24" s="119">
        <v>1.5710885401541796</v>
      </c>
      <c r="N24" s="119">
        <v>0.10740877606835614</v>
      </c>
      <c r="O24" s="119">
        <v>5.0094699772598649E-3</v>
      </c>
      <c r="P24" s="119">
        <v>4.3575070526365396E-2</v>
      </c>
      <c r="Q24" s="119">
        <v>6.9302616966929881E-2</v>
      </c>
      <c r="R24" s="119">
        <v>0.62181854137782488</v>
      </c>
      <c r="S24" s="119">
        <v>0.2966192868766801</v>
      </c>
      <c r="T24" s="119">
        <v>0.50906940435619397</v>
      </c>
      <c r="U24" s="119">
        <v>0.14622765237186383</v>
      </c>
      <c r="V24" s="119">
        <v>7.6603405201918093E-2</v>
      </c>
      <c r="W24" s="119">
        <v>0.42095591041687658</v>
      </c>
      <c r="X24" s="119">
        <v>4.4677156634541594E-3</v>
      </c>
      <c r="Y24" s="119">
        <v>7.1881427245166964E-3</v>
      </c>
      <c r="Z24" s="119">
        <v>2.4067041515495684E-3</v>
      </c>
      <c r="AA24" s="119">
        <v>1.8980282548307138E-3</v>
      </c>
      <c r="AB24" s="119">
        <v>1.5960590794351137E-2</v>
      </c>
      <c r="AC24" s="119">
        <v>2.8577493997806202E-3</v>
      </c>
      <c r="AD24" s="119">
        <v>1.8508088961142949E-5</v>
      </c>
      <c r="AE24" s="107"/>
      <c r="AF24" s="129">
        <v>8912.859840000001</v>
      </c>
      <c r="AG24" s="129">
        <v>5608.5118064069538</v>
      </c>
      <c r="AH24" s="129">
        <v>109682.67874539307</v>
      </c>
      <c r="AI24" s="129" t="s">
        <v>398</v>
      </c>
      <c r="AJ24" s="129" t="s">
        <v>398</v>
      </c>
      <c r="AK24" s="106" t="s">
        <v>381</v>
      </c>
      <c r="AL24" s="97" t="s">
        <v>12</v>
      </c>
    </row>
    <row r="25" spans="1:39" s="1" customFormat="1" ht="24.75" customHeight="1" thickBot="1">
      <c r="A25" s="45" t="s">
        <v>120</v>
      </c>
      <c r="B25" s="59" t="s">
        <v>160</v>
      </c>
      <c r="C25" s="74" t="s">
        <v>301</v>
      </c>
      <c r="D25" s="64"/>
      <c r="E25" s="119">
        <v>3.7966022759296862</v>
      </c>
      <c r="F25" s="119">
        <v>0.35340998934476464</v>
      </c>
      <c r="G25" s="119">
        <v>0.2668088337119468</v>
      </c>
      <c r="H25" s="119" t="s">
        <v>394</v>
      </c>
      <c r="I25" s="119">
        <v>2.899586632157836E-2</v>
      </c>
      <c r="J25" s="119">
        <v>2.899586632157836E-2</v>
      </c>
      <c r="K25" s="119">
        <v>2.9587618695488125E-2</v>
      </c>
      <c r="L25" s="119">
        <v>1.3917891754357609E-2</v>
      </c>
      <c r="M25" s="119">
        <v>2.4107893429635423</v>
      </c>
      <c r="N25" s="119">
        <v>0.53523227204338442</v>
      </c>
      <c r="O25" s="119">
        <v>1.6711299202153617E-4</v>
      </c>
      <c r="P25" s="119" t="s">
        <v>381</v>
      </c>
      <c r="Q25" s="119" t="s">
        <v>381</v>
      </c>
      <c r="R25" s="119">
        <v>1.5272273891247075E-4</v>
      </c>
      <c r="S25" s="119">
        <v>2.0866177971583877E-3</v>
      </c>
      <c r="T25" s="119">
        <v>5.0141897606460848E-4</v>
      </c>
      <c r="U25" s="119">
        <v>5.0128097606460843E-3</v>
      </c>
      <c r="V25" s="119">
        <v>1.000585743232937E-2</v>
      </c>
      <c r="W25" s="119" t="s">
        <v>381</v>
      </c>
      <c r="X25" s="119" t="s">
        <v>394</v>
      </c>
      <c r="Y25" s="119" t="s">
        <v>394</v>
      </c>
      <c r="Z25" s="119" t="s">
        <v>394</v>
      </c>
      <c r="AA25" s="119" t="s">
        <v>394</v>
      </c>
      <c r="AB25" s="119">
        <v>3.5730198934476461E-4</v>
      </c>
      <c r="AC25" s="119" t="s">
        <v>381</v>
      </c>
      <c r="AD25" s="119" t="s">
        <v>381</v>
      </c>
      <c r="AE25" s="107"/>
      <c r="AF25" s="129">
        <v>12255.731814607459</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2.1297572767413167</v>
      </c>
      <c r="F26" s="119">
        <v>0.24988447719694182</v>
      </c>
      <c r="G26" s="119">
        <v>0.16343008816412585</v>
      </c>
      <c r="H26" s="119" t="s">
        <v>394</v>
      </c>
      <c r="I26" s="119">
        <v>1.6424977879267912E-2</v>
      </c>
      <c r="J26" s="119">
        <v>1.6424977879267912E-2</v>
      </c>
      <c r="K26" s="119">
        <v>1.6760181509457055E-2</v>
      </c>
      <c r="L26" s="119">
        <v>7.8839893820485986E-3</v>
      </c>
      <c r="M26" s="119">
        <v>1.5454032116961396</v>
      </c>
      <c r="N26" s="119">
        <v>0.30364019207233967</v>
      </c>
      <c r="O26" s="119">
        <v>9.4792767255350802E-5</v>
      </c>
      <c r="P26" s="119" t="s">
        <v>381</v>
      </c>
      <c r="Q26" s="119" t="s">
        <v>381</v>
      </c>
      <c r="R26" s="119">
        <v>8.658371361103724E-5</v>
      </c>
      <c r="S26" s="119">
        <v>1.181820837601542E-3</v>
      </c>
      <c r="T26" s="119">
        <v>2.8437830176605237E-4</v>
      </c>
      <c r="U26" s="119">
        <v>2.8437830176605236E-3</v>
      </c>
      <c r="V26" s="119">
        <v>5.6752429755778525E-3</v>
      </c>
      <c r="W26" s="119" t="s">
        <v>381</v>
      </c>
      <c r="X26" s="119" t="s">
        <v>394</v>
      </c>
      <c r="Y26" s="119" t="s">
        <v>394</v>
      </c>
      <c r="Z26" s="119" t="s">
        <v>394</v>
      </c>
      <c r="AA26" s="119" t="s">
        <v>394</v>
      </c>
      <c r="AB26" s="119">
        <v>2.4988447719694181E-4</v>
      </c>
      <c r="AC26" s="119" t="s">
        <v>381</v>
      </c>
      <c r="AD26" s="119" t="s">
        <v>381</v>
      </c>
      <c r="AE26" s="107"/>
      <c r="AF26" s="129">
        <v>7532.9785592689232</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151.36784595086311</v>
      </c>
      <c r="F27" s="119">
        <v>30.337901793401961</v>
      </c>
      <c r="G27" s="119">
        <v>0.26343288924953789</v>
      </c>
      <c r="H27" s="119">
        <v>6.4032616840068979</v>
      </c>
      <c r="I27" s="119">
        <v>6.0030594583683579</v>
      </c>
      <c r="J27" s="119">
        <v>6.0030594583683508</v>
      </c>
      <c r="K27" s="119">
        <v>6.0030594583683516</v>
      </c>
      <c r="L27" s="119">
        <v>4.2164527269691998</v>
      </c>
      <c r="M27" s="119">
        <v>306.08130546325896</v>
      </c>
      <c r="N27" s="119">
        <v>1.736332978180144E-3</v>
      </c>
      <c r="O27" s="119">
        <v>0.24044841227859515</v>
      </c>
      <c r="P27" s="119">
        <v>0.12244179410043834</v>
      </c>
      <c r="Q27" s="119">
        <v>3.2422048665910665E-3</v>
      </c>
      <c r="R27" s="119">
        <v>1.1480116163707752</v>
      </c>
      <c r="S27" s="119">
        <v>40.787131093426844</v>
      </c>
      <c r="T27" s="119">
        <v>1.6859681775355078</v>
      </c>
      <c r="U27" s="119">
        <v>0.23999446716032991</v>
      </c>
      <c r="V27" s="119">
        <v>23.984621517369991</v>
      </c>
      <c r="W27" s="119">
        <v>11.139693638288296</v>
      </c>
      <c r="X27" s="119">
        <v>0.413529642809567</v>
      </c>
      <c r="Y27" s="119">
        <v>0.46503187751709768</v>
      </c>
      <c r="Z27" s="119">
        <v>0.3603407315853383</v>
      </c>
      <c r="AA27" s="119">
        <v>0.39958119341883341</v>
      </c>
      <c r="AB27" s="119">
        <v>1.6384834453308366</v>
      </c>
      <c r="AC27" s="119">
        <v>1.11396936382883E-2</v>
      </c>
      <c r="AD27" s="119">
        <v>2.2299145714341061E-3</v>
      </c>
      <c r="AE27" s="107"/>
      <c r="AF27" s="129">
        <v>838527.39213573327</v>
      </c>
      <c r="AG27" s="129" t="s">
        <v>398</v>
      </c>
      <c r="AH27" s="129">
        <v>30483.772299292941</v>
      </c>
      <c r="AI27" s="129">
        <v>28638.493164749452</v>
      </c>
      <c r="AJ27" s="129" t="s">
        <v>398</v>
      </c>
      <c r="AK27" s="106" t="s">
        <v>381</v>
      </c>
      <c r="AL27" s="97" t="s">
        <v>12</v>
      </c>
    </row>
    <row r="28" spans="1:39" s="1" customFormat="1" ht="24.75" customHeight="1" thickBot="1">
      <c r="A28" s="45" t="s">
        <v>121</v>
      </c>
      <c r="B28" s="45" t="s">
        <v>162</v>
      </c>
      <c r="C28" s="73" t="s">
        <v>144</v>
      </c>
      <c r="D28" s="64"/>
      <c r="E28" s="119">
        <v>47.039547043547437</v>
      </c>
      <c r="F28" s="119">
        <v>3.6192261891880095</v>
      </c>
      <c r="G28" s="119">
        <v>5.399771550282681E-2</v>
      </c>
      <c r="H28" s="119">
        <v>0.17077623008383278</v>
      </c>
      <c r="I28" s="119">
        <v>3.0899017932610104</v>
      </c>
      <c r="J28" s="119">
        <v>3.0899017932610104</v>
      </c>
      <c r="K28" s="119">
        <v>3.0899017932610104</v>
      </c>
      <c r="L28" s="119">
        <v>2.0384054145278316</v>
      </c>
      <c r="M28" s="119">
        <v>29.230709513993631</v>
      </c>
      <c r="N28" s="119">
        <v>2.2472482538978512E-4</v>
      </c>
      <c r="O28" s="119">
        <v>3.108581786731179E-2</v>
      </c>
      <c r="P28" s="119">
        <v>2.0487471356437512E-2</v>
      </c>
      <c r="Q28" s="119">
        <v>4.1733801592470601E-4</v>
      </c>
      <c r="R28" s="119">
        <v>0.16108456018962966</v>
      </c>
      <c r="S28" s="119">
        <v>5.2870752333381166</v>
      </c>
      <c r="T28" s="119">
        <v>0.21707754909996066</v>
      </c>
      <c r="U28" s="119">
        <v>3.1125122068446729E-2</v>
      </c>
      <c r="V28" s="119">
        <v>3.1176852488537352</v>
      </c>
      <c r="W28" s="119">
        <v>2.1770828255245998</v>
      </c>
      <c r="X28" s="119">
        <v>7.8315546773514128E-2</v>
      </c>
      <c r="Y28" s="119">
        <v>8.780591796608167E-2</v>
      </c>
      <c r="Z28" s="119">
        <v>6.8801640363645195E-2</v>
      </c>
      <c r="AA28" s="119">
        <v>7.318753048864915E-2</v>
      </c>
      <c r="AB28" s="119">
        <v>0.30811063559189017</v>
      </c>
      <c r="AC28" s="119">
        <v>2.1770828255245991E-3</v>
      </c>
      <c r="AD28" s="119">
        <v>4.4087224191555332E-4</v>
      </c>
      <c r="AE28" s="107"/>
      <c r="AF28" s="129">
        <v>149862.9660120862</v>
      </c>
      <c r="AG28" s="129" t="s">
        <v>398</v>
      </c>
      <c r="AH28" s="129" t="s">
        <v>394</v>
      </c>
      <c r="AI28" s="129">
        <v>7753.5622753712778</v>
      </c>
      <c r="AJ28" s="129" t="s">
        <v>398</v>
      </c>
      <c r="AK28" s="106" t="s">
        <v>381</v>
      </c>
      <c r="AL28" s="97" t="s">
        <v>12</v>
      </c>
    </row>
    <row r="29" spans="1:39" s="1" customFormat="1" ht="24.75" customHeight="1" thickBot="1">
      <c r="A29" s="45" t="s">
        <v>121</v>
      </c>
      <c r="B29" s="45" t="s">
        <v>163</v>
      </c>
      <c r="C29" s="73" t="s">
        <v>145</v>
      </c>
      <c r="D29" s="64"/>
      <c r="E29" s="119">
        <v>151.45656751272293</v>
      </c>
      <c r="F29" s="119">
        <v>5.673193290095794</v>
      </c>
      <c r="G29" s="119">
        <v>9.1281371266990291E-2</v>
      </c>
      <c r="H29" s="119">
        <v>0.17073780043707998</v>
      </c>
      <c r="I29" s="119">
        <v>3.2400278585130038</v>
      </c>
      <c r="J29" s="119">
        <v>3.2400278585130069</v>
      </c>
      <c r="K29" s="119">
        <v>3.2400278585130065</v>
      </c>
      <c r="L29" s="119">
        <v>2.0723014788652714</v>
      </c>
      <c r="M29" s="119">
        <v>41.324741858017184</v>
      </c>
      <c r="N29" s="119">
        <v>1.6842146224644238E-4</v>
      </c>
      <c r="O29" s="119">
        <v>2.34452341930327E-2</v>
      </c>
      <c r="P29" s="119">
        <v>3.3137407614971852E-2</v>
      </c>
      <c r="Q29" s="119">
        <v>6.2526954065159404E-4</v>
      </c>
      <c r="R29" s="119">
        <v>0.15054326655837075</v>
      </c>
      <c r="S29" s="119">
        <v>3.9823809816855356</v>
      </c>
      <c r="T29" s="119">
        <v>0.16302689910437557</v>
      </c>
      <c r="U29" s="119">
        <v>2.365637112533794E-2</v>
      </c>
      <c r="V29" s="119">
        <v>2.3963786512415011</v>
      </c>
      <c r="W29" s="119">
        <v>1.549765510605875</v>
      </c>
      <c r="X29" s="119">
        <v>2.6743634670919166E-2</v>
      </c>
      <c r="Y29" s="119">
        <v>0.1619475655072328</v>
      </c>
      <c r="Z29" s="119">
        <v>0.18096526127321977</v>
      </c>
      <c r="AA29" s="119">
        <v>4.1601209488096501E-2</v>
      </c>
      <c r="AB29" s="119">
        <v>0.41125767093946825</v>
      </c>
      <c r="AC29" s="119">
        <v>1.1254422056402374E-3</v>
      </c>
      <c r="AD29" s="119">
        <v>2.5078030432539576E-4</v>
      </c>
      <c r="AE29" s="107"/>
      <c r="AF29" s="129">
        <v>250990.35288905652</v>
      </c>
      <c r="AG29" s="129" t="s">
        <v>398</v>
      </c>
      <c r="AH29" s="129">
        <v>3497.5277007070649</v>
      </c>
      <c r="AI29" s="129">
        <v>13718.979176958135</v>
      </c>
      <c r="AJ29" s="129" t="s">
        <v>398</v>
      </c>
      <c r="AK29" s="106" t="s">
        <v>381</v>
      </c>
      <c r="AL29" s="97" t="s">
        <v>12</v>
      </c>
    </row>
    <row r="30" spans="1:39" s="1" customFormat="1" ht="24.75" customHeight="1" thickBot="1">
      <c r="A30" s="45" t="s">
        <v>121</v>
      </c>
      <c r="B30" s="45" t="s">
        <v>164</v>
      </c>
      <c r="C30" s="73" t="s">
        <v>54</v>
      </c>
      <c r="D30" s="64"/>
      <c r="E30" s="119">
        <v>4.5969905531053668</v>
      </c>
      <c r="F30" s="119">
        <v>62.96479084009453</v>
      </c>
      <c r="G30" s="119">
        <v>1.2751390481102739E-2</v>
      </c>
      <c r="H30" s="119">
        <v>5.7240685176414917E-2</v>
      </c>
      <c r="I30" s="119">
        <v>1.1966984687538618</v>
      </c>
      <c r="J30" s="119">
        <v>1.196698468753862</v>
      </c>
      <c r="K30" s="119">
        <v>1.1966984687538613</v>
      </c>
      <c r="L30" s="119">
        <v>0.20179005616299578</v>
      </c>
      <c r="M30" s="119">
        <v>167.33835957558142</v>
      </c>
      <c r="N30" s="119">
        <v>4.9297838625028591E-4</v>
      </c>
      <c r="O30" s="119">
        <v>6.7903487262618661E-2</v>
      </c>
      <c r="P30" s="119">
        <v>8.4043255443631698E-3</v>
      </c>
      <c r="Q30" s="119">
        <v>2.8980432911597021E-4</v>
      </c>
      <c r="R30" s="119">
        <v>0.2911818251284517</v>
      </c>
      <c r="S30" s="119">
        <v>11.55667189935542</v>
      </c>
      <c r="T30" s="119">
        <v>0.47574836142846455</v>
      </c>
      <c r="U30" s="119">
        <v>6.7606512331142621E-2</v>
      </c>
      <c r="V30" s="119">
        <v>6.7167841837288389</v>
      </c>
      <c r="W30" s="119">
        <v>0.46943635847130066</v>
      </c>
      <c r="X30" s="119">
        <v>8.0978820515850286E-3</v>
      </c>
      <c r="Y30" s="119">
        <v>9.952497889521952E-3</v>
      </c>
      <c r="Z30" s="119">
        <v>6.3565460718128597E-3</v>
      </c>
      <c r="AA30" s="119">
        <v>1.0971821276141354E-2</v>
      </c>
      <c r="AB30" s="119">
        <v>3.5378747289061194E-2</v>
      </c>
      <c r="AC30" s="119">
        <v>4.6943635847130076E-4</v>
      </c>
      <c r="AD30" s="119">
        <v>1.5632253832225336E-4</v>
      </c>
      <c r="AE30" s="107"/>
      <c r="AF30" s="129">
        <v>41831.299062704478</v>
      </c>
      <c r="AG30" s="129" t="s">
        <v>398</v>
      </c>
      <c r="AH30" s="129" t="s">
        <v>394</v>
      </c>
      <c r="AI30" s="129">
        <v>374.70381652779088</v>
      </c>
      <c r="AJ30" s="129" t="s">
        <v>398</v>
      </c>
      <c r="AK30" s="106" t="s">
        <v>381</v>
      </c>
      <c r="AL30" s="97" t="s">
        <v>12</v>
      </c>
      <c r="AM30" s="27"/>
    </row>
    <row r="31" spans="1:39" s="1" customFormat="1" ht="24.75" customHeight="1" thickBot="1">
      <c r="A31" s="45" t="s">
        <v>121</v>
      </c>
      <c r="B31" s="45" t="s">
        <v>165</v>
      </c>
      <c r="C31" s="73" t="s">
        <v>55</v>
      </c>
      <c r="D31" s="64"/>
      <c r="E31" s="119" t="s">
        <v>381</v>
      </c>
      <c r="F31" s="119">
        <v>44.984262771057949</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343130.36091249943</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5.2667609276909371</v>
      </c>
      <c r="J32" s="119">
        <v>10.14334841879449</v>
      </c>
      <c r="K32" s="119">
        <v>12.982373902513469</v>
      </c>
      <c r="L32" s="119">
        <v>1.2002164560118092</v>
      </c>
      <c r="M32" s="119" t="s">
        <v>381</v>
      </c>
      <c r="N32" s="119">
        <v>38.807888227054647</v>
      </c>
      <c r="O32" s="119">
        <v>0.17066046304699584</v>
      </c>
      <c r="P32" s="119" t="s">
        <v>381</v>
      </c>
      <c r="Q32" s="119">
        <v>0.44392503062729899</v>
      </c>
      <c r="R32" s="119">
        <v>14.477125629325782</v>
      </c>
      <c r="S32" s="119">
        <v>317.79626108223516</v>
      </c>
      <c r="T32" s="119">
        <v>2.2285699359003903</v>
      </c>
      <c r="U32" s="119">
        <v>0.25964747805026939</v>
      </c>
      <c r="V32" s="119">
        <v>104.20458260178448</v>
      </c>
      <c r="W32" s="119" t="s">
        <v>394</v>
      </c>
      <c r="X32" s="119">
        <v>3.1056521156052411E-2</v>
      </c>
      <c r="Y32" s="119">
        <v>2.6017055591060286E-3</v>
      </c>
      <c r="Z32" s="119">
        <v>3.8406129682041373E-3</v>
      </c>
      <c r="AA32" s="119" t="s">
        <v>394</v>
      </c>
      <c r="AB32" s="119">
        <v>3.7498839683362574E-2</v>
      </c>
      <c r="AC32" s="119" t="s">
        <v>381</v>
      </c>
      <c r="AD32" s="119" t="s">
        <v>394</v>
      </c>
      <c r="AE32" s="107"/>
      <c r="AF32" s="106" t="s">
        <v>381</v>
      </c>
      <c r="AG32" s="106" t="s">
        <v>381</v>
      </c>
      <c r="AH32" s="106" t="s">
        <v>381</v>
      </c>
      <c r="AI32" s="106" t="s">
        <v>381</v>
      </c>
      <c r="AJ32" s="106" t="s">
        <v>381</v>
      </c>
      <c r="AK32" s="129">
        <v>481950.07281179377</v>
      </c>
      <c r="AL32" s="97" t="s">
        <v>355</v>
      </c>
    </row>
    <row r="33" spans="1:38" s="1" customFormat="1" ht="24.75" customHeight="1" thickBot="1">
      <c r="A33" s="45" t="s">
        <v>121</v>
      </c>
      <c r="B33" s="45" t="s">
        <v>167</v>
      </c>
      <c r="C33" s="73" t="s">
        <v>57</v>
      </c>
      <c r="D33" s="64"/>
      <c r="E33" s="119" t="s">
        <v>381</v>
      </c>
      <c r="F33" s="119" t="s">
        <v>381</v>
      </c>
      <c r="G33" s="119" t="s">
        <v>381</v>
      </c>
      <c r="H33" s="119" t="s">
        <v>381</v>
      </c>
      <c r="I33" s="119">
        <v>2.3433048536492191</v>
      </c>
      <c r="J33" s="119">
        <v>4.3394534326837446</v>
      </c>
      <c r="K33" s="119">
        <v>8.6789068653674892</v>
      </c>
      <c r="L33" s="119">
        <v>9.1996412772895456E-2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481950.07281179377</v>
      </c>
      <c r="AL33" s="97" t="s">
        <v>355</v>
      </c>
    </row>
    <row r="34" spans="1:38" s="1" customFormat="1" ht="24.75" customHeight="1" thickBot="1">
      <c r="A34" s="45" t="s">
        <v>119</v>
      </c>
      <c r="B34" s="45" t="s">
        <v>168</v>
      </c>
      <c r="C34" s="73" t="s">
        <v>58</v>
      </c>
      <c r="D34" s="64"/>
      <c r="E34" s="119">
        <v>1.8233702857142857</v>
      </c>
      <c r="F34" s="119">
        <v>0.16714654945054946</v>
      </c>
      <c r="G34" s="119">
        <v>5.5479999999999993E-4</v>
      </c>
      <c r="H34" s="119">
        <v>2.6600000000000001E-4</v>
      </c>
      <c r="I34" s="119">
        <v>4.6451718181818182E-2</v>
      </c>
      <c r="J34" s="119">
        <v>4.8825163636363633E-2</v>
      </c>
      <c r="K34" s="119">
        <v>4.9821595547309833E-2</v>
      </c>
      <c r="L34" s="119">
        <v>3.1736356363636357E-2</v>
      </c>
      <c r="M34" s="119">
        <v>0.40660000000000002</v>
      </c>
      <c r="N34" s="119" t="s">
        <v>381</v>
      </c>
      <c r="O34" s="119">
        <v>7.0365517241379144E-5</v>
      </c>
      <c r="P34" s="119" t="s">
        <v>381</v>
      </c>
      <c r="Q34" s="119" t="s">
        <v>381</v>
      </c>
      <c r="R34" s="119">
        <v>2.0673631864623248E-4</v>
      </c>
      <c r="S34" s="119">
        <v>5.4894275862068902E-3</v>
      </c>
      <c r="T34" s="119">
        <v>3.8000000000000002E-4</v>
      </c>
      <c r="U34" s="119">
        <v>7.6000000000000004E-4</v>
      </c>
      <c r="V34" s="119">
        <v>1.206871264367815E-3</v>
      </c>
      <c r="W34" s="119" t="s">
        <v>381</v>
      </c>
      <c r="X34" s="119">
        <v>1.14E-3</v>
      </c>
      <c r="Y34" s="119">
        <v>1.9E-3</v>
      </c>
      <c r="Z34" s="119" t="s">
        <v>394</v>
      </c>
      <c r="AA34" s="119" t="s">
        <v>394</v>
      </c>
      <c r="AB34" s="119">
        <v>3.0400000000000002E-3</v>
      </c>
      <c r="AC34" s="119" t="s">
        <v>381</v>
      </c>
      <c r="AD34" s="119" t="s">
        <v>381</v>
      </c>
      <c r="AE34" s="107"/>
      <c r="AF34" s="129">
        <v>1622.80368</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80.429062773912989</v>
      </c>
      <c r="F36" s="119">
        <v>17.992638997905637</v>
      </c>
      <c r="G36" s="119">
        <v>23.327991520196868</v>
      </c>
      <c r="H36" s="119">
        <v>9.527541810594441E-3</v>
      </c>
      <c r="I36" s="119">
        <v>6.3217380470838318</v>
      </c>
      <c r="J36" s="119">
        <v>6.3530585274070068</v>
      </c>
      <c r="K36" s="119">
        <v>6.482712783068374</v>
      </c>
      <c r="L36" s="119">
        <v>1.1550486628022218</v>
      </c>
      <c r="M36" s="119">
        <v>64.077735755582765</v>
      </c>
      <c r="N36" s="119">
        <v>0.12074412052315166</v>
      </c>
      <c r="O36" s="119">
        <v>1.6302289082357018E-2</v>
      </c>
      <c r="P36" s="119" t="s">
        <v>381</v>
      </c>
      <c r="Q36" s="119">
        <v>0.12794595458564861</v>
      </c>
      <c r="R36" s="119">
        <v>7.5731345940589986E-2</v>
      </c>
      <c r="S36" s="119">
        <v>0.12853566589900717</v>
      </c>
      <c r="T36" s="119">
        <v>4.0862475076088494</v>
      </c>
      <c r="U36" s="119">
        <v>0.29985250927493623</v>
      </c>
      <c r="V36" s="119">
        <v>0.73558099352464068</v>
      </c>
      <c r="W36" s="119">
        <v>0.16498077505513598</v>
      </c>
      <c r="X36" s="119" t="s">
        <v>394</v>
      </c>
      <c r="Y36" s="119" t="s">
        <v>394</v>
      </c>
      <c r="Z36" s="119" t="s">
        <v>394</v>
      </c>
      <c r="AA36" s="119" t="s">
        <v>394</v>
      </c>
      <c r="AB36" s="119">
        <v>6.1098748118078361E-2</v>
      </c>
      <c r="AC36" s="119">
        <v>0.10152663080316071</v>
      </c>
      <c r="AD36" s="119">
        <v>4.8225149631501374E-2</v>
      </c>
      <c r="AE36" s="107"/>
      <c r="AF36" s="129">
        <v>60298.915257726381</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0.85799640933572718</v>
      </c>
      <c r="F37" s="119">
        <v>2.8959515260323161E-2</v>
      </c>
      <c r="G37" s="119">
        <v>5.155654535366253E-3</v>
      </c>
      <c r="H37" s="119" t="s">
        <v>394</v>
      </c>
      <c r="I37" s="119">
        <v>1.9054513081421535E-2</v>
      </c>
      <c r="J37" s="119">
        <v>1.9054513081421535E-2</v>
      </c>
      <c r="K37" s="119">
        <v>2.3818141351776921E-2</v>
      </c>
      <c r="L37" s="119">
        <v>4.7636282703553845E-4</v>
      </c>
      <c r="M37" s="119">
        <v>0.31170736086175943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11583.806104129264</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36.413568558201163</v>
      </c>
      <c r="F39" s="119">
        <v>23.25098170812894</v>
      </c>
      <c r="G39" s="119">
        <v>3.64362886579364</v>
      </c>
      <c r="H39" s="119">
        <v>2.2053685819688452E-2</v>
      </c>
      <c r="I39" s="119">
        <v>0.90149909568967024</v>
      </c>
      <c r="J39" s="119">
        <v>0.92413393340045469</v>
      </c>
      <c r="K39" s="119">
        <v>1.0872163922358291</v>
      </c>
      <c r="L39" s="119">
        <v>7.8935114107323748E-2</v>
      </c>
      <c r="M39" s="119">
        <v>25.545974933078963</v>
      </c>
      <c r="N39" s="119">
        <v>5.0530609831941629</v>
      </c>
      <c r="O39" s="119">
        <v>7.9837343630711904E-2</v>
      </c>
      <c r="P39" s="119">
        <v>0.21923770466543269</v>
      </c>
      <c r="Q39" s="119">
        <v>0.10485761135447801</v>
      </c>
      <c r="R39" s="119">
        <v>0.40575088536846443</v>
      </c>
      <c r="S39" s="119">
        <v>0.34405194572895403</v>
      </c>
      <c r="T39" s="119">
        <v>5.2156731317912049E-2</v>
      </c>
      <c r="U39" s="119">
        <v>6.0336174084478E-2</v>
      </c>
      <c r="V39" s="119">
        <v>3.2987738555104569</v>
      </c>
      <c r="W39" s="119">
        <v>2.3555776537057729</v>
      </c>
      <c r="X39" s="119">
        <v>9.9035962265923955E-2</v>
      </c>
      <c r="Y39" s="119">
        <v>0.1142308386018757</v>
      </c>
      <c r="Z39" s="119">
        <v>5.3193270322863154E-2</v>
      </c>
      <c r="AA39" s="119">
        <v>6.5739899400464166E-2</v>
      </c>
      <c r="AB39" s="119">
        <v>0.33219997059112694</v>
      </c>
      <c r="AC39" s="119">
        <v>1.0704820811337363</v>
      </c>
      <c r="AD39" s="119">
        <v>2.5102424098373617</v>
      </c>
      <c r="AE39" s="107"/>
      <c r="AF39" s="129">
        <v>25441.76808128152</v>
      </c>
      <c r="AG39" s="129" t="s">
        <v>398</v>
      </c>
      <c r="AH39" s="129">
        <v>303955.35122872435</v>
      </c>
      <c r="AI39" s="129">
        <v>45361.145892150787</v>
      </c>
      <c r="AJ39" s="129">
        <v>54927.718003079834</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43.613656203839795</v>
      </c>
      <c r="F41" s="119">
        <v>176.63639709858154</v>
      </c>
      <c r="G41" s="119">
        <v>6.7968011896632072</v>
      </c>
      <c r="H41" s="119">
        <v>1.7038746587847671</v>
      </c>
      <c r="I41" s="119">
        <v>112.03222811840081</v>
      </c>
      <c r="J41" s="119">
        <v>113.29629348388855</v>
      </c>
      <c r="K41" s="119">
        <v>133.28975703986887</v>
      </c>
      <c r="L41" s="119">
        <v>9.4691509427340623</v>
      </c>
      <c r="M41" s="119">
        <v>1485.8804378679863</v>
      </c>
      <c r="N41" s="119">
        <v>10.442395459630614</v>
      </c>
      <c r="O41" s="119">
        <v>0.48735363339903187</v>
      </c>
      <c r="P41" s="119">
        <v>0.26165909228892698</v>
      </c>
      <c r="Q41" s="119">
        <v>0.21702925522988314</v>
      </c>
      <c r="R41" s="119">
        <v>0.82539866591419631</v>
      </c>
      <c r="S41" s="119">
        <v>1.8283337103399924</v>
      </c>
      <c r="T41" s="119">
        <v>0.7637777493435326</v>
      </c>
      <c r="U41" s="119">
        <v>0.13835387893788315</v>
      </c>
      <c r="V41" s="119">
        <v>26.089449512104892</v>
      </c>
      <c r="W41" s="119">
        <v>120.11703189807824</v>
      </c>
      <c r="X41" s="119">
        <v>18.083076422965313</v>
      </c>
      <c r="Y41" s="119">
        <v>21.147652706336487</v>
      </c>
      <c r="Z41" s="119">
        <v>9.4297869800598431</v>
      </c>
      <c r="AA41" s="119">
        <v>12.116442073432292</v>
      </c>
      <c r="AB41" s="119">
        <v>60.77695818279394</v>
      </c>
      <c r="AC41" s="119">
        <v>1.6425013531905976</v>
      </c>
      <c r="AD41" s="119">
        <v>16.439413531905977</v>
      </c>
      <c r="AE41" s="107"/>
      <c r="AF41" s="129">
        <v>113998.74673802548</v>
      </c>
      <c r="AG41" s="129" t="s">
        <v>398</v>
      </c>
      <c r="AH41" s="129">
        <v>756774.00766110222</v>
      </c>
      <c r="AI41" s="129">
        <v>277697.8</v>
      </c>
      <c r="AJ41" s="129" t="s">
        <v>398</v>
      </c>
      <c r="AK41" s="106" t="s">
        <v>381</v>
      </c>
      <c r="AL41" s="97" t="s">
        <v>12</v>
      </c>
    </row>
    <row r="42" spans="1:38" s="1" customFormat="1" ht="24.75" customHeight="1" thickBot="1">
      <c r="A42" s="45" t="s">
        <v>119</v>
      </c>
      <c r="B42" s="45" t="s">
        <v>176</v>
      </c>
      <c r="C42" s="73" t="s">
        <v>60</v>
      </c>
      <c r="D42" s="64"/>
      <c r="E42" s="119">
        <v>2.3686764705882352E-3</v>
      </c>
      <c r="F42" s="119">
        <v>1.0879852941176471</v>
      </c>
      <c r="G42" s="119">
        <v>1.7160000000000002E-5</v>
      </c>
      <c r="H42" s="119">
        <v>5.352941176470589E-6</v>
      </c>
      <c r="I42" s="119">
        <v>1.3315908060000001E-3</v>
      </c>
      <c r="J42" s="119">
        <v>1.3315908060000001E-3</v>
      </c>
      <c r="K42" s="119">
        <v>1.3587661285714289E-3</v>
      </c>
      <c r="L42" s="119">
        <v>6.6579540299999999E-5</v>
      </c>
      <c r="M42" s="119">
        <v>2.1037058823529411</v>
      </c>
      <c r="N42" s="119" t="s">
        <v>381</v>
      </c>
      <c r="O42" s="119">
        <v>6.5000000000000024E-7</v>
      </c>
      <c r="P42" s="119" t="s">
        <v>381</v>
      </c>
      <c r="Q42" s="119" t="s">
        <v>381</v>
      </c>
      <c r="R42" s="119">
        <v>5.9370999999999872E-7</v>
      </c>
      <c r="S42" s="119">
        <v>8.1038202247191029E-6</v>
      </c>
      <c r="T42" s="119">
        <v>1.95E-6</v>
      </c>
      <c r="U42" s="119">
        <v>1.95E-5</v>
      </c>
      <c r="V42" s="119">
        <v>3.8915499999999997E-5</v>
      </c>
      <c r="W42" s="119" t="s">
        <v>381</v>
      </c>
      <c r="X42" s="119">
        <v>5.2000000000000004E-5</v>
      </c>
      <c r="Y42" s="119">
        <v>5.2000000000000004E-5</v>
      </c>
      <c r="Z42" s="119" t="s">
        <v>394</v>
      </c>
      <c r="AA42" s="119" t="s">
        <v>394</v>
      </c>
      <c r="AB42" s="119">
        <v>1.0400000000000001E-4</v>
      </c>
      <c r="AC42" s="119" t="s">
        <v>381</v>
      </c>
      <c r="AD42" s="119" t="s">
        <v>381</v>
      </c>
      <c r="AE42" s="107"/>
      <c r="AF42" s="129">
        <v>57.149819999999998</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8.3156830246054536</v>
      </c>
      <c r="F43" s="119">
        <v>0.7810341183606575</v>
      </c>
      <c r="G43" s="119">
        <v>8.3311084291990689E-3</v>
      </c>
      <c r="H43" s="119">
        <v>4.6017865250951761E-4</v>
      </c>
      <c r="I43" s="119">
        <v>0.10572822237537158</v>
      </c>
      <c r="J43" s="119">
        <v>0.10615834507475808</v>
      </c>
      <c r="K43" s="119">
        <v>0.12489217067618597</v>
      </c>
      <c r="L43" s="119">
        <v>6.4446675013909898E-3</v>
      </c>
      <c r="M43" s="119">
        <v>3.1627516270030407</v>
      </c>
      <c r="N43" s="119">
        <v>2.2693450599999998E-2</v>
      </c>
      <c r="O43" s="119">
        <v>9.4901459999999997E-4</v>
      </c>
      <c r="P43" s="119">
        <v>1.7943677809889762E-3</v>
      </c>
      <c r="Q43" s="119">
        <v>5.3808000000000002E-6</v>
      </c>
      <c r="R43" s="119">
        <v>1.5133120000000001E-4</v>
      </c>
      <c r="S43" s="119">
        <v>1.2458851999999998E-3</v>
      </c>
      <c r="T43" s="119">
        <v>1.5447E-4</v>
      </c>
      <c r="U43" s="119">
        <v>1.4475480000000003E-5</v>
      </c>
      <c r="V43" s="119">
        <v>1.5837281799999998E-2</v>
      </c>
      <c r="W43" s="119">
        <v>8.3945702162829275E-2</v>
      </c>
      <c r="X43" s="119">
        <v>4.883833083021899E-3</v>
      </c>
      <c r="Y43" s="119">
        <v>5.7115076315881388E-3</v>
      </c>
      <c r="Z43" s="119">
        <v>2.5467683629632216E-3</v>
      </c>
      <c r="AA43" s="119">
        <v>3.2723795885578567E-3</v>
      </c>
      <c r="AB43" s="119">
        <v>1.6414488666131113E-2</v>
      </c>
      <c r="AC43" s="119">
        <v>4.4360308756243239E-4</v>
      </c>
      <c r="AD43" s="119">
        <v>4.4360308756243236E-3</v>
      </c>
      <c r="AE43" s="107"/>
      <c r="AF43" s="129">
        <v>2416.9084688454641</v>
      </c>
      <c r="AG43" s="129" t="s">
        <v>398</v>
      </c>
      <c r="AH43" s="129">
        <v>5371.8389049448815</v>
      </c>
      <c r="AI43" s="129">
        <v>8134.59</v>
      </c>
      <c r="AJ43" s="129" t="s">
        <v>398</v>
      </c>
      <c r="AK43" s="106" t="s">
        <v>381</v>
      </c>
      <c r="AL43" s="97" t="s">
        <v>12</v>
      </c>
    </row>
    <row r="44" spans="1:38" s="1" customFormat="1" ht="24.75" customHeight="1" thickBot="1">
      <c r="A44" s="45" t="s">
        <v>119</v>
      </c>
      <c r="B44" s="45" t="s">
        <v>178</v>
      </c>
      <c r="C44" s="73" t="s">
        <v>62</v>
      </c>
      <c r="D44" s="64"/>
      <c r="E44" s="119">
        <v>38.200805950384527</v>
      </c>
      <c r="F44" s="119">
        <v>9.7987809136992094</v>
      </c>
      <c r="G44" s="119">
        <v>2.7259040000000005E-2</v>
      </c>
      <c r="H44" s="119">
        <v>1.2673633632966192E-2</v>
      </c>
      <c r="I44" s="119">
        <v>3.3625943796936824</v>
      </c>
      <c r="J44" s="119">
        <v>3.3625943796936824</v>
      </c>
      <c r="K44" s="119">
        <v>3.4312187547894717</v>
      </c>
      <c r="L44" s="119">
        <v>1.9131101330653184</v>
      </c>
      <c r="M44" s="119">
        <v>41.771965366422172</v>
      </c>
      <c r="N44" s="119" t="s">
        <v>381</v>
      </c>
      <c r="O44" s="119">
        <v>3.449408620689647E-3</v>
      </c>
      <c r="P44" s="119" t="s">
        <v>381</v>
      </c>
      <c r="Q44" s="119" t="s">
        <v>381</v>
      </c>
      <c r="R44" s="119">
        <v>1.0127699074227337E-2</v>
      </c>
      <c r="S44" s="119">
        <v>0.26887925894614467</v>
      </c>
      <c r="T44" s="119">
        <v>1.8620050000000003E-2</v>
      </c>
      <c r="U44" s="119">
        <v>3.7320500000000006E-2</v>
      </c>
      <c r="V44" s="119">
        <v>5.9305496683907999E-2</v>
      </c>
      <c r="W44" s="119" t="s">
        <v>381</v>
      </c>
      <c r="X44" s="119">
        <v>5.6098000000000009E-2</v>
      </c>
      <c r="Y44" s="119">
        <v>9.3318000000000012E-2</v>
      </c>
      <c r="Z44" s="119" t="s">
        <v>394</v>
      </c>
      <c r="AA44" s="119" t="s">
        <v>394</v>
      </c>
      <c r="AB44" s="119">
        <v>0.14941599999999999</v>
      </c>
      <c r="AC44" s="119" t="s">
        <v>381</v>
      </c>
      <c r="AD44" s="119" t="s">
        <v>381</v>
      </c>
      <c r="AE44" s="107"/>
      <c r="AF44" s="129">
        <v>79769.216339999999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6.133131744748197</v>
      </c>
      <c r="F45" s="119">
        <v>0.83298885733575301</v>
      </c>
      <c r="G45" s="119">
        <v>2.1155999999999996E-3</v>
      </c>
      <c r="H45" s="119">
        <v>1.0119308209953781E-3</v>
      </c>
      <c r="I45" s="119">
        <v>0.64614430061999995</v>
      </c>
      <c r="J45" s="119">
        <v>0.64614430061999995</v>
      </c>
      <c r="K45" s="119">
        <v>0.65933091899999996</v>
      </c>
      <c r="L45" s="119">
        <v>0.35486721503100005</v>
      </c>
      <c r="M45" s="119">
        <v>2.1464568072032648</v>
      </c>
      <c r="N45" s="119" t="s">
        <v>381</v>
      </c>
      <c r="O45" s="119">
        <v>1.7495656576171663E-3</v>
      </c>
      <c r="P45" s="119" t="s">
        <v>381</v>
      </c>
      <c r="Q45" s="119">
        <v>1.3767211831276572E-2</v>
      </c>
      <c r="R45" s="119">
        <v>8.1446351266894149E-3</v>
      </c>
      <c r="S45" s="119">
        <v>1.377344553914174E-2</v>
      </c>
      <c r="T45" s="119">
        <v>0.43967371659060334</v>
      </c>
      <c r="U45" s="119">
        <v>3.2126974689564242E-2</v>
      </c>
      <c r="V45" s="119">
        <v>7.8875042127090678E-2</v>
      </c>
      <c r="W45" s="119">
        <v>0.79944433920000002</v>
      </c>
      <c r="X45" s="119" t="s">
        <v>394</v>
      </c>
      <c r="Y45" s="119" t="s">
        <v>394</v>
      </c>
      <c r="Z45" s="119" t="s">
        <v>394</v>
      </c>
      <c r="AA45" s="119" t="s">
        <v>394</v>
      </c>
      <c r="AB45" s="119">
        <v>5.8399999999999997E-3</v>
      </c>
      <c r="AC45" s="119">
        <v>0.49196574719999997</v>
      </c>
      <c r="AD45" s="119">
        <v>0.23368372991999997</v>
      </c>
      <c r="AE45" s="107"/>
      <c r="AF45" s="129">
        <v>6193.5332400000007</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6.0064888882352943</v>
      </c>
      <c r="F47" s="119">
        <v>1.0000737552941177</v>
      </c>
      <c r="G47" s="119">
        <v>9.9682744200000006E-2</v>
      </c>
      <c r="H47" s="119">
        <v>6.1968714705882351E-4</v>
      </c>
      <c r="I47" s="119">
        <v>0.77700492900309248</v>
      </c>
      <c r="J47" s="119">
        <v>0.77700492900309248</v>
      </c>
      <c r="K47" s="119">
        <v>0.79286217245213519</v>
      </c>
      <c r="L47" s="119">
        <v>0.44563641128022441</v>
      </c>
      <c r="M47" s="119">
        <v>13.902587029411762</v>
      </c>
      <c r="N47" s="119">
        <v>5.7119999999999997E-2</v>
      </c>
      <c r="O47" s="119">
        <v>2.130333517241375E-4</v>
      </c>
      <c r="P47" s="119" t="s">
        <v>381</v>
      </c>
      <c r="Q47" s="119" t="s">
        <v>381</v>
      </c>
      <c r="R47" s="119">
        <v>5.2619317732573439E-4</v>
      </c>
      <c r="S47" s="119">
        <v>1.3391486047384719E-2</v>
      </c>
      <c r="T47" s="119">
        <v>1.0322495E-3</v>
      </c>
      <c r="U47" s="119">
        <v>3.2464149999999999E-3</v>
      </c>
      <c r="V47" s="119">
        <v>5.7575713814367793E-3</v>
      </c>
      <c r="W47" s="119" t="s">
        <v>381</v>
      </c>
      <c r="X47" s="119">
        <v>2.6535699999999996E-3</v>
      </c>
      <c r="Y47" s="119">
        <v>4.4225900000000005E-3</v>
      </c>
      <c r="Z47" s="119" t="s">
        <v>394</v>
      </c>
      <c r="AA47" s="119" t="s">
        <v>394</v>
      </c>
      <c r="AB47" s="119">
        <v>7.0846742039999992E-3</v>
      </c>
      <c r="AC47" s="119" t="s">
        <v>381</v>
      </c>
      <c r="AD47" s="119" t="s">
        <v>381</v>
      </c>
      <c r="AE47" s="107"/>
      <c r="AF47" s="129">
        <v>8066.0280423600007</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0.219</v>
      </c>
      <c r="G48" s="119" t="s">
        <v>381</v>
      </c>
      <c r="H48" s="119" t="s">
        <v>381</v>
      </c>
      <c r="I48" s="119">
        <v>6.6389400000000015E-2</v>
      </c>
      <c r="J48" s="119">
        <v>0.66389399999999998</v>
      </c>
      <c r="K48" s="119">
        <v>1.327788</v>
      </c>
      <c r="L48" s="119">
        <v>5.6430990000000007E-2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7.2999999999999995E-2</v>
      </c>
      <c r="AL48" s="97" t="s">
        <v>357</v>
      </c>
    </row>
    <row r="49" spans="1:38" s="1" customFormat="1" ht="24.75" customHeight="1" thickBot="1">
      <c r="A49" s="45" t="s">
        <v>114</v>
      </c>
      <c r="B49" s="45" t="s">
        <v>183</v>
      </c>
      <c r="C49" s="73" t="s">
        <v>66</v>
      </c>
      <c r="D49" s="64"/>
      <c r="E49" s="119" t="s">
        <v>413</v>
      </c>
      <c r="F49" s="119">
        <v>1.3254999999999999</v>
      </c>
      <c r="G49" s="119" t="s">
        <v>413</v>
      </c>
      <c r="H49" s="119" t="s">
        <v>413</v>
      </c>
      <c r="I49" s="119">
        <v>5.6116368E-2</v>
      </c>
      <c r="J49" s="119">
        <v>0.13361039999999999</v>
      </c>
      <c r="K49" s="119">
        <v>0.16701299999999997</v>
      </c>
      <c r="L49" s="119">
        <v>2.7497020319999996E-2</v>
      </c>
      <c r="M49" s="119" t="s">
        <v>381</v>
      </c>
      <c r="N49" s="119">
        <v>0.58321999999999996</v>
      </c>
      <c r="O49" s="119">
        <v>0.13255</v>
      </c>
      <c r="P49" s="119">
        <v>7.9530000000000003E-2</v>
      </c>
      <c r="Q49" s="119">
        <v>5.3019999999999998E-2</v>
      </c>
      <c r="R49" s="119">
        <v>0.45067000000000002</v>
      </c>
      <c r="S49" s="119">
        <v>0.23859000000000002</v>
      </c>
      <c r="T49" s="119">
        <v>0.172315</v>
      </c>
      <c r="U49" s="119" t="s">
        <v>381</v>
      </c>
      <c r="V49" s="119">
        <v>0.58321999999999996</v>
      </c>
      <c r="W49" s="119" t="s">
        <v>381</v>
      </c>
      <c r="X49" s="119" t="s">
        <v>381</v>
      </c>
      <c r="Y49" s="119" t="s">
        <v>381</v>
      </c>
      <c r="Z49" s="119" t="s">
        <v>381</v>
      </c>
      <c r="AA49" s="119" t="s">
        <v>381</v>
      </c>
      <c r="AB49" s="119">
        <v>1.4050299999999999E-6</v>
      </c>
      <c r="AC49" s="119" t="s">
        <v>381</v>
      </c>
      <c r="AD49" s="119" t="s">
        <v>381</v>
      </c>
      <c r="AE49" s="107"/>
      <c r="AF49" s="106" t="s">
        <v>381</v>
      </c>
      <c r="AG49" s="106" t="s">
        <v>381</v>
      </c>
      <c r="AH49" s="106" t="s">
        <v>381</v>
      </c>
      <c r="AI49" s="106" t="s">
        <v>381</v>
      </c>
      <c r="AJ49" s="106" t="s">
        <v>381</v>
      </c>
      <c r="AK49" s="106">
        <v>2.6509999999999998</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1.832079333738007</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5.50155569</v>
      </c>
      <c r="AL51" s="97" t="s">
        <v>359</v>
      </c>
    </row>
    <row r="52" spans="1:38" s="1" customFormat="1" ht="24.75" customHeight="1" thickBot="1">
      <c r="A52" s="45" t="s">
        <v>114</v>
      </c>
      <c r="B52" s="59" t="s">
        <v>316</v>
      </c>
      <c r="C52" s="74" t="s">
        <v>131</v>
      </c>
      <c r="D52" s="94"/>
      <c r="E52" s="119">
        <v>4.113033801607993</v>
      </c>
      <c r="F52" s="119">
        <v>10.026197883925121</v>
      </c>
      <c r="G52" s="119">
        <v>17.994530277414388</v>
      </c>
      <c r="H52" s="119">
        <v>7.79416E-2</v>
      </c>
      <c r="I52" s="119">
        <v>0.13531378172727271</v>
      </c>
      <c r="J52" s="119">
        <v>0.30778650900000004</v>
      </c>
      <c r="K52" s="119">
        <v>0.39172828418181821</v>
      </c>
      <c r="L52" s="119">
        <v>1.7590791624545452E-2</v>
      </c>
      <c r="M52" s="119">
        <v>0.10191006</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76.316999999999993</v>
      </c>
      <c r="AL52" s="97" t="s">
        <v>360</v>
      </c>
    </row>
    <row r="53" spans="1:38" s="1" customFormat="1" ht="24.75" customHeight="1" thickBot="1">
      <c r="A53" s="45" t="s">
        <v>114</v>
      </c>
      <c r="B53" s="59" t="s">
        <v>317</v>
      </c>
      <c r="C53" s="74" t="s">
        <v>68</v>
      </c>
      <c r="D53" s="94"/>
      <c r="E53" s="119" t="s">
        <v>381</v>
      </c>
      <c r="F53" s="119">
        <v>14.890665848308693</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23.996779413466701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69.010000000000005</v>
      </c>
      <c r="AL54" s="97" t="s">
        <v>356</v>
      </c>
    </row>
    <row r="55" spans="1:38" s="1" customFormat="1" ht="24.75" customHeight="1" thickBot="1">
      <c r="A55" s="45" t="s">
        <v>114</v>
      </c>
      <c r="B55" s="59" t="s">
        <v>187</v>
      </c>
      <c r="C55" s="74" t="s">
        <v>260</v>
      </c>
      <c r="D55" s="94"/>
      <c r="E55" s="119">
        <v>0.21031672240802674</v>
      </c>
      <c r="F55" s="119">
        <v>0.19698678929765887</v>
      </c>
      <c r="G55" s="119">
        <v>1.7057933574866626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59.244147157190639</v>
      </c>
      <c r="AL55" s="97" t="s">
        <v>361</v>
      </c>
    </row>
    <row r="56" spans="1:38" s="1" customFormat="1" ht="24.75" customHeight="1" thickBot="1">
      <c r="A56" s="59" t="s">
        <v>114</v>
      </c>
      <c r="B56" s="59" t="s">
        <v>315</v>
      </c>
      <c r="C56" s="74" t="s">
        <v>146</v>
      </c>
      <c r="D56" s="94" t="s">
        <v>303</v>
      </c>
      <c r="E56" s="119" t="s">
        <v>381</v>
      </c>
      <c r="F56" s="119" t="s">
        <v>381</v>
      </c>
      <c r="G56" s="119" t="s">
        <v>381</v>
      </c>
      <c r="H56" s="119">
        <v>4.986563657142856</v>
      </c>
      <c r="I56" s="119" t="s">
        <v>381</v>
      </c>
      <c r="J56" s="119" t="s">
        <v>381</v>
      </c>
      <c r="K56" s="119" t="s">
        <v>381</v>
      </c>
      <c r="L56" s="119" t="s">
        <v>381</v>
      </c>
      <c r="M56" s="119" t="s">
        <v>381</v>
      </c>
      <c r="N56" s="119">
        <v>8.0400528634361234E-4</v>
      </c>
      <c r="O56" s="119">
        <v>1.4646607929515417E-4</v>
      </c>
      <c r="P56" s="119">
        <v>1.3428189473684209</v>
      </c>
      <c r="Q56" s="119">
        <v>0.20211428571428569</v>
      </c>
      <c r="R56" s="119">
        <v>4.2693303964757716E-4</v>
      </c>
      <c r="S56" s="119">
        <v>8.632149779735684E-4</v>
      </c>
      <c r="T56" s="119">
        <v>3.2129048458149779E-3</v>
      </c>
      <c r="U56" s="119">
        <v>0.20435999999999999</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5659.2</v>
      </c>
      <c r="AL56" s="97" t="s">
        <v>411</v>
      </c>
    </row>
    <row r="57" spans="1:38" s="1" customFormat="1" ht="24.75" customHeight="1" thickBot="1">
      <c r="A57" s="45" t="s">
        <v>112</v>
      </c>
      <c r="B57" s="45" t="s">
        <v>188</v>
      </c>
      <c r="C57" s="73" t="s">
        <v>69</v>
      </c>
      <c r="D57" s="64"/>
      <c r="E57" s="119" t="s">
        <v>381</v>
      </c>
      <c r="F57" s="119" t="s">
        <v>381</v>
      </c>
      <c r="G57" s="119" t="s">
        <v>381</v>
      </c>
      <c r="H57" s="119" t="s">
        <v>381</v>
      </c>
      <c r="I57" s="119">
        <v>2.1972033200000003</v>
      </c>
      <c r="J57" s="119">
        <v>3.954965976</v>
      </c>
      <c r="K57" s="119">
        <v>4.3944066400000006</v>
      </c>
      <c r="L57" s="119">
        <v>6.59160996E-2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16901.563999999998</v>
      </c>
      <c r="AL57" s="97" t="s">
        <v>362</v>
      </c>
    </row>
    <row r="58" spans="1:38" s="1" customFormat="1" ht="24.75" customHeight="1" thickBot="1">
      <c r="A58" s="45" t="s">
        <v>112</v>
      </c>
      <c r="B58" s="45" t="s">
        <v>189</v>
      </c>
      <c r="C58" s="73" t="s">
        <v>70</v>
      </c>
      <c r="D58" s="64"/>
      <c r="E58" s="119" t="s">
        <v>381</v>
      </c>
      <c r="F58" s="119" t="s">
        <v>381</v>
      </c>
      <c r="G58" s="119" t="s">
        <v>381</v>
      </c>
      <c r="H58" s="119" t="s">
        <v>381</v>
      </c>
      <c r="I58" s="119">
        <v>0.3034786335888851</v>
      </c>
      <c r="J58" s="119">
        <v>1.5183486541588309</v>
      </c>
      <c r="K58" s="119">
        <v>3.9043251106941366</v>
      </c>
      <c r="L58" s="119">
        <v>1.3960017145088714E-3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2647.0589465861403</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4771.3429999999998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1.1713918433067916</v>
      </c>
      <c r="J60" s="119">
        <v>11.713918433067915</v>
      </c>
      <c r="K60" s="119">
        <v>23.896393603458545</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234278.36866135828</v>
      </c>
      <c r="AL60" s="97" t="s">
        <v>448</v>
      </c>
    </row>
    <row r="61" spans="1:38" s="1" customFormat="1" ht="24.75" customHeight="1" thickBot="1">
      <c r="A61" s="45" t="s">
        <v>112</v>
      </c>
      <c r="B61" s="68" t="s">
        <v>324</v>
      </c>
      <c r="C61" s="73" t="s">
        <v>74</v>
      </c>
      <c r="D61" s="64"/>
      <c r="E61" s="119" t="s">
        <v>381</v>
      </c>
      <c r="F61" s="119" t="s">
        <v>381</v>
      </c>
      <c r="G61" s="119" t="s">
        <v>381</v>
      </c>
      <c r="H61" s="119" t="s">
        <v>381</v>
      </c>
      <c r="I61" s="119">
        <v>1.7180001266666669</v>
      </c>
      <c r="J61" s="119">
        <v>17.180001266666665</v>
      </c>
      <c r="K61" s="119">
        <v>57.239867966666665</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38062.553999999996</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0.49569000000000002</v>
      </c>
      <c r="F64" s="119">
        <v>0.1</v>
      </c>
      <c r="G64" s="119">
        <v>1.1185866935483848E-2</v>
      </c>
      <c r="H64" s="119">
        <v>0.01</v>
      </c>
      <c r="I64" s="119" t="s">
        <v>381</v>
      </c>
      <c r="J64" s="119" t="s">
        <v>381</v>
      </c>
      <c r="K64" s="119" t="s">
        <v>381</v>
      </c>
      <c r="L64" s="119" t="s">
        <v>381</v>
      </c>
      <c r="M64" s="119">
        <v>8.6131175403225804E-2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554.81899999999996</v>
      </c>
      <c r="AL64" s="97" t="s">
        <v>365</v>
      </c>
    </row>
    <row r="65" spans="1:38" s="1" customFormat="1" ht="24.75" customHeight="1" thickBot="1">
      <c r="A65" s="45" t="s">
        <v>112</v>
      </c>
      <c r="B65" s="59" t="s">
        <v>192</v>
      </c>
      <c r="C65" s="73" t="s">
        <v>77</v>
      </c>
      <c r="D65" s="64"/>
      <c r="E65" s="119">
        <v>0.27590191085008242</v>
      </c>
      <c r="F65" s="119" t="s">
        <v>381</v>
      </c>
      <c r="G65" s="119" t="s">
        <v>381</v>
      </c>
      <c r="H65" s="119">
        <v>4.0715374602297485E-3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433.161</v>
      </c>
      <c r="AL65" s="97" t="s">
        <v>366</v>
      </c>
    </row>
    <row r="66" spans="1:38" s="1" customFormat="1" ht="24.75" customHeight="1" thickBot="1">
      <c r="A66" s="45" t="s">
        <v>112</v>
      </c>
      <c r="B66" s="59" t="s">
        <v>193</v>
      </c>
      <c r="C66" s="73" t="s">
        <v>78</v>
      </c>
      <c r="D66" s="64"/>
      <c r="E66" s="119">
        <v>2.2100000000000002E-2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80.278999999999996</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4.5599999999999996</v>
      </c>
      <c r="AL67" s="97" t="s">
        <v>368</v>
      </c>
    </row>
    <row r="68" spans="1:38" s="1" customFormat="1" ht="24.75" customHeight="1" thickBot="1">
      <c r="A68" s="45" t="s">
        <v>112</v>
      </c>
      <c r="B68" s="59" t="s">
        <v>195</v>
      </c>
      <c r="C68" s="73" t="s">
        <v>267</v>
      </c>
      <c r="D68" s="64"/>
      <c r="E68" s="119">
        <v>1.034E-2</v>
      </c>
      <c r="F68" s="119" t="s">
        <v>381</v>
      </c>
      <c r="G68" s="119">
        <v>0.30763799999999991</v>
      </c>
      <c r="H68" s="119" t="s">
        <v>381</v>
      </c>
      <c r="I68" s="119">
        <v>1.0152E-2</v>
      </c>
      <c r="J68" s="119">
        <v>1.1279999999999998E-2</v>
      </c>
      <c r="K68" s="119">
        <v>1.6114285714285713E-2</v>
      </c>
      <c r="L68" s="119">
        <v>1.8273600000000002E-4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51.273000000000003</v>
      </c>
      <c r="AL68" s="97" t="s">
        <v>369</v>
      </c>
    </row>
    <row r="69" spans="1:38" s="1" customFormat="1" ht="24.75" customHeight="1" thickBot="1">
      <c r="A69" s="45" t="s">
        <v>112</v>
      </c>
      <c r="B69" s="45" t="s">
        <v>196</v>
      </c>
      <c r="C69" s="73" t="s">
        <v>149</v>
      </c>
      <c r="D69" s="93"/>
      <c r="E69" s="120">
        <v>9.1626000000000013E-2</v>
      </c>
      <c r="F69" s="119" t="s">
        <v>381</v>
      </c>
      <c r="G69" s="119">
        <v>0.15</v>
      </c>
      <c r="H69" s="119">
        <v>0.19889999999999997</v>
      </c>
      <c r="I69" s="119">
        <v>1.7558739588835533E-2</v>
      </c>
      <c r="J69" s="119">
        <v>1.95097106542617E-2</v>
      </c>
      <c r="K69" s="119">
        <v>2.7871015220373861E-2</v>
      </c>
      <c r="L69" s="119">
        <v>3.1605731259903955E-4</v>
      </c>
      <c r="M69" s="119">
        <v>9.168272</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780.38842617046805</v>
      </c>
      <c r="AL69" s="97" t="s">
        <v>370</v>
      </c>
    </row>
    <row r="70" spans="1:38" s="1" customFormat="1" ht="24.75" customHeight="1" thickBot="1">
      <c r="A70" s="45" t="s">
        <v>112</v>
      </c>
      <c r="B70" s="45" t="s">
        <v>197</v>
      </c>
      <c r="C70" s="73" t="s">
        <v>326</v>
      </c>
      <c r="D70" s="93"/>
      <c r="E70" s="120">
        <v>1.6084353</v>
      </c>
      <c r="F70" s="119">
        <v>3.5896024085555753</v>
      </c>
      <c r="G70" s="119">
        <v>5.3383640000000003</v>
      </c>
      <c r="H70" s="119">
        <v>0.1595</v>
      </c>
      <c r="I70" s="119">
        <v>0.29712075914952013</v>
      </c>
      <c r="J70" s="119">
        <v>0.58060506099680131</v>
      </c>
      <c r="K70" s="119">
        <v>0.82943580142400197</v>
      </c>
      <c r="L70" s="119">
        <v>5.3481736646913613E-3</v>
      </c>
      <c r="M70" s="119">
        <v>11.031952405950012</v>
      </c>
      <c r="N70" s="119" t="s">
        <v>381</v>
      </c>
      <c r="O70" s="119">
        <v>4.0643849999999995E-2</v>
      </c>
      <c r="P70" s="119">
        <v>4.0237383329545504E-2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8142.6808442865504</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10042.601270457018</v>
      </c>
      <c r="AL71" s="97" t="s">
        <v>397</v>
      </c>
    </row>
    <row r="72" spans="1:38" s="1" customFormat="1" ht="24.75" customHeight="1" thickBot="1">
      <c r="A72" s="45" t="s">
        <v>112</v>
      </c>
      <c r="B72" s="45" t="s">
        <v>199</v>
      </c>
      <c r="C72" s="73" t="s">
        <v>80</v>
      </c>
      <c r="D72" s="64"/>
      <c r="E72" s="119">
        <v>2.2240270404293963</v>
      </c>
      <c r="F72" s="119">
        <v>3.034558943368693</v>
      </c>
      <c r="G72" s="119">
        <v>1.3251448902080343</v>
      </c>
      <c r="H72" s="119" t="s">
        <v>381</v>
      </c>
      <c r="I72" s="119">
        <v>4.2272578182443175</v>
      </c>
      <c r="J72" s="119">
        <v>5.1993337268784074</v>
      </c>
      <c r="K72" s="119">
        <v>6.4991671585980093</v>
      </c>
      <c r="L72" s="119">
        <v>2.4060687383199546E-2</v>
      </c>
      <c r="M72" s="119">
        <v>55.576888449999998</v>
      </c>
      <c r="N72" s="119">
        <v>65.421306000000001</v>
      </c>
      <c r="O72" s="119">
        <v>1.0353232749999999</v>
      </c>
      <c r="P72" s="119">
        <v>2.6100309449999997</v>
      </c>
      <c r="Q72" s="119">
        <v>0.108693675</v>
      </c>
      <c r="R72" s="119">
        <v>8.852238289999999</v>
      </c>
      <c r="S72" s="119">
        <v>5.9619419999999996</v>
      </c>
      <c r="T72" s="119">
        <v>3.7052115749999999</v>
      </c>
      <c r="U72" s="119">
        <v>0.88297754499999992</v>
      </c>
      <c r="V72" s="119">
        <v>579.4581730000001</v>
      </c>
      <c r="W72" s="119">
        <v>76.761320749999996</v>
      </c>
      <c r="X72" s="119" t="s">
        <v>394</v>
      </c>
      <c r="Y72" s="119" t="s">
        <v>394</v>
      </c>
      <c r="Z72" s="119" t="s">
        <v>394</v>
      </c>
      <c r="AA72" s="119" t="s">
        <v>394</v>
      </c>
      <c r="AB72" s="119">
        <v>11.61802809147</v>
      </c>
      <c r="AC72" s="119" t="s">
        <v>413</v>
      </c>
      <c r="AD72" s="119">
        <v>86.687999999999988</v>
      </c>
      <c r="AE72" s="107"/>
      <c r="AF72" s="106" t="s">
        <v>381</v>
      </c>
      <c r="AG72" s="106" t="s">
        <v>381</v>
      </c>
      <c r="AH72" s="106" t="s">
        <v>381</v>
      </c>
      <c r="AI72" s="106" t="s">
        <v>381</v>
      </c>
      <c r="AJ72" s="106" t="s">
        <v>381</v>
      </c>
      <c r="AK72" s="106">
        <v>24080000</v>
      </c>
      <c r="AL72" s="97" t="s">
        <v>371</v>
      </c>
    </row>
    <row r="73" spans="1:38" s="1" customFormat="1" ht="24.75" customHeight="1" thickBot="1">
      <c r="A73" s="45" t="s">
        <v>112</v>
      </c>
      <c r="B73" s="45" t="s">
        <v>200</v>
      </c>
      <c r="C73" s="73" t="s">
        <v>81</v>
      </c>
      <c r="D73" s="64"/>
      <c r="E73" s="119">
        <v>1.2124997000000002E-3</v>
      </c>
      <c r="F73" s="119" t="s">
        <v>381</v>
      </c>
      <c r="G73" s="119">
        <v>8.4874979000000008E-4</v>
      </c>
      <c r="H73" s="119" t="s">
        <v>381</v>
      </c>
      <c r="I73" s="119">
        <v>1.1357430171028592E-2</v>
      </c>
      <c r="J73" s="119">
        <v>1.5143240228038124E-2</v>
      </c>
      <c r="K73" s="119">
        <v>2.1633200325768751E-2</v>
      </c>
      <c r="L73" s="119">
        <v>1.1357430171028595E-3</v>
      </c>
      <c r="M73" s="119">
        <v>3.9284990280000001E-2</v>
      </c>
      <c r="N73" s="119" t="s">
        <v>381</v>
      </c>
      <c r="O73" s="119" t="s">
        <v>381</v>
      </c>
      <c r="P73" s="119">
        <v>1.8519999999999998E-2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24.249993999999997</v>
      </c>
      <c r="AL73" s="97" t="s">
        <v>372</v>
      </c>
    </row>
    <row r="74" spans="1:38" s="1" customFormat="1" ht="24.75" customHeight="1"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179.7</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111</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5</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145.8131591888764</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2386.1092772448001</v>
      </c>
      <c r="AL82" s="97" t="s">
        <v>380</v>
      </c>
    </row>
    <row r="83" spans="1:38" s="1" customFormat="1" ht="24.75" customHeight="1" thickBot="1">
      <c r="A83" s="45" t="s">
        <v>115</v>
      </c>
      <c r="B83" s="83" t="s">
        <v>216</v>
      </c>
      <c r="C83" s="65" t="s">
        <v>72</v>
      </c>
      <c r="D83" s="64"/>
      <c r="E83" s="119" t="s">
        <v>381</v>
      </c>
      <c r="F83" s="119">
        <v>0.35624</v>
      </c>
      <c r="G83" s="119" t="s">
        <v>381</v>
      </c>
      <c r="H83" s="119" t="s">
        <v>381</v>
      </c>
      <c r="I83" s="119">
        <v>0.17807546999999999</v>
      </c>
      <c r="J83" s="119">
        <v>1.3359000000000001</v>
      </c>
      <c r="K83" s="119">
        <v>1.3359000000000001</v>
      </c>
      <c r="L83" s="119">
        <v>1.015030179E-2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22265</v>
      </c>
      <c r="AL83" s="97" t="s">
        <v>395</v>
      </c>
    </row>
    <row r="84" spans="1:38" s="1" customFormat="1" ht="24.75" customHeight="1" thickBot="1">
      <c r="A84" s="45" t="s">
        <v>112</v>
      </c>
      <c r="B84" s="83" t="s">
        <v>217</v>
      </c>
      <c r="C84" s="65" t="s">
        <v>71</v>
      </c>
      <c r="D84" s="64"/>
      <c r="E84" s="119" t="s">
        <v>381</v>
      </c>
      <c r="F84" s="119">
        <v>1.3627200000000001E-2</v>
      </c>
      <c r="G84" s="119" t="s">
        <v>381</v>
      </c>
      <c r="H84" s="119" t="s">
        <v>381</v>
      </c>
      <c r="I84" s="119">
        <v>1.314624E-2</v>
      </c>
      <c r="J84" s="119">
        <v>6.5731200000000004E-2</v>
      </c>
      <c r="K84" s="119">
        <v>6.5731200000000004E-2</v>
      </c>
      <c r="L84" s="119">
        <v>1.7090112000000003E-6</v>
      </c>
      <c r="M84" s="119">
        <v>6.0921600000000001E-3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160.32</v>
      </c>
      <c r="AL84" s="97" t="s">
        <v>396</v>
      </c>
    </row>
    <row r="85" spans="1:38" s="1" customFormat="1" ht="24.75" customHeight="1" thickBot="1">
      <c r="A85" s="45" t="s">
        <v>112</v>
      </c>
      <c r="B85" s="74" t="s">
        <v>218</v>
      </c>
      <c r="C85" s="65" t="s">
        <v>342</v>
      </c>
      <c r="D85" s="64"/>
      <c r="E85" s="119" t="s">
        <v>381</v>
      </c>
      <c r="F85" s="119">
        <v>172.99044685296002</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872.87594068104306</v>
      </c>
      <c r="AL85" s="97" t="s">
        <v>379</v>
      </c>
    </row>
    <row r="86" spans="1:38" s="1" customFormat="1" ht="24.75" customHeight="1" thickBot="1">
      <c r="A86" s="45" t="s">
        <v>115</v>
      </c>
      <c r="B86" s="74" t="s">
        <v>219</v>
      </c>
      <c r="C86" s="63" t="s">
        <v>88</v>
      </c>
      <c r="D86" s="64"/>
      <c r="E86" s="119" t="s">
        <v>381</v>
      </c>
      <c r="F86" s="119">
        <v>8.0167664742346929</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17.427753204858028</v>
      </c>
      <c r="AL86" s="97" t="s">
        <v>380</v>
      </c>
    </row>
    <row r="87" spans="1:38" s="1" customFormat="1" ht="24.75" customHeight="1"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75" customHeight="1" thickBot="1">
      <c r="A88" s="45" t="s">
        <v>115</v>
      </c>
      <c r="B88" s="74" t="s">
        <v>221</v>
      </c>
      <c r="C88" s="63" t="s">
        <v>90</v>
      </c>
      <c r="D88" s="64"/>
      <c r="E88" s="119" t="s">
        <v>381</v>
      </c>
      <c r="F88" s="119">
        <v>52.14986011942576</v>
      </c>
      <c r="G88" s="119" t="s">
        <v>381</v>
      </c>
      <c r="H88" s="119" t="s">
        <v>381</v>
      </c>
      <c r="I88" s="119">
        <v>6.8220932068098362E-3</v>
      </c>
      <c r="J88" s="119">
        <v>9.0961242757464471E-3</v>
      </c>
      <c r="K88" s="119">
        <v>1.1370155344683061E-2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15.14250752783731</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86.912661891271966</v>
      </c>
      <c r="AL89" s="97" t="s">
        <v>400</v>
      </c>
    </row>
    <row r="90" spans="1:38" s="8" customFormat="1" ht="24.75" customHeight="1" thickBot="1">
      <c r="A90" s="45" t="s">
        <v>115</v>
      </c>
      <c r="B90" s="74" t="s">
        <v>223</v>
      </c>
      <c r="C90" s="63" t="s">
        <v>280</v>
      </c>
      <c r="D90" s="64"/>
      <c r="E90" s="119" t="s">
        <v>381</v>
      </c>
      <c r="F90" s="119">
        <v>26.36671553830945</v>
      </c>
      <c r="G90" s="119" t="s">
        <v>381</v>
      </c>
      <c r="H90" s="119" t="s">
        <v>381</v>
      </c>
      <c r="I90" s="119">
        <v>1.7536424400000001</v>
      </c>
      <c r="J90" s="119">
        <v>2.6304636599999998</v>
      </c>
      <c r="K90" s="119">
        <v>3.2150111400000001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0.14520428060000001</v>
      </c>
      <c r="F91" s="119">
        <v>10.717347694495283</v>
      </c>
      <c r="G91" s="119">
        <v>1.8981002E-2</v>
      </c>
      <c r="H91" s="119">
        <v>0.33100896755000003</v>
      </c>
      <c r="I91" s="119">
        <v>2.3255550939999998</v>
      </c>
      <c r="J91" s="119">
        <v>2.6271141920000001</v>
      </c>
      <c r="K91" s="119">
        <v>2.689399533</v>
      </c>
      <c r="L91" s="119" t="s">
        <v>381</v>
      </c>
      <c r="M91" s="119">
        <v>4.4397804197000008</v>
      </c>
      <c r="N91" s="119">
        <v>4.9275184000000003</v>
      </c>
      <c r="O91" s="119">
        <v>0.409123348</v>
      </c>
      <c r="P91" s="119" t="s">
        <v>381</v>
      </c>
      <c r="Q91" s="119" t="s">
        <v>381</v>
      </c>
      <c r="R91" s="119" t="s">
        <v>381</v>
      </c>
      <c r="S91" s="119" t="s">
        <v>381</v>
      </c>
      <c r="T91" s="119" t="s">
        <v>381</v>
      </c>
      <c r="U91" s="119" t="s">
        <v>381</v>
      </c>
      <c r="V91" s="119" t="s">
        <v>381</v>
      </c>
      <c r="W91" s="119">
        <v>7.9761197000000009E-3</v>
      </c>
      <c r="X91" s="119">
        <v>8.8534928670000023E-3</v>
      </c>
      <c r="Y91" s="119" t="s">
        <v>394</v>
      </c>
      <c r="Z91" s="119" t="s">
        <v>394</v>
      </c>
      <c r="AA91" s="119" t="s">
        <v>394</v>
      </c>
      <c r="AB91" s="119">
        <v>8.8534928670000023E-3</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t="s">
        <v>398</v>
      </c>
      <c r="F92" s="119">
        <v>1.1572795</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75" customHeight="1" thickBot="1">
      <c r="A93" s="45" t="s">
        <v>112</v>
      </c>
      <c r="B93" s="59" t="s">
        <v>210</v>
      </c>
      <c r="C93" s="73" t="s">
        <v>110</v>
      </c>
      <c r="D93" s="93"/>
      <c r="E93" s="120" t="s">
        <v>381</v>
      </c>
      <c r="F93" s="119">
        <v>21.673522794999997</v>
      </c>
      <c r="G93" s="119" t="s">
        <v>381</v>
      </c>
      <c r="H93" s="119" t="s">
        <v>381</v>
      </c>
      <c r="I93" s="119" t="s">
        <v>381</v>
      </c>
      <c r="J93" s="119">
        <v>1.3627167999999997E-2</v>
      </c>
      <c r="K93" s="119">
        <v>1.3627167999999997E-2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9581.0475999999999</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4.7097781210000003</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4709778.1210000003</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1.8403200000000002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170.4</v>
      </c>
      <c r="AL98" s="97" t="s">
        <v>405</v>
      </c>
    </row>
    <row r="99" spans="1:38" s="1" customFormat="1" ht="24.75" customHeight="1" thickBot="1">
      <c r="A99" s="45" t="s">
        <v>116</v>
      </c>
      <c r="B99" s="45" t="s">
        <v>224</v>
      </c>
      <c r="C99" s="73" t="s">
        <v>278</v>
      </c>
      <c r="D99" s="96"/>
      <c r="E99" s="122">
        <v>0.35314857372987041</v>
      </c>
      <c r="F99" s="119">
        <v>37.095071741788658</v>
      </c>
      <c r="G99" s="119" t="s">
        <v>381</v>
      </c>
      <c r="H99" s="119">
        <v>59.4268626338473</v>
      </c>
      <c r="I99" s="119">
        <v>0.80756900178503244</v>
      </c>
      <c r="J99" s="119">
        <v>1.2409749976912035</v>
      </c>
      <c r="K99" s="119">
        <v>1.9091923041403129</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1862.127</v>
      </c>
      <c r="AL99" s="97" t="s">
        <v>384</v>
      </c>
    </row>
    <row r="100" spans="1:38" s="1" customFormat="1" ht="24.75" customHeight="1" thickBot="1">
      <c r="A100" s="45" t="s">
        <v>116</v>
      </c>
      <c r="B100" s="45" t="s">
        <v>225</v>
      </c>
      <c r="C100" s="73" t="s">
        <v>277</v>
      </c>
      <c r="D100" s="96"/>
      <c r="E100" s="122">
        <v>0.43472632300584985</v>
      </c>
      <c r="F100" s="119">
        <v>32.757647334265933</v>
      </c>
      <c r="G100" s="119" t="s">
        <v>381</v>
      </c>
      <c r="H100" s="119">
        <v>61.597477655020043</v>
      </c>
      <c r="I100" s="119">
        <v>0.83296643968791284</v>
      </c>
      <c r="J100" s="119">
        <v>1.2605502028653666</v>
      </c>
      <c r="K100" s="119">
        <v>1.9393080044082562</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3984.5450000000001</v>
      </c>
      <c r="AL100" s="97" t="s">
        <v>384</v>
      </c>
    </row>
    <row r="101" spans="1:38" s="1" customFormat="1" ht="24.75" customHeight="1" thickBot="1">
      <c r="A101" s="45" t="s">
        <v>116</v>
      </c>
      <c r="B101" s="45" t="s">
        <v>227</v>
      </c>
      <c r="C101" s="73" t="s">
        <v>270</v>
      </c>
      <c r="D101" s="96"/>
      <c r="E101" s="122">
        <v>0.13609112630811435</v>
      </c>
      <c r="F101" s="119">
        <v>0.87438324990320004</v>
      </c>
      <c r="G101" s="119" t="s">
        <v>381</v>
      </c>
      <c r="H101" s="119">
        <v>3.5658268488205715</v>
      </c>
      <c r="I101" s="119">
        <v>0.11585006312726449</v>
      </c>
      <c r="J101" s="119">
        <v>0.38162373736040067</v>
      </c>
      <c r="K101" s="119">
        <v>0.58711344209292404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7181.8280000000004</v>
      </c>
      <c r="AL101" s="97" t="s">
        <v>384</v>
      </c>
    </row>
    <row r="102" spans="1:38" s="1" customFormat="1" ht="24.75" customHeight="1" thickBot="1">
      <c r="A102" s="45" t="s">
        <v>116</v>
      </c>
      <c r="B102" s="45" t="s">
        <v>228</v>
      </c>
      <c r="C102" s="73" t="s">
        <v>271</v>
      </c>
      <c r="D102" s="96"/>
      <c r="E102" s="122">
        <v>1.6571373076205102E-2</v>
      </c>
      <c r="F102" s="119">
        <v>2.81403954952596</v>
      </c>
      <c r="G102" s="119" t="s">
        <v>381</v>
      </c>
      <c r="H102" s="119">
        <v>37.138994266970158</v>
      </c>
      <c r="I102" s="119">
        <v>6.052840935863249E-2</v>
      </c>
      <c r="J102" s="119">
        <v>1.3876016057429066</v>
      </c>
      <c r="K102" s="119">
        <v>2.1347717011429332</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8561.6830000000009</v>
      </c>
      <c r="AL102" s="97" t="s">
        <v>384</v>
      </c>
    </row>
    <row r="103" spans="1:38" s="1" customFormat="1" ht="24.75" customHeight="1" thickBot="1">
      <c r="A103" s="45" t="s">
        <v>116</v>
      </c>
      <c r="B103" s="45" t="s">
        <v>226</v>
      </c>
      <c r="C103" s="73" t="s">
        <v>272</v>
      </c>
      <c r="D103" s="96"/>
      <c r="E103" s="123">
        <v>7.5220845686051238E-2</v>
      </c>
      <c r="F103" s="119">
        <v>5.6335523218614671</v>
      </c>
      <c r="G103" s="119" t="s">
        <v>381</v>
      </c>
      <c r="H103" s="119">
        <v>9.2435752413811247</v>
      </c>
      <c r="I103" s="119">
        <v>0.13142580678383153</v>
      </c>
      <c r="J103" s="119">
        <v>0.2009575355815742</v>
      </c>
      <c r="K103" s="119">
        <v>0.309165439356268</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402.65899999999999</v>
      </c>
      <c r="AL103" s="97" t="s">
        <v>384</v>
      </c>
    </row>
    <row r="104" spans="1:38" s="1" customFormat="1" ht="24.75" customHeight="1" thickBot="1">
      <c r="A104" s="45" t="s">
        <v>116</v>
      </c>
      <c r="B104" s="45" t="s">
        <v>344</v>
      </c>
      <c r="C104" s="73" t="s">
        <v>273</v>
      </c>
      <c r="D104" s="96"/>
      <c r="E104" s="122">
        <v>1.8491895703542864E-2</v>
      </c>
      <c r="F104" s="119">
        <v>8.9107594488900002E-2</v>
      </c>
      <c r="G104" s="119" t="s">
        <v>381</v>
      </c>
      <c r="H104" s="119">
        <v>0.45035038131942862</v>
      </c>
      <c r="I104" s="119">
        <v>1.5492700407218242E-2</v>
      </c>
      <c r="J104" s="119">
        <v>5.103477781201303E-2</v>
      </c>
      <c r="K104" s="119">
        <v>7.8515042787712347E-2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975.85799999999995</v>
      </c>
      <c r="AL104" s="97" t="s">
        <v>384</v>
      </c>
    </row>
    <row r="105" spans="1:38" s="1" customFormat="1" ht="24.75" customHeight="1" thickBot="1">
      <c r="A105" s="45" t="s">
        <v>116</v>
      </c>
      <c r="B105" s="45" t="s">
        <v>345</v>
      </c>
      <c r="C105" s="73" t="s">
        <v>274</v>
      </c>
      <c r="D105" s="96"/>
      <c r="E105" s="122">
        <v>4.4937823200000004E-2</v>
      </c>
      <c r="F105" s="119">
        <v>1.0215248873913001</v>
      </c>
      <c r="G105" s="119" t="s">
        <v>381</v>
      </c>
      <c r="H105" s="119">
        <v>3.0065618648571433</v>
      </c>
      <c r="I105" s="119">
        <v>6.0662910000000007E-2</v>
      </c>
      <c r="J105" s="119">
        <v>9.5327430000000005E-2</v>
      </c>
      <c r="K105" s="119">
        <v>0.14665758461538461</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393.91500000000002</v>
      </c>
      <c r="AL105" s="97" t="s">
        <v>384</v>
      </c>
    </row>
    <row r="106" spans="1:38" s="1" customFormat="1" ht="24.75" customHeight="1" thickBot="1">
      <c r="A106" s="45" t="s">
        <v>116</v>
      </c>
      <c r="B106" s="45" t="s">
        <v>247</v>
      </c>
      <c r="C106" s="73" t="s">
        <v>275</v>
      </c>
      <c r="D106" s="96"/>
      <c r="E106" s="122">
        <v>7.2059772800000003E-3</v>
      </c>
      <c r="F106" s="119">
        <v>7.2289972443759981E-2</v>
      </c>
      <c r="G106" s="119" t="s">
        <v>381</v>
      </c>
      <c r="H106" s="119">
        <v>0.4821153973714285</v>
      </c>
      <c r="I106" s="119">
        <v>5.4142285714285712E-3</v>
      </c>
      <c r="J106" s="119">
        <v>8.662765714285715E-3</v>
      </c>
      <c r="K106" s="119">
        <v>1.3327331868131868E-2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63.165999999999997</v>
      </c>
      <c r="AL106" s="97" t="s">
        <v>384</v>
      </c>
    </row>
    <row r="107" spans="1:38" s="1" customFormat="1" ht="24.75" customHeight="1" thickBot="1">
      <c r="A107" s="66" t="s">
        <v>116</v>
      </c>
      <c r="B107" s="45" t="s">
        <v>346</v>
      </c>
      <c r="C107" s="66" t="s">
        <v>327</v>
      </c>
      <c r="D107" s="96"/>
      <c r="E107" s="122">
        <v>0.14053679141867065</v>
      </c>
      <c r="F107" s="119">
        <v>2.3116874003698644</v>
      </c>
      <c r="G107" s="119" t="s">
        <v>381</v>
      </c>
      <c r="H107" s="119">
        <v>7.2040649852026082</v>
      </c>
      <c r="I107" s="119">
        <v>9.8752757727272725E-2</v>
      </c>
      <c r="J107" s="119">
        <v>1.3167034363636363</v>
      </c>
      <c r="K107" s="119">
        <v>2.0256975944055942</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40232.605000000003</v>
      </c>
      <c r="AL107" s="97" t="s">
        <v>384</v>
      </c>
    </row>
    <row r="108" spans="1:38" s="1" customFormat="1" ht="24.75" customHeight="1" thickBot="1">
      <c r="A108" s="66" t="s">
        <v>116</v>
      </c>
      <c r="B108" s="45" t="s">
        <v>347</v>
      </c>
      <c r="C108" s="66" t="s">
        <v>328</v>
      </c>
      <c r="D108" s="96"/>
      <c r="E108" s="122">
        <v>0.15567002800115401</v>
      </c>
      <c r="F108" s="119">
        <v>5.311740482627977</v>
      </c>
      <c r="G108" s="119" t="s">
        <v>381</v>
      </c>
      <c r="H108" s="119">
        <v>12.727857134392089</v>
      </c>
      <c r="I108" s="119">
        <v>0.24624403210816723</v>
      </c>
      <c r="J108" s="119">
        <v>2.4624403210816728</v>
      </c>
      <c r="K108" s="119">
        <v>3.7883697247410346</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102601.68004506969</v>
      </c>
      <c r="AL108" s="97" t="s">
        <v>384</v>
      </c>
    </row>
    <row r="109" spans="1:38" s="1" customFormat="1" ht="24.75" customHeight="1" thickBot="1">
      <c r="A109" s="66" t="s">
        <v>116</v>
      </c>
      <c r="B109" s="45" t="s">
        <v>348</v>
      </c>
      <c r="C109" s="66" t="s">
        <v>313</v>
      </c>
      <c r="D109" s="96"/>
      <c r="E109" s="122">
        <v>6.4817609867517847E-2</v>
      </c>
      <c r="F109" s="119">
        <v>2.8323050584147103</v>
      </c>
      <c r="G109" s="119" t="s">
        <v>381</v>
      </c>
      <c r="H109" s="119">
        <v>5.4011683215552821</v>
      </c>
      <c r="I109" s="119">
        <v>0.24273068894689492</v>
      </c>
      <c r="J109" s="119">
        <v>1.3350187892079222</v>
      </c>
      <c r="K109" s="119">
        <v>2.0538750603198799</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12340.700447393534</v>
      </c>
      <c r="AL109" s="97" t="s">
        <v>384</v>
      </c>
    </row>
    <row r="110" spans="1:38" s="1" customFormat="1" ht="24.75" customHeight="1" thickBot="1">
      <c r="A110" s="66" t="s">
        <v>116</v>
      </c>
      <c r="B110" s="45" t="s">
        <v>349</v>
      </c>
      <c r="C110" s="67" t="s">
        <v>314</v>
      </c>
      <c r="D110" s="96"/>
      <c r="E110" s="122">
        <v>2.1839803593272922E-2</v>
      </c>
      <c r="F110" s="119">
        <v>5.3596210663502744</v>
      </c>
      <c r="G110" s="119" t="s">
        <v>381</v>
      </c>
      <c r="H110" s="119">
        <v>1.6840952473361828</v>
      </c>
      <c r="I110" s="119">
        <v>0.11159619251066505</v>
      </c>
      <c r="J110" s="119">
        <v>0.73700749886474204</v>
      </c>
      <c r="K110" s="119">
        <v>1.1338576905611417</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24036.579370174022</v>
      </c>
      <c r="AL110" s="97" t="s">
        <v>384</v>
      </c>
    </row>
    <row r="111" spans="1:38" s="1" customFormat="1" ht="24.75" customHeight="1" thickBot="1">
      <c r="A111" s="45" t="s">
        <v>116</v>
      </c>
      <c r="B111" s="45" t="s">
        <v>350</v>
      </c>
      <c r="C111" s="73" t="s">
        <v>276</v>
      </c>
      <c r="D111" s="96"/>
      <c r="E111" s="122">
        <v>0.10462195849300855</v>
      </c>
      <c r="F111" s="119">
        <v>1.4107549908477954</v>
      </c>
      <c r="G111" s="119" t="s">
        <v>381</v>
      </c>
      <c r="H111" s="119">
        <v>8.0797196730253393</v>
      </c>
      <c r="I111" s="119">
        <v>2.7685714285714282E-4</v>
      </c>
      <c r="J111" s="119">
        <v>5.3393877551020398E-4</v>
      </c>
      <c r="K111" s="119">
        <v>8.2144427001569844E-4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16718.69049711699</v>
      </c>
      <c r="AL111" s="97" t="s">
        <v>384</v>
      </c>
    </row>
    <row r="112" spans="1:38" s="1" customFormat="1" ht="24.75" customHeight="1" thickBot="1">
      <c r="A112" s="45" t="s">
        <v>126</v>
      </c>
      <c r="B112" s="45" t="s">
        <v>294</v>
      </c>
      <c r="C112" s="73" t="s">
        <v>295</v>
      </c>
      <c r="D112" s="64"/>
      <c r="E112" s="119">
        <v>21.861688000000004</v>
      </c>
      <c r="F112" s="119" t="s">
        <v>381</v>
      </c>
      <c r="G112" s="119" t="s">
        <v>381</v>
      </c>
      <c r="H112" s="119">
        <v>84.781976899002942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546542200.00000012</v>
      </c>
      <c r="AL112" s="97" t="s">
        <v>393</v>
      </c>
    </row>
    <row r="113" spans="1:38" s="1" customFormat="1" ht="24.75" customHeight="1" thickBot="1">
      <c r="A113" s="45" t="s">
        <v>126</v>
      </c>
      <c r="B113" s="61" t="s">
        <v>244</v>
      </c>
      <c r="C113" s="75" t="s">
        <v>133</v>
      </c>
      <c r="D113" s="64"/>
      <c r="E113" s="119">
        <v>17.416773859633579</v>
      </c>
      <c r="F113" s="119">
        <v>14.278322506056943</v>
      </c>
      <c r="G113" s="119" t="s">
        <v>381</v>
      </c>
      <c r="H113" s="119">
        <v>64.590444571168518</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435419346.49083954</v>
      </c>
      <c r="AL113" s="97" t="s">
        <v>402</v>
      </c>
    </row>
    <row r="114" spans="1:38" s="1" customFormat="1" ht="24.75" customHeight="1" thickBot="1">
      <c r="A114" s="45" t="s">
        <v>126</v>
      </c>
      <c r="B114" s="61" t="s">
        <v>245</v>
      </c>
      <c r="C114" s="75" t="s">
        <v>134</v>
      </c>
      <c r="D114" s="64"/>
      <c r="E114" s="119">
        <v>0.32211785239040008</v>
      </c>
      <c r="F114" s="119" t="s">
        <v>381</v>
      </c>
      <c r="G114" s="119" t="s">
        <v>381</v>
      </c>
      <c r="H114" s="119">
        <v>1.0468830202688002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8052946.3097600015</v>
      </c>
      <c r="AL114" s="97" t="s">
        <v>402</v>
      </c>
    </row>
    <row r="115" spans="1:38" s="1" customFormat="1" ht="24.75" customHeight="1" thickBot="1">
      <c r="A115" s="45" t="s">
        <v>126</v>
      </c>
      <c r="B115" s="61" t="s">
        <v>246</v>
      </c>
      <c r="C115" s="75" t="s">
        <v>351</v>
      </c>
      <c r="D115" s="64"/>
      <c r="E115" s="119">
        <v>2.3157648399999999</v>
      </c>
      <c r="F115" s="119" t="s">
        <v>381</v>
      </c>
      <c r="G115" s="119" t="s">
        <v>381</v>
      </c>
      <c r="H115" s="119">
        <v>4.6315296799999999</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57894121</v>
      </c>
      <c r="AL115" s="97" t="s">
        <v>401</v>
      </c>
    </row>
    <row r="116" spans="1:38" s="1" customFormat="1" ht="24.75" customHeight="1" thickBot="1">
      <c r="A116" s="45" t="s">
        <v>126</v>
      </c>
      <c r="B116" s="45" t="s">
        <v>250</v>
      </c>
      <c r="C116" s="74" t="s">
        <v>293</v>
      </c>
      <c r="D116" s="64"/>
      <c r="E116" s="119">
        <v>6.677846906229874</v>
      </c>
      <c r="F116" s="119">
        <v>0.27632880119024605</v>
      </c>
      <c r="G116" s="119" t="s">
        <v>381</v>
      </c>
      <c r="H116" s="119">
        <v>10.440588052386836</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167281505.45574695</v>
      </c>
      <c r="AL116" s="97" t="s">
        <v>402</v>
      </c>
    </row>
    <row r="117" spans="1:38" s="1" customFormat="1" ht="24.75" customHeight="1" thickBot="1">
      <c r="A117" s="45" t="s">
        <v>126</v>
      </c>
      <c r="B117" s="45" t="s">
        <v>297</v>
      </c>
      <c r="C117" s="74" t="s">
        <v>298</v>
      </c>
      <c r="D117" s="64"/>
      <c r="E117" s="119" t="s">
        <v>394</v>
      </c>
      <c r="F117" s="119" t="s">
        <v>381</v>
      </c>
      <c r="G117" s="119" t="s">
        <v>381</v>
      </c>
      <c r="H117" s="119">
        <v>3.3826071092006789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8216211.7299999995</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0.39276507299999996</v>
      </c>
      <c r="J119" s="119">
        <v>10.211891897999999</v>
      </c>
      <c r="K119" s="119">
        <v>10.211891897999999</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6546084.5499999998</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7.3713782000000005</v>
      </c>
      <c r="G121" s="119" t="s">
        <v>381</v>
      </c>
      <c r="H121" s="119">
        <v>1.3636051171428571</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164869826.20000002</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2.4891200000000002</v>
      </c>
      <c r="AD122" s="119" t="s">
        <v>381</v>
      </c>
      <c r="AE122" s="107"/>
      <c r="AF122" s="106" t="s">
        <v>381</v>
      </c>
      <c r="AG122" s="106" t="s">
        <v>381</v>
      </c>
      <c r="AH122" s="106" t="s">
        <v>381</v>
      </c>
      <c r="AI122" s="106" t="s">
        <v>381</v>
      </c>
      <c r="AJ122" s="106" t="s">
        <v>381</v>
      </c>
      <c r="AK122" s="129">
        <v>62228</v>
      </c>
      <c r="AL122" s="97" t="s">
        <v>408</v>
      </c>
    </row>
    <row r="123" spans="1:38" s="1" customFormat="1" ht="24.75" customHeight="1" thickBot="1">
      <c r="A123" s="45" t="s">
        <v>126</v>
      </c>
      <c r="B123" s="45" t="s">
        <v>229</v>
      </c>
      <c r="C123" s="73" t="s">
        <v>299</v>
      </c>
      <c r="D123" s="64"/>
      <c r="E123" s="119">
        <v>0.40878062163500006</v>
      </c>
      <c r="F123" s="119">
        <v>0.29377687245506034</v>
      </c>
      <c r="G123" s="119">
        <v>7.422415304726987E-2</v>
      </c>
      <c r="H123" s="119">
        <v>0.39242939676959948</v>
      </c>
      <c r="I123" s="119">
        <v>0.91556101379995858</v>
      </c>
      <c r="J123" s="119">
        <v>0.96461468839615838</v>
      </c>
      <c r="K123" s="119">
        <v>1.0717940982179537</v>
      </c>
      <c r="L123" s="119">
        <v>9.2967357549192289E-2</v>
      </c>
      <c r="M123" s="119">
        <v>15.043126876167959</v>
      </c>
      <c r="N123" s="119">
        <v>1.7910038688113132E-2</v>
      </c>
      <c r="O123" s="119">
        <v>0.1441123060069707</v>
      </c>
      <c r="P123" s="119">
        <v>2.4008947512498102E-2</v>
      </c>
      <c r="Q123" s="119">
        <v>1.6490001061116918E-3</v>
      </c>
      <c r="R123" s="119">
        <v>1.5805383319971927E-2</v>
      </c>
      <c r="S123" s="119">
        <v>1.2190224729366129E-2</v>
      </c>
      <c r="T123" s="119">
        <v>8.7091564578936995E-3</v>
      </c>
      <c r="U123" s="119">
        <v>4.1843264056451454E-3</v>
      </c>
      <c r="V123" s="119">
        <v>0.10346546958457589</v>
      </c>
      <c r="W123" s="119">
        <v>9.1230954910423503E-2</v>
      </c>
      <c r="X123" s="119">
        <v>7.6117536977313383E-2</v>
      </c>
      <c r="Y123" s="119">
        <v>0.21639812561977506</v>
      </c>
      <c r="Z123" s="119">
        <v>8.5086595014780456E-2</v>
      </c>
      <c r="AA123" s="119">
        <v>5.8625835323542527E-2</v>
      </c>
      <c r="AB123" s="119">
        <v>0.43622809293541143</v>
      </c>
      <c r="AC123" s="119" t="s">
        <v>381</v>
      </c>
      <c r="AD123" s="119" t="s">
        <v>381</v>
      </c>
      <c r="AE123" s="107"/>
      <c r="AF123" s="106" t="s">
        <v>381</v>
      </c>
      <c r="AG123" s="106" t="s">
        <v>381</v>
      </c>
      <c r="AH123" s="106" t="s">
        <v>381</v>
      </c>
      <c r="AI123" s="106" t="s">
        <v>381</v>
      </c>
      <c r="AJ123" s="106" t="s">
        <v>381</v>
      </c>
      <c r="AK123" s="106">
        <v>236.38567999999998</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7.2855094475002407</v>
      </c>
      <c r="G125" s="119" t="s">
        <v>381</v>
      </c>
      <c r="H125" s="119">
        <v>5.9068668905117345</v>
      </c>
      <c r="I125" s="119">
        <v>3.9128546369670636E-4</v>
      </c>
      <c r="J125" s="119">
        <v>2.596712622714506E-3</v>
      </c>
      <c r="K125" s="119">
        <v>2.596712622714506E-3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13793.865580681328</v>
      </c>
      <c r="AL125" s="97" t="s">
        <v>392</v>
      </c>
    </row>
    <row r="126" spans="1:38" s="1" customFormat="1" ht="24.75" customHeight="1" thickBot="1">
      <c r="A126" s="45" t="s">
        <v>117</v>
      </c>
      <c r="B126" s="45" t="s">
        <v>102</v>
      </c>
      <c r="C126" s="73" t="s">
        <v>257</v>
      </c>
      <c r="D126" s="64"/>
      <c r="E126" s="119" t="s">
        <v>381</v>
      </c>
      <c r="F126" s="119">
        <v>0.38018570655744</v>
      </c>
      <c r="G126" s="119" t="s">
        <v>381</v>
      </c>
      <c r="H126" s="119">
        <v>0.17960398079999998</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7483.4991999999993</v>
      </c>
      <c r="AL126" s="97" t="s">
        <v>403</v>
      </c>
    </row>
    <row r="127" spans="1:38" s="1" customFormat="1" ht="24.75" customHeight="1" thickBot="1">
      <c r="A127" s="45" t="s">
        <v>117</v>
      </c>
      <c r="B127" s="45" t="s">
        <v>103</v>
      </c>
      <c r="C127" s="73" t="s">
        <v>258</v>
      </c>
      <c r="D127" s="64"/>
      <c r="E127" s="119" t="s">
        <v>381</v>
      </c>
      <c r="F127" s="119" t="s">
        <v>381</v>
      </c>
      <c r="G127" s="119" t="s">
        <v>381</v>
      </c>
      <c r="H127" s="119">
        <v>2.130977467774938</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61279119.489581265</v>
      </c>
      <c r="AL127" s="144" t="s">
        <v>409</v>
      </c>
    </row>
    <row r="128" spans="1:38" s="1" customFormat="1" ht="24.75" customHeight="1" thickBot="1">
      <c r="A128" s="45" t="s">
        <v>117</v>
      </c>
      <c r="B128" s="59" t="s">
        <v>232</v>
      </c>
      <c r="C128" s="74"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07"/>
      <c r="AF128" s="106" t="s">
        <v>381</v>
      </c>
      <c r="AG128" s="106" t="s">
        <v>381</v>
      </c>
      <c r="AH128" s="106" t="s">
        <v>381</v>
      </c>
      <c r="AI128" s="106" t="s">
        <v>381</v>
      </c>
      <c r="AJ128" s="106" t="s">
        <v>381</v>
      </c>
      <c r="AK128" s="129" t="s">
        <v>398</v>
      </c>
      <c r="AL128" s="97" t="s">
        <v>385</v>
      </c>
    </row>
    <row r="129" spans="1:67" s="1" customFormat="1" ht="24.75" customHeight="1" thickBot="1">
      <c r="A129" s="45" t="s">
        <v>117</v>
      </c>
      <c r="B129" s="59" t="s">
        <v>329</v>
      </c>
      <c r="C129" s="65" t="s">
        <v>98</v>
      </c>
      <c r="D129" s="64" t="s">
        <v>97</v>
      </c>
      <c r="E129" s="119">
        <v>0.26655619999999997</v>
      </c>
      <c r="F129" s="119">
        <v>0.98625794</v>
      </c>
      <c r="G129" s="119">
        <v>0.17059596799999999</v>
      </c>
      <c r="H129" s="119" t="s">
        <v>381</v>
      </c>
      <c r="I129" s="119">
        <v>5.3311239999999989E-4</v>
      </c>
      <c r="J129" s="119">
        <v>9.3294670000000006E-4</v>
      </c>
      <c r="K129" s="119">
        <v>9.5198642857142861E-4</v>
      </c>
      <c r="L129" s="119">
        <v>1.8658934000000002E-5</v>
      </c>
      <c r="M129" s="119">
        <v>7.4635736000000008E-2</v>
      </c>
      <c r="N129" s="119">
        <v>1.7326153E-2</v>
      </c>
      <c r="O129" s="119">
        <v>1.3327809999999999E-3</v>
      </c>
      <c r="P129" s="119">
        <v>7.4635735999999998E-4</v>
      </c>
      <c r="Q129" s="119">
        <v>2.1324496000000001E-4</v>
      </c>
      <c r="R129" s="119">
        <v>2.1324495999999998E-2</v>
      </c>
      <c r="S129" s="119">
        <v>1.5993371999999999E-2</v>
      </c>
      <c r="T129" s="119">
        <v>1.8658934000000001E-3</v>
      </c>
      <c r="U129" s="119">
        <v>7.9966859999999992E-5</v>
      </c>
      <c r="V129" s="119">
        <v>0.167930406</v>
      </c>
      <c r="W129" s="119">
        <v>6.6639050000000005E-2</v>
      </c>
      <c r="X129" s="119">
        <v>1.0538268372093023E-4</v>
      </c>
      <c r="Y129" s="119">
        <v>1.4464289922480621E-5</v>
      </c>
      <c r="Z129" s="119">
        <v>1.2604595503875967E-4</v>
      </c>
      <c r="AA129" s="119">
        <v>2.0663271317829459E-5</v>
      </c>
      <c r="AB129" s="119">
        <v>2.665562E-4</v>
      </c>
      <c r="AC129" s="119">
        <v>2.6655620000000001E-2</v>
      </c>
      <c r="AD129" s="119">
        <v>6.6639050000000005E-2</v>
      </c>
      <c r="AE129" s="107"/>
      <c r="AF129" s="106" t="s">
        <v>381</v>
      </c>
      <c r="AG129" s="106" t="s">
        <v>381</v>
      </c>
      <c r="AH129" s="106" t="s">
        <v>381</v>
      </c>
      <c r="AI129" s="106" t="s">
        <v>381</v>
      </c>
      <c r="AJ129" s="106" t="s">
        <v>381</v>
      </c>
      <c r="AK129" s="106">
        <v>133.27809999999999</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2.9560674528000003E-2</v>
      </c>
      <c r="F131" s="119">
        <v>3.4280400000000003E-2</v>
      </c>
      <c r="G131" s="119">
        <v>1.2703336800000003E-3</v>
      </c>
      <c r="H131" s="119" t="s">
        <v>398</v>
      </c>
      <c r="I131" s="119">
        <v>1.2574050720000002E-3</v>
      </c>
      <c r="J131" s="119">
        <v>1.2574050720000002E-3</v>
      </c>
      <c r="K131" s="119">
        <v>1.2830664000000004E-3</v>
      </c>
      <c r="L131" s="119">
        <v>4.400917752000002E-5</v>
      </c>
      <c r="M131" s="119">
        <v>3.6934682399999996E-3</v>
      </c>
      <c r="N131" s="119">
        <v>1.2047112000000001E-3</v>
      </c>
      <c r="O131" s="119">
        <v>5.5240416000000004E-5</v>
      </c>
      <c r="P131" s="119">
        <v>1.8041284799999999E-3</v>
      </c>
      <c r="Q131" s="119">
        <v>2.0568239999999997E-4</v>
      </c>
      <c r="R131" s="119">
        <v>5.7199295999999997E-4</v>
      </c>
      <c r="S131" s="119">
        <v>2.7620207999999997E-2</v>
      </c>
      <c r="T131" s="119">
        <v>1.2262588799999998E-3</v>
      </c>
      <c r="U131" s="119">
        <v>1.8295939199999996E-3</v>
      </c>
      <c r="V131" s="119" t="s">
        <v>381</v>
      </c>
      <c r="W131" s="119">
        <v>2.4486000000000001E-2</v>
      </c>
      <c r="X131" s="119">
        <v>2.7349381451162795E-6</v>
      </c>
      <c r="Y131" s="119">
        <v>3.7538366697674432E-7</v>
      </c>
      <c r="Z131" s="119">
        <v>3.2712005265116284E-6</v>
      </c>
      <c r="AA131" s="119">
        <v>5.3626238139534889E-7</v>
      </c>
      <c r="AB131" s="119">
        <v>6.9177847200000014E-6</v>
      </c>
      <c r="AC131" s="119">
        <v>0.93046799999999996</v>
      </c>
      <c r="AD131" s="119">
        <v>0.97944000000000009</v>
      </c>
      <c r="AE131" s="107"/>
      <c r="AF131" s="106" t="s">
        <v>381</v>
      </c>
      <c r="AG131" s="106" t="s">
        <v>381</v>
      </c>
      <c r="AH131" s="106" t="s">
        <v>381</v>
      </c>
      <c r="AI131" s="106" t="s">
        <v>381</v>
      </c>
      <c r="AJ131" s="106" t="s">
        <v>381</v>
      </c>
      <c r="AK131" s="106">
        <v>48.972000000000001</v>
      </c>
      <c r="AL131" s="97" t="s">
        <v>386</v>
      </c>
    </row>
    <row r="132" spans="1:67" s="1" customFormat="1" ht="24.75" customHeight="1" thickBot="1">
      <c r="A132" s="45" t="s">
        <v>117</v>
      </c>
      <c r="B132" s="59" t="s">
        <v>333</v>
      </c>
      <c r="C132" s="65" t="s">
        <v>104</v>
      </c>
      <c r="D132" s="64" t="s">
        <v>97</v>
      </c>
      <c r="E132" s="119">
        <v>7.8015000000000001E-2</v>
      </c>
      <c r="F132" s="119">
        <v>6.5314157999999999E-3</v>
      </c>
      <c r="G132" s="119">
        <v>4.6808999999999996E-2</v>
      </c>
      <c r="H132" s="119" t="s">
        <v>381</v>
      </c>
      <c r="I132" s="119">
        <v>2.8605500000000001E-4</v>
      </c>
      <c r="J132" s="119">
        <v>1.0662049999999998E-3</v>
      </c>
      <c r="K132" s="119">
        <v>1.0879642857142854E-3</v>
      </c>
      <c r="L132" s="119">
        <v>1.0011925E-5</v>
      </c>
      <c r="M132" s="119">
        <v>1.5602999999999999E-2</v>
      </c>
      <c r="N132" s="119">
        <v>1.0402000000000002E-2</v>
      </c>
      <c r="O132" s="119">
        <v>2.0804000000000003E-2</v>
      </c>
      <c r="P132" s="119">
        <v>2.9905749999999998E-2</v>
      </c>
      <c r="Q132" s="119">
        <v>6.1111749999999991E-3</v>
      </c>
      <c r="R132" s="119">
        <v>1.8203499999999997E-2</v>
      </c>
      <c r="S132" s="119">
        <v>5.2010000000000001E-2</v>
      </c>
      <c r="T132" s="119">
        <v>1.0402000000000002E-2</v>
      </c>
      <c r="U132" s="119">
        <v>1.9503749999999996E-4</v>
      </c>
      <c r="V132" s="119">
        <v>8.581649999999999E-2</v>
      </c>
      <c r="W132" s="119">
        <v>1.30025E-2</v>
      </c>
      <c r="X132" s="119">
        <v>1.3262550000000001E-5</v>
      </c>
      <c r="Y132" s="119">
        <v>1.8203500000000005E-6</v>
      </c>
      <c r="Z132" s="119">
        <v>1.5863050000000001E-5</v>
      </c>
      <c r="AA132" s="119">
        <v>2.6005000000000003E-6</v>
      </c>
      <c r="AB132" s="119">
        <v>3.3546450000000005E-5</v>
      </c>
      <c r="AC132" s="119">
        <v>0.1222235</v>
      </c>
      <c r="AD132" s="119">
        <v>0.11702249999999999</v>
      </c>
      <c r="AE132" s="107"/>
      <c r="AF132" s="106" t="s">
        <v>381</v>
      </c>
      <c r="AG132" s="106" t="s">
        <v>381</v>
      </c>
      <c r="AH132" s="106" t="s">
        <v>381</v>
      </c>
      <c r="AI132" s="106" t="s">
        <v>381</v>
      </c>
      <c r="AJ132" s="106" t="s">
        <v>381</v>
      </c>
      <c r="AK132" s="106">
        <v>26.004999999999999</v>
      </c>
      <c r="AL132" s="97" t="s">
        <v>386</v>
      </c>
    </row>
    <row r="133" spans="1:67" s="1" customFormat="1" ht="24.75" customHeight="1" thickBot="1">
      <c r="A133" s="45" t="s">
        <v>117</v>
      </c>
      <c r="B133" s="59" t="s">
        <v>334</v>
      </c>
      <c r="C133" s="65" t="s">
        <v>94</v>
      </c>
      <c r="D133" s="64" t="s">
        <v>97</v>
      </c>
      <c r="E133" s="119">
        <v>6.415121113333333E-2</v>
      </c>
      <c r="F133" s="119">
        <v>1.2318548666666665E-3</v>
      </c>
      <c r="G133" s="119">
        <v>3.1676268E-3</v>
      </c>
      <c r="H133" s="119" t="s">
        <v>381</v>
      </c>
      <c r="I133" s="119">
        <v>3.9663019333333331E-4</v>
      </c>
      <c r="J133" s="119">
        <v>3.9663019333333331E-4</v>
      </c>
      <c r="K133" s="119">
        <v>4.0472468707482994E-4</v>
      </c>
      <c r="L133" s="119" t="s">
        <v>381</v>
      </c>
      <c r="M133" s="119">
        <v>5.387672933333333E-3</v>
      </c>
      <c r="N133" s="119">
        <v>4.0651210600000003E-3</v>
      </c>
      <c r="O133" s="119">
        <v>6.8090439333333332E-4</v>
      </c>
      <c r="P133" s="119">
        <v>9.4758066666666659E-4</v>
      </c>
      <c r="Q133" s="119">
        <v>1.8423675533333333E-3</v>
      </c>
      <c r="R133" s="119">
        <v>1.8355991199999998E-3</v>
      </c>
      <c r="S133" s="119">
        <v>1.6826325266666665E-3</v>
      </c>
      <c r="T133" s="119">
        <v>2.3459389933333328E-3</v>
      </c>
      <c r="U133" s="119">
        <v>2.6775922266666667E-3</v>
      </c>
      <c r="V133" s="119">
        <v>6.256062929999999E-2</v>
      </c>
      <c r="W133" s="119">
        <v>4.3588710666666664E-3</v>
      </c>
      <c r="X133" s="119">
        <v>5.2658411333333325E-6</v>
      </c>
      <c r="Y133" s="119">
        <v>9.2659852333333312E-6</v>
      </c>
      <c r="Z133" s="119">
        <v>4.3155530933333327E-6</v>
      </c>
      <c r="AA133" s="119">
        <v>5.0045796066666669E-6</v>
      </c>
      <c r="AB133" s="119">
        <v>2.3851959066666662E-5</v>
      </c>
      <c r="AC133" s="119">
        <v>3.9256913333333334E-3</v>
      </c>
      <c r="AD133" s="119">
        <v>7.9190670000000001E-3</v>
      </c>
      <c r="AE133" s="107"/>
      <c r="AF133" s="106" t="s">
        <v>381</v>
      </c>
      <c r="AG133" s="106" t="s">
        <v>381</v>
      </c>
      <c r="AH133" s="106" t="s">
        <v>381</v>
      </c>
      <c r="AI133" s="106" t="s">
        <v>381</v>
      </c>
      <c r="AJ133" s="106" t="s">
        <v>381</v>
      </c>
      <c r="AK133" s="129">
        <v>137168</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2.2794777575744942</v>
      </c>
      <c r="F135" s="119">
        <v>1.3113427043991543</v>
      </c>
      <c r="G135" s="119">
        <v>0.1002970213332776</v>
      </c>
      <c r="H135" s="119" t="s">
        <v>381</v>
      </c>
      <c r="I135" s="119">
        <v>5.0522128552000023</v>
      </c>
      <c r="J135" s="119">
        <v>5.3272609797096919</v>
      </c>
      <c r="K135" s="119">
        <v>5.9191788663441018</v>
      </c>
      <c r="L135" s="119">
        <v>1.0832078303993982</v>
      </c>
      <c r="M135" s="119">
        <v>83.884781478741132</v>
      </c>
      <c r="N135" s="119">
        <v>0.17616856094563121</v>
      </c>
      <c r="O135" s="119">
        <v>0.42662413493725188</v>
      </c>
      <c r="P135" s="119">
        <v>7.3906476333042037E-2</v>
      </c>
      <c r="Q135" s="119">
        <v>5.1821790346582949E-2</v>
      </c>
      <c r="R135" s="119">
        <v>8.8531562978014858E-2</v>
      </c>
      <c r="S135" s="119">
        <v>9.016910504933584E-2</v>
      </c>
      <c r="T135" s="119">
        <v>4.1323315648762626E-2</v>
      </c>
      <c r="U135" s="119">
        <v>3.7549731142199352E-2</v>
      </c>
      <c r="V135" s="119">
        <v>3.4062499304818403</v>
      </c>
      <c r="W135" s="119">
        <v>9.1179110302979627</v>
      </c>
      <c r="X135" s="119">
        <v>0.23450763507474509</v>
      </c>
      <c r="Y135" s="119">
        <v>0.63220219445864068</v>
      </c>
      <c r="Z135" s="119">
        <v>0.26138615122736919</v>
      </c>
      <c r="AA135" s="119">
        <v>0.1706162063022299</v>
      </c>
      <c r="AB135" s="119">
        <v>1.2987121870629847</v>
      </c>
      <c r="AC135" s="119" t="s">
        <v>381</v>
      </c>
      <c r="AD135" s="119" t="s">
        <v>381</v>
      </c>
      <c r="AE135" s="107"/>
      <c r="AF135" s="106" t="s">
        <v>381</v>
      </c>
      <c r="AG135" s="106" t="s">
        <v>381</v>
      </c>
      <c r="AH135" s="106" t="s">
        <v>381</v>
      </c>
      <c r="AI135" s="106" t="s">
        <v>381</v>
      </c>
      <c r="AJ135" s="106" t="s">
        <v>381</v>
      </c>
      <c r="AK135" s="129">
        <v>1066.1322799993122</v>
      </c>
      <c r="AL135" s="97" t="s">
        <v>404</v>
      </c>
    </row>
    <row r="136" spans="1:67" s="1" customFormat="1" ht="24.75" customHeight="1" thickBot="1">
      <c r="A136" s="45" t="s">
        <v>117</v>
      </c>
      <c r="B136" s="45" t="s">
        <v>105</v>
      </c>
      <c r="C136" s="73" t="s">
        <v>107</v>
      </c>
      <c r="D136" s="64"/>
      <c r="E136" s="119" t="s">
        <v>381</v>
      </c>
      <c r="F136" s="119">
        <v>0.10294079441875019</v>
      </c>
      <c r="G136" s="119" t="s">
        <v>381</v>
      </c>
      <c r="H136" s="119">
        <v>3.667376187214205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2247.2083452724182</v>
      </c>
      <c r="AL136" s="97" t="s">
        <v>388</v>
      </c>
    </row>
    <row r="137" spans="1:67" s="1" customFormat="1" ht="24.75" customHeight="1" thickBot="1">
      <c r="A137" s="45" t="s">
        <v>117</v>
      </c>
      <c r="B137" s="45" t="s">
        <v>106</v>
      </c>
      <c r="C137" s="73" t="s">
        <v>108</v>
      </c>
      <c r="D137" s="64"/>
      <c r="E137" s="119" t="s">
        <v>381</v>
      </c>
      <c r="F137" s="119">
        <v>9.8584893364777586E-3</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223.69541339585575</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3.2989270699495243</v>
      </c>
      <c r="J139" s="119">
        <v>3.2989270699495243</v>
      </c>
      <c r="K139" s="119">
        <v>3.2989270699495243</v>
      </c>
      <c r="L139" s="119">
        <v>0.61030150794066196</v>
      </c>
      <c r="M139" s="119" t="s">
        <v>398</v>
      </c>
      <c r="N139" s="119">
        <v>1.9164466350313828E-2</v>
      </c>
      <c r="O139" s="119">
        <v>9.534202032680664E-3</v>
      </c>
      <c r="P139" s="119">
        <v>1.9164466350313828E-2</v>
      </c>
      <c r="Q139" s="119" t="s">
        <v>398</v>
      </c>
      <c r="R139" s="119" t="s">
        <v>398</v>
      </c>
      <c r="S139" s="119" t="s">
        <v>398</v>
      </c>
      <c r="T139" s="119" t="s">
        <v>398</v>
      </c>
      <c r="U139" s="119" t="s">
        <v>398</v>
      </c>
      <c r="V139" s="119" t="s">
        <v>398</v>
      </c>
      <c r="W139" s="119">
        <v>33.659176767447143</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60345.917000000001</v>
      </c>
      <c r="AL139" s="97" t="s">
        <v>412</v>
      </c>
    </row>
    <row r="140" spans="1:67" s="1" customFormat="1" ht="24.75" customHeight="1" thickBot="1">
      <c r="A140" s="45" t="s">
        <v>118</v>
      </c>
      <c r="B140" s="47" t="s">
        <v>235</v>
      </c>
      <c r="C140" s="73" t="s">
        <v>284</v>
      </c>
      <c r="D140" s="64"/>
      <c r="E140" s="119" t="s">
        <v>381</v>
      </c>
      <c r="F140" s="119" t="s">
        <v>381</v>
      </c>
      <c r="G140" s="119" t="s">
        <v>381</v>
      </c>
      <c r="H140" s="119">
        <v>11.431015016106048</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23473474.374389805</v>
      </c>
      <c r="AL140" s="97" t="s">
        <v>450</v>
      </c>
    </row>
    <row r="141" spans="1:67" s="7" customFormat="1" ht="23.75" customHeight="1" thickBot="1">
      <c r="A141" s="36"/>
      <c r="B141" s="85" t="s">
        <v>19</v>
      </c>
      <c r="C141" s="158" t="s">
        <v>432</v>
      </c>
      <c r="D141" s="36"/>
      <c r="E141" s="134">
        <v>785.92829545778318</v>
      </c>
      <c r="F141" s="134">
        <v>1038.4682879433469</v>
      </c>
      <c r="G141" s="134">
        <v>150.0640775226592</v>
      </c>
      <c r="H141" s="134">
        <v>419.89450956715052</v>
      </c>
      <c r="I141" s="134">
        <v>179.75329043612325</v>
      </c>
      <c r="J141" s="134">
        <v>241.25004296159608</v>
      </c>
      <c r="K141" s="134">
        <v>340.71552335723698</v>
      </c>
      <c r="L141" s="134">
        <v>25.970025335894316</v>
      </c>
      <c r="M141" s="134">
        <v>2524.9977569497623</v>
      </c>
      <c r="N141" s="134">
        <v>191.60128263589087</v>
      </c>
      <c r="O141" s="134">
        <v>4.6054645880461829</v>
      </c>
      <c r="P141" s="134">
        <v>7.8093105111444938</v>
      </c>
      <c r="Q141" s="134">
        <v>16.849805242579485</v>
      </c>
      <c r="R141" s="134">
        <v>46.073393350681549</v>
      </c>
      <c r="S141" s="134">
        <v>410.25519146347312</v>
      </c>
      <c r="T141" s="134">
        <v>33.208457260533095</v>
      </c>
      <c r="U141" s="134">
        <v>7.5141898074852307</v>
      </c>
      <c r="V141" s="134">
        <v>859.29272537691827</v>
      </c>
      <c r="W141" s="134">
        <v>319.41352368323305</v>
      </c>
      <c r="X141" s="134">
        <v>19.754055254534162</v>
      </c>
      <c r="Y141" s="134">
        <v>23.190634267773774</v>
      </c>
      <c r="Z141" s="134">
        <v>10.592056259519225</v>
      </c>
      <c r="AA141" s="134">
        <v>13.020867892023785</v>
      </c>
      <c r="AB141" s="134">
        <v>78.243197619139579</v>
      </c>
      <c r="AC141" s="134">
        <v>15.222808042288134</v>
      </c>
      <c r="AD141" s="134">
        <v>124.01147699625963</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785.92829545778318</v>
      </c>
      <c r="F152" s="131">
        <f t="shared" ref="F152:AD152" si="0">SUM(F$141, F$151, IF(AND(ISNUMBER(SEARCH($B$4,"AT|BE|CH|GB|IE|LT|LU|NL")),SUM(F$143:F$149)&gt;0),SUM(F$143:F$149)-SUM(F$27:F$33),0))</f>
        <v>1038.4682879433469</v>
      </c>
      <c r="G152" s="131">
        <f t="shared" si="0"/>
        <v>150.0640775226592</v>
      </c>
      <c r="H152" s="131">
        <f t="shared" si="0"/>
        <v>419.89450956715052</v>
      </c>
      <c r="I152" s="131">
        <f t="shared" si="0"/>
        <v>179.75329043612325</v>
      </c>
      <c r="J152" s="131">
        <f t="shared" si="0"/>
        <v>241.25004296159608</v>
      </c>
      <c r="K152" s="131">
        <f t="shared" si="0"/>
        <v>340.71552335723698</v>
      </c>
      <c r="L152" s="131">
        <f t="shared" si="0"/>
        <v>25.970025335894316</v>
      </c>
      <c r="M152" s="131">
        <f t="shared" si="0"/>
        <v>2524.9977569497623</v>
      </c>
      <c r="N152" s="131">
        <f t="shared" si="0"/>
        <v>191.60128263589087</v>
      </c>
      <c r="O152" s="131">
        <f t="shared" si="0"/>
        <v>4.6054645880461829</v>
      </c>
      <c r="P152" s="131">
        <f t="shared" si="0"/>
        <v>7.8093105111444938</v>
      </c>
      <c r="Q152" s="131">
        <f t="shared" si="0"/>
        <v>16.849805242579485</v>
      </c>
      <c r="R152" s="131">
        <f t="shared" si="0"/>
        <v>46.073393350681549</v>
      </c>
      <c r="S152" s="131">
        <f t="shared" si="0"/>
        <v>410.25519146347312</v>
      </c>
      <c r="T152" s="131">
        <f t="shared" si="0"/>
        <v>33.208457260533095</v>
      </c>
      <c r="U152" s="131">
        <f t="shared" si="0"/>
        <v>7.5141898074852307</v>
      </c>
      <c r="V152" s="131">
        <f t="shared" si="0"/>
        <v>859.29272537691827</v>
      </c>
      <c r="W152" s="131">
        <f t="shared" si="0"/>
        <v>319.41352368323305</v>
      </c>
      <c r="X152" s="131">
        <f t="shared" si="0"/>
        <v>19.754055254534162</v>
      </c>
      <c r="Y152" s="131">
        <f t="shared" si="0"/>
        <v>23.190634267773774</v>
      </c>
      <c r="Z152" s="131">
        <f t="shared" si="0"/>
        <v>10.592056259519225</v>
      </c>
      <c r="AA152" s="131">
        <f t="shared" si="0"/>
        <v>13.020867892023785</v>
      </c>
      <c r="AB152" s="131">
        <f t="shared" si="0"/>
        <v>78.243197619139579</v>
      </c>
      <c r="AC152" s="131">
        <f t="shared" si="0"/>
        <v>15.222808042288134</v>
      </c>
      <c r="AD152" s="131">
        <f t="shared" si="0"/>
        <v>124.01147699625963</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785.92829545778318</v>
      </c>
      <c r="F154" s="131">
        <f>SUM(F$141, F$153, -1 * IF(OR($B$6=2005,$B$6&gt;=2020),SUM(F$99:F$122),0), IF(AND(ISNUMBER(SEARCH($B$4,"AT|BE|CH|GB|IE|LT|LU|NL")),SUM(F$143:F$149)&gt;0),SUM(F$143:F$149)-SUM(F$27:F$33),0))</f>
        <v>1038.4682879433469</v>
      </c>
      <c r="G154" s="131">
        <f>SUM(G$141, G$153, IF(AND(ISNUMBER(SEARCH($B$4,"AT|BE|CH|GB|IE|LT|LU|NL")),SUM(G$143:G$149)&gt;0),SUM(G$143:G$149)-SUM(G$27:G$33),0))</f>
        <v>150.0640775226592</v>
      </c>
      <c r="H154" s="131">
        <f>SUM(H$141, H$153, IF(AND(ISNUMBER(SEARCH($B$4,"AT|BE|CH|GB|IE|LT|LU|NL")),SUM(H$143:H$149)&gt;0),SUM(H$143:H$149)-SUM(H$27:H$33),0))</f>
        <v>419.89450956715052</v>
      </c>
      <c r="I154" s="131">
        <f t="shared" ref="I154:AD154" si="1">SUM(I$141, I$153, IF(AND(ISNUMBER(SEARCH($B$4,"AT|BE|CH|GB|IE|LT|LU|NL")),SUM(I$143:I$149)&gt;0),SUM(I$143:I$149)-SUM(I$27:I$33),0))</f>
        <v>179.75329043612325</v>
      </c>
      <c r="J154" s="131">
        <f t="shared" si="1"/>
        <v>241.25004296159608</v>
      </c>
      <c r="K154" s="131">
        <f t="shared" si="1"/>
        <v>340.71552335723698</v>
      </c>
      <c r="L154" s="131">
        <f t="shared" si="1"/>
        <v>25.970025335894316</v>
      </c>
      <c r="M154" s="131">
        <f t="shared" si="1"/>
        <v>2524.9977569497623</v>
      </c>
      <c r="N154" s="131">
        <f t="shared" si="1"/>
        <v>191.60128263589087</v>
      </c>
      <c r="O154" s="131">
        <f t="shared" si="1"/>
        <v>4.6054645880461829</v>
      </c>
      <c r="P154" s="131">
        <f t="shared" si="1"/>
        <v>7.8093105111444938</v>
      </c>
      <c r="Q154" s="131">
        <f t="shared" si="1"/>
        <v>16.849805242579485</v>
      </c>
      <c r="R154" s="131">
        <f t="shared" si="1"/>
        <v>46.073393350681549</v>
      </c>
      <c r="S154" s="131">
        <f t="shared" si="1"/>
        <v>410.25519146347312</v>
      </c>
      <c r="T154" s="131">
        <f t="shared" si="1"/>
        <v>33.208457260533095</v>
      </c>
      <c r="U154" s="131">
        <f t="shared" si="1"/>
        <v>7.5141898074852307</v>
      </c>
      <c r="V154" s="131">
        <f t="shared" si="1"/>
        <v>859.29272537691827</v>
      </c>
      <c r="W154" s="131">
        <f t="shared" si="1"/>
        <v>319.41352368323305</v>
      </c>
      <c r="X154" s="131">
        <f t="shared" si="1"/>
        <v>19.754055254534162</v>
      </c>
      <c r="Y154" s="131">
        <f t="shared" si="1"/>
        <v>23.190634267773774</v>
      </c>
      <c r="Z154" s="131">
        <f t="shared" si="1"/>
        <v>10.592056259519225</v>
      </c>
      <c r="AA154" s="131">
        <f t="shared" si="1"/>
        <v>13.020867892023785</v>
      </c>
      <c r="AB154" s="131">
        <f t="shared" si="1"/>
        <v>78.243197619139579</v>
      </c>
      <c r="AC154" s="131">
        <f t="shared" si="1"/>
        <v>15.222808042288134</v>
      </c>
      <c r="AD154" s="131">
        <f t="shared" si="1"/>
        <v>124.01147699625963</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39.251294639357596</v>
      </c>
      <c r="F157" s="127">
        <v>0.77359514152500108</v>
      </c>
      <c r="G157" s="127">
        <v>2.4990806324268915</v>
      </c>
      <c r="H157" s="127" t="s">
        <v>381</v>
      </c>
      <c r="I157" s="127">
        <v>0.77363276552500115</v>
      </c>
      <c r="J157" s="127">
        <v>0.77363276552500115</v>
      </c>
      <c r="K157" s="127">
        <v>0.78942118931122562</v>
      </c>
      <c r="L157" s="127">
        <v>0.37134385153200061</v>
      </c>
      <c r="M157" s="127">
        <v>5.3303603619807616</v>
      </c>
      <c r="N157" s="127">
        <v>5.459119156859451</v>
      </c>
      <c r="O157" s="127">
        <v>1.704250466052526E-3</v>
      </c>
      <c r="P157" s="127" t="s">
        <v>381</v>
      </c>
      <c r="Q157" s="127" t="s">
        <v>381</v>
      </c>
      <c r="R157" s="127">
        <v>1.5565806436923738E-3</v>
      </c>
      <c r="S157" s="127">
        <v>2.124444841721217E-2</v>
      </c>
      <c r="T157" s="127">
        <v>5.112671398157579E-3</v>
      </c>
      <c r="U157" s="127">
        <v>5.1128093981575772E-2</v>
      </c>
      <c r="V157" s="127">
        <v>0.10203267280256473</v>
      </c>
      <c r="W157" s="127" t="s">
        <v>381</v>
      </c>
      <c r="X157" s="114" t="s">
        <v>394</v>
      </c>
      <c r="Y157" s="114" t="s">
        <v>394</v>
      </c>
      <c r="Z157" s="114" t="s">
        <v>394</v>
      </c>
      <c r="AA157" s="114" t="s">
        <v>394</v>
      </c>
      <c r="AB157" s="127">
        <v>7.6970314152500119E-4</v>
      </c>
      <c r="AC157" s="127" t="s">
        <v>381</v>
      </c>
      <c r="AD157" s="127" t="s">
        <v>381</v>
      </c>
      <c r="AE157" s="115"/>
      <c r="AF157" s="130">
        <v>111771.22239973572</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8.1660601510935305</v>
      </c>
      <c r="F158" s="127">
        <v>0.37992291485714302</v>
      </c>
      <c r="G158" s="127">
        <v>0.54063744144449077</v>
      </c>
      <c r="H158" s="127" t="s">
        <v>381</v>
      </c>
      <c r="I158" s="127">
        <v>7.2126289877998906E-2</v>
      </c>
      <c r="J158" s="127">
        <v>7.2126289877998906E-2</v>
      </c>
      <c r="K158" s="127">
        <v>7.3598254977549904E-2</v>
      </c>
      <c r="L158" s="127">
        <v>3.4620495061439473E-2</v>
      </c>
      <c r="M158" s="127">
        <v>2.5886293666707334</v>
      </c>
      <c r="N158" s="127">
        <v>0.93524282431124861</v>
      </c>
      <c r="O158" s="127">
        <v>2.9199141118607907E-4</v>
      </c>
      <c r="P158" s="127" t="s">
        <v>381</v>
      </c>
      <c r="Q158" s="127" t="s">
        <v>381</v>
      </c>
      <c r="R158" s="127">
        <v>2.6678668697736402E-4</v>
      </c>
      <c r="S158" s="127">
        <v>3.6435289646300369E-3</v>
      </c>
      <c r="T158" s="127">
        <v>8.7605423355823734E-4</v>
      </c>
      <c r="U158" s="127">
        <v>8.7591623355823701E-3</v>
      </c>
      <c r="V158" s="127">
        <v>1.7482328387710553E-2</v>
      </c>
      <c r="W158" s="127" t="s">
        <v>381</v>
      </c>
      <c r="X158" s="114" t="s">
        <v>394</v>
      </c>
      <c r="Y158" s="114" t="s">
        <v>394</v>
      </c>
      <c r="Z158" s="114" t="s">
        <v>394</v>
      </c>
      <c r="AA158" s="114" t="s">
        <v>394</v>
      </c>
      <c r="AB158" s="127">
        <v>3.8381491485714312E-4</v>
      </c>
      <c r="AC158" s="127" t="s">
        <v>381</v>
      </c>
      <c r="AD158" s="127" t="s">
        <v>381</v>
      </c>
      <c r="AE158" s="115"/>
      <c r="AF158" s="130">
        <v>24628.641226387921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113.81444477795904</v>
      </c>
      <c r="F159" s="127">
        <v>4.4878940881686082</v>
      </c>
      <c r="G159" s="127">
        <v>108.6825747133595</v>
      </c>
      <c r="H159" s="127">
        <v>1.2864331995102042E-2</v>
      </c>
      <c r="I159" s="127">
        <v>13.807140794790497</v>
      </c>
      <c r="J159" s="127">
        <v>13.810739639960646</v>
      </c>
      <c r="K159" s="127">
        <v>14.0925914693476</v>
      </c>
      <c r="L159" s="127">
        <v>1.6730618385649556</v>
      </c>
      <c r="M159" s="127">
        <v>13.818171918246218</v>
      </c>
      <c r="N159" s="127">
        <v>0.36125587947684834</v>
      </c>
      <c r="O159" s="127">
        <v>2.2868208922016176E-2</v>
      </c>
      <c r="P159" s="127" t="s">
        <v>381</v>
      </c>
      <c r="Q159" s="127">
        <v>0.17999980450144742</v>
      </c>
      <c r="R159" s="127">
        <v>0.10648129356872613</v>
      </c>
      <c r="S159" s="127">
        <v>0.17999980450144742</v>
      </c>
      <c r="T159" s="127">
        <v>5.7485069599374565</v>
      </c>
      <c r="U159" s="127">
        <v>0.41984893071417384</v>
      </c>
      <c r="V159" s="127">
        <v>1.0308626062199575</v>
      </c>
      <c r="W159" s="127">
        <v>2.4475517494486386E-4</v>
      </c>
      <c r="X159" s="114" t="s">
        <v>394</v>
      </c>
      <c r="Y159" s="114" t="s">
        <v>394</v>
      </c>
      <c r="Z159" s="114" t="s">
        <v>394</v>
      </c>
      <c r="AA159" s="114" t="s">
        <v>394</v>
      </c>
      <c r="AB159" s="127">
        <v>7.5309284598419637E-2</v>
      </c>
      <c r="AC159" s="127">
        <v>1.5061856919683928E-4</v>
      </c>
      <c r="AD159" s="127">
        <v>7.1543820368498654E-5</v>
      </c>
      <c r="AE159" s="115"/>
      <c r="AF159" s="130">
        <v>77378.698325728968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1.037880772435962</v>
      </c>
      <c r="F163" s="128">
        <v>3.108830324635683</v>
      </c>
      <c r="G163" s="128">
        <v>0.23686326282938536</v>
      </c>
      <c r="H163" s="128">
        <v>0.26647117068305853</v>
      </c>
      <c r="I163" s="128">
        <v>3.1136423173078858</v>
      </c>
      <c r="J163" s="128">
        <v>3.8055628322651938</v>
      </c>
      <c r="K163" s="128">
        <v>4.2284031469613268</v>
      </c>
      <c r="L163" s="128">
        <v>0.28022780855770973</v>
      </c>
      <c r="M163" s="128">
        <v>37.017747550215979</v>
      </c>
      <c r="N163" s="128" t="s">
        <v>381</v>
      </c>
      <c r="O163" s="128" t="s">
        <v>381</v>
      </c>
      <c r="P163" s="128" t="s">
        <v>381</v>
      </c>
      <c r="Q163" s="128" t="s">
        <v>381</v>
      </c>
      <c r="R163" s="128" t="s">
        <v>381</v>
      </c>
      <c r="S163" s="128" t="s">
        <v>381</v>
      </c>
      <c r="T163" s="128" t="s">
        <v>381</v>
      </c>
      <c r="U163" s="128" t="s">
        <v>381</v>
      </c>
      <c r="V163" s="128" t="s">
        <v>381</v>
      </c>
      <c r="W163" s="128">
        <v>3.45960257478654</v>
      </c>
      <c r="X163" s="116" t="s">
        <v>394</v>
      </c>
      <c r="Y163" s="116" t="s">
        <v>394</v>
      </c>
      <c r="Z163" s="116" t="s">
        <v>394</v>
      </c>
      <c r="AA163" s="116" t="s">
        <v>394</v>
      </c>
      <c r="AB163" s="128">
        <v>5.1029137978101469</v>
      </c>
      <c r="AC163" s="128" t="s">
        <v>381</v>
      </c>
      <c r="AD163" s="128" t="s">
        <v>381</v>
      </c>
      <c r="AE163" s="115"/>
      <c r="AF163" s="133">
        <v>8038.3998768468682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0.89304859535456571</v>
      </c>
      <c r="F164" s="128">
        <v>1358.9857298787151</v>
      </c>
      <c r="G164" s="128">
        <v>0.22385751456887784</v>
      </c>
      <c r="H164" s="128">
        <v>0.2518397038899875</v>
      </c>
      <c r="I164" s="128">
        <v>2.6791457860636969</v>
      </c>
      <c r="J164" s="128">
        <v>3.2745115163000738</v>
      </c>
      <c r="K164" s="128">
        <v>3.6383461292223043</v>
      </c>
      <c r="L164" s="128">
        <v>1.1252412301467527</v>
      </c>
      <c r="M164" s="128">
        <v>31.852066567646176</v>
      </c>
      <c r="N164" s="128" t="s">
        <v>381</v>
      </c>
      <c r="O164" s="128" t="s">
        <v>381</v>
      </c>
      <c r="P164" s="128" t="s">
        <v>381</v>
      </c>
      <c r="Q164" s="128" t="s">
        <v>381</v>
      </c>
      <c r="R164" s="128" t="s">
        <v>381</v>
      </c>
      <c r="S164" s="128" t="s">
        <v>381</v>
      </c>
      <c r="T164" s="128" t="s">
        <v>381</v>
      </c>
      <c r="U164" s="128" t="s">
        <v>381</v>
      </c>
      <c r="V164" s="128" t="s">
        <v>381</v>
      </c>
      <c r="W164" s="128">
        <v>2.976828651181886</v>
      </c>
      <c r="X164" s="116" t="s">
        <v>394</v>
      </c>
      <c r="Y164" s="116" t="s">
        <v>394</v>
      </c>
      <c r="Z164" s="116" t="s">
        <v>394</v>
      </c>
      <c r="AA164" s="116" t="s">
        <v>394</v>
      </c>
      <c r="AB164" s="128">
        <v>4.3908222604932829</v>
      </c>
      <c r="AC164" s="128" t="s">
        <v>381</v>
      </c>
      <c r="AD164" s="128" t="s">
        <v>381</v>
      </c>
      <c r="AE164" s="117"/>
      <c r="AF164" s="133">
        <v>22422.121923153129</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4690"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1.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2014</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2014</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36.965389915877843</v>
      </c>
      <c r="F14" s="119">
        <v>2.237435752865832</v>
      </c>
      <c r="G14" s="119">
        <v>18.985697324175572</v>
      </c>
      <c r="H14" s="119">
        <v>0.1925319699782348</v>
      </c>
      <c r="I14" s="119">
        <v>0.51311090978698648</v>
      </c>
      <c r="J14" s="119">
        <v>0.82443508163568735</v>
      </c>
      <c r="K14" s="119">
        <v>0.86782640172177616</v>
      </c>
      <c r="L14" s="119">
        <v>1.5274517806890958E-2</v>
      </c>
      <c r="M14" s="119">
        <v>17.667521056769335</v>
      </c>
      <c r="N14" s="119">
        <v>2.2608444007681636</v>
      </c>
      <c r="O14" s="119">
        <v>8.0099127608714737E-2</v>
      </c>
      <c r="P14" s="119">
        <v>0.53501516368350177</v>
      </c>
      <c r="Q14" s="119">
        <v>3.4688517505669854</v>
      </c>
      <c r="R14" s="119">
        <v>7.0675513456215082</v>
      </c>
      <c r="S14" s="119">
        <v>2.5301633624827038</v>
      </c>
      <c r="T14" s="119">
        <v>4.9611136236800695</v>
      </c>
      <c r="U14" s="119">
        <v>2.4461371431450787</v>
      </c>
      <c r="V14" s="119">
        <v>4.0354400963680748</v>
      </c>
      <c r="W14" s="119">
        <v>3.3152315417865137</v>
      </c>
      <c r="X14" s="119">
        <v>0.35145877351431121</v>
      </c>
      <c r="Y14" s="119">
        <v>2.0905299070088233E-2</v>
      </c>
      <c r="Z14" s="119">
        <v>5.6005941099664544E-2</v>
      </c>
      <c r="AA14" s="119">
        <v>2.2821236088696264E-2</v>
      </c>
      <c r="AB14" s="119">
        <v>0.45119124977276021</v>
      </c>
      <c r="AC14" s="119">
        <v>0.87129187110626505</v>
      </c>
      <c r="AD14" s="119">
        <v>0.40852345169360033</v>
      </c>
      <c r="AE14" s="107"/>
      <c r="AF14" s="129">
        <v>26534.909463430733</v>
      </c>
      <c r="AG14" s="129">
        <v>401108.27078798914</v>
      </c>
      <c r="AH14" s="129">
        <v>551862.34287832619</v>
      </c>
      <c r="AI14" s="129">
        <v>116342.7984</v>
      </c>
      <c r="AJ14" s="129">
        <v>2093.4</v>
      </c>
      <c r="AK14" s="106" t="s">
        <v>381</v>
      </c>
      <c r="AL14" s="97" t="s">
        <v>12</v>
      </c>
    </row>
    <row r="15" spans="1:39" s="1" customFormat="1" ht="24.75" customHeight="1" thickBot="1">
      <c r="A15" s="45" t="s">
        <v>112</v>
      </c>
      <c r="B15" s="45" t="s">
        <v>151</v>
      </c>
      <c r="C15" s="73" t="s">
        <v>48</v>
      </c>
      <c r="D15" s="64"/>
      <c r="E15" s="119">
        <v>10.755022918441108</v>
      </c>
      <c r="F15" s="119">
        <v>0.75706862857523449</v>
      </c>
      <c r="G15" s="119">
        <v>9.5259126091649318</v>
      </c>
      <c r="H15" s="119">
        <v>5.9364194853948227E-2</v>
      </c>
      <c r="I15" s="119">
        <v>0.22197322691751481</v>
      </c>
      <c r="J15" s="119">
        <v>0.29579226300044087</v>
      </c>
      <c r="K15" s="119">
        <v>0.36974032875055102</v>
      </c>
      <c r="L15" s="119">
        <v>9.9263372651914976E-3</v>
      </c>
      <c r="M15" s="119">
        <v>3.1625870190949743</v>
      </c>
      <c r="N15" s="119">
        <v>0.36443337694044098</v>
      </c>
      <c r="O15" s="119">
        <v>2.044502409984696E-2</v>
      </c>
      <c r="P15" s="119">
        <v>0.1198606441933943</v>
      </c>
      <c r="Q15" s="119">
        <v>0.11027532589519763</v>
      </c>
      <c r="R15" s="119">
        <v>0.92560981796833519</v>
      </c>
      <c r="S15" s="119">
        <v>0.76516973805540378</v>
      </c>
      <c r="T15" s="119">
        <v>3.8842609591453892</v>
      </c>
      <c r="U15" s="119">
        <v>0.19985952203699184</v>
      </c>
      <c r="V15" s="119">
        <v>0.45015615327529207</v>
      </c>
      <c r="W15" s="119">
        <v>3.3344400117025543</v>
      </c>
      <c r="X15" s="119">
        <v>4.4411599832313549E-3</v>
      </c>
      <c r="Y15" s="119">
        <v>3.5061789341300172E-2</v>
      </c>
      <c r="Z15" s="119">
        <v>3.9736694586806854E-3</v>
      </c>
      <c r="AA15" s="119">
        <v>3.5061789341300172E-3</v>
      </c>
      <c r="AB15" s="119">
        <v>4.698279771734222E-2</v>
      </c>
      <c r="AC15" s="119" t="s">
        <v>381</v>
      </c>
      <c r="AD15" s="119" t="s">
        <v>381</v>
      </c>
      <c r="AE15" s="107"/>
      <c r="AF15" s="129">
        <v>232918.85228176331</v>
      </c>
      <c r="AG15" s="129" t="s">
        <v>398</v>
      </c>
      <c r="AH15" s="129">
        <v>63902.1219879778</v>
      </c>
      <c r="AI15" s="129" t="s">
        <v>398</v>
      </c>
      <c r="AJ15" s="129" t="s">
        <v>398</v>
      </c>
      <c r="AK15" s="106" t="s">
        <v>381</v>
      </c>
      <c r="AL15" s="97" t="s">
        <v>12</v>
      </c>
    </row>
    <row r="16" spans="1:39" s="1" customFormat="1" ht="24.75" customHeight="1" thickBot="1">
      <c r="A16" s="45" t="s">
        <v>112</v>
      </c>
      <c r="B16" s="45" t="s">
        <v>152</v>
      </c>
      <c r="C16" s="73" t="s">
        <v>132</v>
      </c>
      <c r="D16" s="64"/>
      <c r="E16" s="119">
        <v>3.9045699999999997</v>
      </c>
      <c r="F16" s="119">
        <v>0.42084825582570262</v>
      </c>
      <c r="G16" s="119">
        <v>2.4225102698322627</v>
      </c>
      <c r="H16" s="119">
        <v>1.4184649161106888E-4</v>
      </c>
      <c r="I16" s="119">
        <v>8.0523800498102441E-2</v>
      </c>
      <c r="J16" s="119">
        <v>0.12395668493358861</v>
      </c>
      <c r="K16" s="119">
        <v>0.15494585616698575</v>
      </c>
      <c r="L16" s="119">
        <v>1.6571340277384286E-2</v>
      </c>
      <c r="M16" s="119">
        <v>16.261067862294453</v>
      </c>
      <c r="N16" s="119">
        <v>2.7851581398168603E-2</v>
      </c>
      <c r="O16" s="119">
        <v>1.3925790699084299E-3</v>
      </c>
      <c r="P16" s="119">
        <v>1.438998372238711E-2</v>
      </c>
      <c r="Q16" s="119">
        <v>7.4270883728449607E-3</v>
      </c>
      <c r="R16" s="119">
        <v>0.2255376758001166</v>
      </c>
      <c r="S16" s="119">
        <v>0.10630020233634351</v>
      </c>
      <c r="T16" s="119">
        <v>0.12440373024515308</v>
      </c>
      <c r="U16" s="119">
        <v>4.827607442349225E-2</v>
      </c>
      <c r="V16" s="119" t="s">
        <v>381</v>
      </c>
      <c r="W16" s="119" t="s">
        <v>398</v>
      </c>
      <c r="X16" s="119">
        <v>1.87288E-2</v>
      </c>
      <c r="Y16" s="119">
        <v>2.284E-4</v>
      </c>
      <c r="Z16" s="119">
        <v>6.8520000000000001E-5</v>
      </c>
      <c r="AA16" s="119">
        <v>4.5680000000000003E-5</v>
      </c>
      <c r="AB16" s="119">
        <v>1.9071399999999992E-2</v>
      </c>
      <c r="AC16" s="119" t="s">
        <v>381</v>
      </c>
      <c r="AD16" s="119" t="s">
        <v>381</v>
      </c>
      <c r="AE16" s="107"/>
      <c r="AF16" s="129" t="s">
        <v>398</v>
      </c>
      <c r="AG16" s="129">
        <v>36136.318800000001</v>
      </c>
      <c r="AH16" s="129">
        <v>15181.587530281</v>
      </c>
      <c r="AI16" s="129" t="s">
        <v>398</v>
      </c>
      <c r="AJ16" s="129" t="s">
        <v>398</v>
      </c>
      <c r="AK16" s="106" t="s">
        <v>381</v>
      </c>
      <c r="AL16" s="97" t="s">
        <v>12</v>
      </c>
    </row>
    <row r="17" spans="1:39" s="1" customFormat="1" ht="23.5" thickBot="1">
      <c r="A17" s="45" t="s">
        <v>112</v>
      </c>
      <c r="B17" s="45" t="s">
        <v>153</v>
      </c>
      <c r="C17" s="73" t="s">
        <v>49</v>
      </c>
      <c r="D17" s="64"/>
      <c r="E17" s="119">
        <v>6.3103019640161513</v>
      </c>
      <c r="F17" s="119">
        <v>0.98067292447772891</v>
      </c>
      <c r="G17" s="119">
        <v>6.0416301743175786</v>
      </c>
      <c r="H17" s="119">
        <v>3.3728914685518287E-2</v>
      </c>
      <c r="I17" s="119">
        <v>0.21153305945051645</v>
      </c>
      <c r="J17" s="119">
        <v>0.29188437343467338</v>
      </c>
      <c r="K17" s="119">
        <v>0.37851880415479661</v>
      </c>
      <c r="L17" s="119">
        <v>2.0561977943311556E-3</v>
      </c>
      <c r="M17" s="119">
        <v>86.19160609594195</v>
      </c>
      <c r="N17" s="119">
        <v>34.628410997786617</v>
      </c>
      <c r="O17" s="119">
        <v>0.45798457393458719</v>
      </c>
      <c r="P17" s="119">
        <v>0.75302121157928936</v>
      </c>
      <c r="Q17" s="119">
        <v>1.5171856743532284</v>
      </c>
      <c r="R17" s="119">
        <v>3.9669248620518882</v>
      </c>
      <c r="S17" s="119">
        <v>13.086968414540081</v>
      </c>
      <c r="T17" s="119">
        <v>1.1525696836232688</v>
      </c>
      <c r="U17" s="119">
        <v>0.4438192199999999</v>
      </c>
      <c r="V17" s="119">
        <v>69.517806297786606</v>
      </c>
      <c r="W17" s="119">
        <v>1.1936945499366773</v>
      </c>
      <c r="X17" s="119">
        <v>6.4850388045702603E-2</v>
      </c>
      <c r="Y17" s="119">
        <v>8.3949183645975464E-2</v>
      </c>
      <c r="Z17" s="119">
        <v>3.3779213113915421E-2</v>
      </c>
      <c r="AA17" s="119">
        <v>2.6367740194406551E-2</v>
      </c>
      <c r="AB17" s="119">
        <v>0.20894652500000002</v>
      </c>
      <c r="AC17" s="119">
        <v>1.3494165067226032</v>
      </c>
      <c r="AD17" s="119">
        <v>11.640760786898085</v>
      </c>
      <c r="AE17" s="107"/>
      <c r="AF17" s="129">
        <v>2424.9945600000001</v>
      </c>
      <c r="AG17" s="129">
        <v>156598.99220000001</v>
      </c>
      <c r="AH17" s="129">
        <v>67697.100000000006</v>
      </c>
      <c r="AI17" s="129" t="s">
        <v>398</v>
      </c>
      <c r="AJ17" s="129" t="s">
        <v>398</v>
      </c>
      <c r="AK17" s="106" t="s">
        <v>381</v>
      </c>
      <c r="AL17" s="97" t="s">
        <v>12</v>
      </c>
    </row>
    <row r="18" spans="1:39" s="1" customFormat="1" ht="23.5" thickBot="1">
      <c r="A18" s="45" t="s">
        <v>112</v>
      </c>
      <c r="B18" s="45" t="s">
        <v>154</v>
      </c>
      <c r="C18" s="73" t="s">
        <v>266</v>
      </c>
      <c r="D18" s="64"/>
      <c r="E18" s="119">
        <v>0.72772876093656813</v>
      </c>
      <c r="F18" s="119">
        <v>3.1159483127540213</v>
      </c>
      <c r="G18" s="119">
        <v>1.4776476828117597</v>
      </c>
      <c r="H18" s="119">
        <v>1.0945E-2</v>
      </c>
      <c r="I18" s="119">
        <v>0.57578068815942307</v>
      </c>
      <c r="J18" s="119">
        <v>0.79393611709690093</v>
      </c>
      <c r="K18" s="119">
        <v>1.1341944529955732</v>
      </c>
      <c r="L18" s="119">
        <v>4.1768453394767514E-2</v>
      </c>
      <c r="M18" s="119">
        <v>14.1535350360879</v>
      </c>
      <c r="N18" s="119">
        <v>9.0439405325402333</v>
      </c>
      <c r="O18" s="119">
        <v>0.1721082394223635</v>
      </c>
      <c r="P18" s="119">
        <v>0.75970901499999999</v>
      </c>
      <c r="Q18" s="119">
        <v>2.0310277091800701</v>
      </c>
      <c r="R18" s="119">
        <v>0.97140160032692413</v>
      </c>
      <c r="S18" s="119">
        <v>1.0487226950379058</v>
      </c>
      <c r="T18" s="119">
        <v>0.44944618196678365</v>
      </c>
      <c r="U18" s="119" t="s">
        <v>381</v>
      </c>
      <c r="V18" s="119">
        <v>7.8098132576146311</v>
      </c>
      <c r="W18" s="119">
        <v>53.4178</v>
      </c>
      <c r="X18" s="119">
        <v>4.3363796725784449E-2</v>
      </c>
      <c r="Y18" s="119">
        <v>5.6134673124147355E-2</v>
      </c>
      <c r="Z18" s="119">
        <v>2.2587296316507507E-2</v>
      </c>
      <c r="AA18" s="119">
        <v>1.7631433833560712E-2</v>
      </c>
      <c r="AB18" s="119">
        <v>0.13971720000000001</v>
      </c>
      <c r="AC18" s="119">
        <v>6.2441000000000004</v>
      </c>
      <c r="AD18" s="119">
        <v>5.5095000000000001</v>
      </c>
      <c r="AE18" s="107"/>
      <c r="AF18" s="129">
        <v>947.89152000000001</v>
      </c>
      <c r="AG18" s="129">
        <v>58</v>
      </c>
      <c r="AH18" s="129">
        <v>16631.099999999999</v>
      </c>
      <c r="AI18" s="129" t="s">
        <v>398</v>
      </c>
      <c r="AJ18" s="129" t="s">
        <v>398</v>
      </c>
      <c r="AK18" s="106" t="s">
        <v>381</v>
      </c>
      <c r="AL18" s="97" t="s">
        <v>12</v>
      </c>
    </row>
    <row r="19" spans="1:39" s="1" customFormat="1" ht="23.5" thickBot="1">
      <c r="A19" s="45" t="s">
        <v>112</v>
      </c>
      <c r="B19" s="45" t="s">
        <v>155</v>
      </c>
      <c r="C19" s="73" t="s">
        <v>50</v>
      </c>
      <c r="D19" s="64"/>
      <c r="E19" s="119">
        <v>5.8897828003942569</v>
      </c>
      <c r="F19" s="119">
        <v>0.40422763242441795</v>
      </c>
      <c r="G19" s="119">
        <v>4.4101165134388207</v>
      </c>
      <c r="H19" s="119">
        <v>4.0000000000000003E-5</v>
      </c>
      <c r="I19" s="119">
        <v>0.64088447920957314</v>
      </c>
      <c r="J19" s="119">
        <v>0.81166893874208978</v>
      </c>
      <c r="K19" s="119">
        <v>0.85438835657062084</v>
      </c>
      <c r="L19" s="119">
        <v>3.2409456047868046E-2</v>
      </c>
      <c r="M19" s="119">
        <v>1.8336833601880596</v>
      </c>
      <c r="N19" s="119">
        <v>0.18378511765793229</v>
      </c>
      <c r="O19" s="119">
        <v>1.0066253837004656E-2</v>
      </c>
      <c r="P19" s="119">
        <v>6.7396949953841809E-2</v>
      </c>
      <c r="Q19" s="119">
        <v>5.5226676886259797E-2</v>
      </c>
      <c r="R19" s="119">
        <v>0.67511023672360648</v>
      </c>
      <c r="S19" s="119">
        <v>0.44933220224212655</v>
      </c>
      <c r="T19" s="119">
        <v>1.7206975724366025</v>
      </c>
      <c r="U19" s="119">
        <v>0.14552040753956746</v>
      </c>
      <c r="V19" s="119">
        <v>0.18124631265329222</v>
      </c>
      <c r="W19" s="119">
        <v>1.2637696851877709</v>
      </c>
      <c r="X19" s="119">
        <v>1.879478137986605E-3</v>
      </c>
      <c r="Y19" s="119">
        <v>1.4146982930342677E-2</v>
      </c>
      <c r="Z19" s="119">
        <v>1.6424978012343616E-3</v>
      </c>
      <c r="AA19" s="119">
        <v>1.4437133927943165E-3</v>
      </c>
      <c r="AB19" s="119">
        <v>1.9112672262357962E-2</v>
      </c>
      <c r="AC19" s="119">
        <v>4.076303302442597E-5</v>
      </c>
      <c r="AD19" s="119">
        <v>2.6400000000000003E-7</v>
      </c>
      <c r="AE19" s="107"/>
      <c r="AF19" s="129">
        <v>62913.396854805986</v>
      </c>
      <c r="AG19" s="129">
        <v>138</v>
      </c>
      <c r="AH19" s="129">
        <v>88054.2</v>
      </c>
      <c r="AI19" s="129" t="s">
        <v>398</v>
      </c>
      <c r="AJ19" s="129" t="s">
        <v>398</v>
      </c>
      <c r="AK19" s="106" t="s">
        <v>381</v>
      </c>
      <c r="AL19" s="97" t="s">
        <v>12</v>
      </c>
    </row>
    <row r="20" spans="1:39" s="1" customFormat="1" ht="23.5" thickBot="1">
      <c r="A20" s="45" t="s">
        <v>112</v>
      </c>
      <c r="B20" s="45" t="s">
        <v>156</v>
      </c>
      <c r="C20" s="73" t="s">
        <v>51</v>
      </c>
      <c r="D20" s="64"/>
      <c r="E20" s="119">
        <v>4.0221020000000003</v>
      </c>
      <c r="F20" s="119">
        <v>4.3718500000000005E-5</v>
      </c>
      <c r="G20" s="119">
        <v>8.4681589721107786E-2</v>
      </c>
      <c r="H20" s="119">
        <v>0.28417025000000001</v>
      </c>
      <c r="I20" s="119">
        <v>0.32133097500000002</v>
      </c>
      <c r="J20" s="119">
        <v>0.42844130000000002</v>
      </c>
      <c r="K20" s="119">
        <v>0.61205900000000013</v>
      </c>
      <c r="L20" s="119">
        <v>8.3546053500000005E-3</v>
      </c>
      <c r="M20" s="119">
        <v>4.3718499999999998E-4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1948.5367200000001</v>
      </c>
      <c r="AG20" s="119" t="s">
        <v>398</v>
      </c>
      <c r="AH20" s="119">
        <v>81120.800000000003</v>
      </c>
      <c r="AI20" s="119">
        <v>103.116947235</v>
      </c>
      <c r="AJ20" s="119" t="s">
        <v>398</v>
      </c>
      <c r="AK20" s="106" t="s">
        <v>381</v>
      </c>
      <c r="AL20" s="97" t="s">
        <v>12</v>
      </c>
    </row>
    <row r="21" spans="1:39" s="1" customFormat="1" ht="23.5" thickBot="1">
      <c r="A21" s="45" t="s">
        <v>112</v>
      </c>
      <c r="B21" s="45" t="s">
        <v>157</v>
      </c>
      <c r="C21" s="73" t="s">
        <v>52</v>
      </c>
      <c r="D21" s="64"/>
      <c r="E21" s="119">
        <v>5.1590865960745687</v>
      </c>
      <c r="F21" s="119">
        <v>0.94666309055999986</v>
      </c>
      <c r="G21" s="119">
        <v>2.4657747135196549E-2</v>
      </c>
      <c r="H21" s="119">
        <v>3.6959999999999982E-4</v>
      </c>
      <c r="I21" s="119">
        <v>2.7268967852196617E-2</v>
      </c>
      <c r="J21" s="119">
        <v>2.9966959080000001E-2</v>
      </c>
      <c r="K21" s="119">
        <v>3.1544167452631583E-2</v>
      </c>
      <c r="L21" s="119">
        <v>8.3570949903010762E-4</v>
      </c>
      <c r="M21" s="119">
        <v>1.3205333231999998</v>
      </c>
      <c r="N21" s="119">
        <v>3.6383344042683216E-2</v>
      </c>
      <c r="O21" s="119">
        <v>1.8213366387888187E-3</v>
      </c>
      <c r="P21" s="119">
        <v>1.8731290649459623E-2</v>
      </c>
      <c r="Q21" s="119">
        <v>9.7150006494596229E-3</v>
      </c>
      <c r="R21" s="119">
        <v>0.29265013958828501</v>
      </c>
      <c r="S21" s="119">
        <v>0.13825252053554654</v>
      </c>
      <c r="T21" s="119">
        <v>0.16471400721327936</v>
      </c>
      <c r="U21" s="119">
        <v>6.2643110199279511E-2</v>
      </c>
      <c r="V21" s="119">
        <v>4.3923941439164265E-4</v>
      </c>
      <c r="W21" s="119">
        <v>0.52701725734719229</v>
      </c>
      <c r="X21" s="119">
        <v>0.15997983902426777</v>
      </c>
      <c r="Y21" s="119">
        <v>6.1761282373167673E-3</v>
      </c>
      <c r="Z21" s="119">
        <v>2.2143344592255781E-2</v>
      </c>
      <c r="AA21" s="119">
        <v>5.3454603543241462E-3</v>
      </c>
      <c r="AB21" s="119">
        <v>0.19364477220816445</v>
      </c>
      <c r="AC21" s="119">
        <v>0.30356554886787046</v>
      </c>
      <c r="AD21" s="119">
        <v>0.18534953499999998</v>
      </c>
      <c r="AE21" s="107"/>
      <c r="AF21" s="129">
        <v>955.14232000000015</v>
      </c>
      <c r="AG21" s="129" t="s">
        <v>398</v>
      </c>
      <c r="AH21" s="129">
        <v>60108.6</v>
      </c>
      <c r="AI21" s="129">
        <v>52957.009999999995</v>
      </c>
      <c r="AJ21" s="129" t="s">
        <v>398</v>
      </c>
      <c r="AK21" s="106" t="s">
        <v>381</v>
      </c>
      <c r="AL21" s="97" t="s">
        <v>12</v>
      </c>
    </row>
    <row r="22" spans="1:39" s="1" customFormat="1" ht="23.5" thickBot="1">
      <c r="A22" s="45" t="s">
        <v>112</v>
      </c>
      <c r="B22" s="59" t="s">
        <v>158</v>
      </c>
      <c r="C22" s="73" t="s">
        <v>288</v>
      </c>
      <c r="D22" s="64"/>
      <c r="E22" s="119">
        <v>43.066516515463974</v>
      </c>
      <c r="F22" s="119">
        <v>0.97696003127733311</v>
      </c>
      <c r="G22" s="119">
        <v>26.892313146413574</v>
      </c>
      <c r="H22" s="119">
        <v>0.9781813491491399</v>
      </c>
      <c r="I22" s="119">
        <v>3.7709110114869793</v>
      </c>
      <c r="J22" s="119">
        <v>4.3926614724892836</v>
      </c>
      <c r="K22" s="119">
        <v>6.2748556954769237</v>
      </c>
      <c r="L22" s="119">
        <v>0.15403752394968045</v>
      </c>
      <c r="M22" s="119">
        <v>19.173474068684964</v>
      </c>
      <c r="N22" s="119">
        <v>17.277764623000003</v>
      </c>
      <c r="O22" s="119">
        <v>0.49880861800000004</v>
      </c>
      <c r="P22" s="119">
        <v>0.64898471610732356</v>
      </c>
      <c r="Q22" s="119">
        <v>8.2381059119999982</v>
      </c>
      <c r="R22" s="119">
        <v>3.4892933400000001</v>
      </c>
      <c r="S22" s="119">
        <v>2.8741199999999996</v>
      </c>
      <c r="T22" s="119">
        <v>4.9522082660000004</v>
      </c>
      <c r="U22" s="119">
        <v>1.4801436519999998</v>
      </c>
      <c r="V22" s="119">
        <v>15.892155018</v>
      </c>
      <c r="W22" s="119">
        <v>1.0770913</v>
      </c>
      <c r="X22" s="119">
        <v>2.9071706684856754E-3</v>
      </c>
      <c r="Y22" s="119">
        <v>3.763348403819919E-3</v>
      </c>
      <c r="Z22" s="119">
        <v>1.5142845020463848E-3</v>
      </c>
      <c r="AA22" s="119">
        <v>1.1820364256480218E-3</v>
      </c>
      <c r="AB22" s="119">
        <v>9.3668399999999995E-3</v>
      </c>
      <c r="AC22" s="119">
        <v>0.23696008599999999</v>
      </c>
      <c r="AD22" s="119" t="s">
        <v>381</v>
      </c>
      <c r="AE22" s="107"/>
      <c r="AF22" s="129">
        <v>52289.240439999994</v>
      </c>
      <c r="AG22" s="129">
        <v>13022.890000000001</v>
      </c>
      <c r="AH22" s="129">
        <v>107276.2</v>
      </c>
      <c r="AI22" s="129">
        <v>4690.4656705959533</v>
      </c>
      <c r="AJ22" s="129">
        <v>4550.6183095508777</v>
      </c>
      <c r="AK22" s="106" t="s">
        <v>381</v>
      </c>
      <c r="AL22" s="97" t="s">
        <v>12</v>
      </c>
    </row>
    <row r="23" spans="1:39" s="1" customFormat="1" ht="23.5" thickBot="1">
      <c r="A23" s="45" t="s">
        <v>119</v>
      </c>
      <c r="B23" s="59" t="s">
        <v>322</v>
      </c>
      <c r="C23" s="73" t="s">
        <v>337</v>
      </c>
      <c r="D23" s="92"/>
      <c r="E23" s="119">
        <v>8.7075022537377773</v>
      </c>
      <c r="F23" s="119">
        <v>1.6315900700343875</v>
      </c>
      <c r="G23" s="119">
        <v>6.2798473866437369E-3</v>
      </c>
      <c r="H23" s="119">
        <v>3.115032545412265E-3</v>
      </c>
      <c r="I23" s="119">
        <v>0.56582724135949081</v>
      </c>
      <c r="J23" s="119">
        <v>0.56582724135949081</v>
      </c>
      <c r="K23" s="119">
        <v>0.577374736081113</v>
      </c>
      <c r="L23" s="119">
        <v>0.35081288964288432</v>
      </c>
      <c r="M23" s="119">
        <v>7.1788426417020048</v>
      </c>
      <c r="N23" s="119" t="s">
        <v>381</v>
      </c>
      <c r="O23" s="119">
        <v>7.857124992142776E-4</v>
      </c>
      <c r="P23" s="119" t="s">
        <v>381</v>
      </c>
      <c r="Q23" s="119" t="s">
        <v>381</v>
      </c>
      <c r="R23" s="119">
        <v>2.3084504451900607E-3</v>
      </c>
      <c r="S23" s="119">
        <v>6.1295817001087091E-2</v>
      </c>
      <c r="T23" s="119">
        <v>4.2431401261106344E-3</v>
      </c>
      <c r="U23" s="119">
        <v>8.4862802522212687E-3</v>
      </c>
      <c r="V23" s="119">
        <v>1.3476115497076184E-2</v>
      </c>
      <c r="W23" s="119" t="s">
        <v>381</v>
      </c>
      <c r="X23" s="119">
        <v>1.2729420378331902E-2</v>
      </c>
      <c r="Y23" s="119">
        <v>2.1215700630553173E-2</v>
      </c>
      <c r="Z23" s="119" t="s">
        <v>394</v>
      </c>
      <c r="AA23" s="119" t="s">
        <v>394</v>
      </c>
      <c r="AB23" s="119">
        <v>3.3945121008885068E-2</v>
      </c>
      <c r="AC23" s="119" t="s">
        <v>381</v>
      </c>
      <c r="AD23" s="119" t="s">
        <v>381</v>
      </c>
      <c r="AE23" s="107"/>
      <c r="AF23" s="129">
        <v>18120.482661600003</v>
      </c>
      <c r="AG23" s="129" t="s">
        <v>398</v>
      </c>
      <c r="AH23" s="129" t="s">
        <v>398</v>
      </c>
      <c r="AI23" s="129" t="s">
        <v>398</v>
      </c>
      <c r="AJ23" s="129" t="s">
        <v>398</v>
      </c>
      <c r="AK23" s="106" t="s">
        <v>381</v>
      </c>
      <c r="AL23" s="97" t="s">
        <v>12</v>
      </c>
    </row>
    <row r="24" spans="1:39" s="1" customFormat="1" ht="23.5" thickBot="1">
      <c r="A24" s="62" t="s">
        <v>112</v>
      </c>
      <c r="B24" s="59" t="s">
        <v>321</v>
      </c>
      <c r="C24" s="73" t="s">
        <v>338</v>
      </c>
      <c r="D24" s="64"/>
      <c r="E24" s="119">
        <v>3.8058396143559619</v>
      </c>
      <c r="F24" s="119">
        <v>0.34948172384686516</v>
      </c>
      <c r="G24" s="119">
        <v>0.79249188702528983</v>
      </c>
      <c r="H24" s="119">
        <v>2.7817680060054409E-3</v>
      </c>
      <c r="I24" s="119">
        <v>8.9129400028209529E-2</v>
      </c>
      <c r="J24" s="119">
        <v>0.16878602648160823</v>
      </c>
      <c r="K24" s="119">
        <v>0.17766950155958761</v>
      </c>
      <c r="L24" s="119">
        <v>2.2451672585931904E-3</v>
      </c>
      <c r="M24" s="119">
        <v>1.4350473411069586</v>
      </c>
      <c r="N24" s="119">
        <v>8.9701050463014131E-2</v>
      </c>
      <c r="O24" s="119">
        <v>4.0310041808689747E-3</v>
      </c>
      <c r="P24" s="119">
        <v>3.7475536113302732E-2</v>
      </c>
      <c r="Q24" s="119">
        <v>6.3689312404420662E-2</v>
      </c>
      <c r="R24" s="119">
        <v>0.56784673750762305</v>
      </c>
      <c r="S24" s="119">
        <v>0.25695497559148611</v>
      </c>
      <c r="T24" s="119">
        <v>0.33233670459962728</v>
      </c>
      <c r="U24" s="119">
        <v>0.13449493099802476</v>
      </c>
      <c r="V24" s="119">
        <v>5.6557495240175969E-2</v>
      </c>
      <c r="W24" s="119">
        <v>0.26503203055008534</v>
      </c>
      <c r="X24" s="119">
        <v>4.2401793440138506E-3</v>
      </c>
      <c r="Y24" s="119">
        <v>5.6170090163124523E-3</v>
      </c>
      <c r="Z24" s="119">
        <v>2.2158753754675607E-3</v>
      </c>
      <c r="AA24" s="119">
        <v>1.7314585277697857E-3</v>
      </c>
      <c r="AB24" s="119">
        <v>1.3804522263563648E-2</v>
      </c>
      <c r="AC24" s="119">
        <v>2.8348325273772844E-3</v>
      </c>
      <c r="AD24" s="119">
        <v>1.8359668839635909E-5</v>
      </c>
      <c r="AE24" s="107"/>
      <c r="AF24" s="129">
        <v>2499.2040000000015</v>
      </c>
      <c r="AG24" s="129">
        <v>5563.5360120108817</v>
      </c>
      <c r="AH24" s="129">
        <v>104186.14930668076</v>
      </c>
      <c r="AI24" s="129" t="s">
        <v>398</v>
      </c>
      <c r="AJ24" s="129" t="s">
        <v>398</v>
      </c>
      <c r="AK24" s="106" t="s">
        <v>381</v>
      </c>
      <c r="AL24" s="97" t="s">
        <v>12</v>
      </c>
    </row>
    <row r="25" spans="1:39" s="1" customFormat="1" ht="13" thickBot="1">
      <c r="A25" s="45" t="s">
        <v>120</v>
      </c>
      <c r="B25" s="59" t="s">
        <v>160</v>
      </c>
      <c r="C25" s="74" t="s">
        <v>301</v>
      </c>
      <c r="D25" s="64"/>
      <c r="E25" s="119">
        <v>4.054422029886295</v>
      </c>
      <c r="F25" s="119">
        <v>0.43069314234789163</v>
      </c>
      <c r="G25" s="119">
        <v>0.29396013815258343</v>
      </c>
      <c r="H25" s="119" t="s">
        <v>394</v>
      </c>
      <c r="I25" s="136">
        <v>3.1444741031740539E-2</v>
      </c>
      <c r="J25" s="136">
        <v>3.1444741031740539E-2</v>
      </c>
      <c r="K25" s="136">
        <v>3.2086470440551573E-2</v>
      </c>
      <c r="L25" s="136">
        <v>1.5093348699355462E-2</v>
      </c>
      <c r="M25" s="119">
        <v>2.9060917590862991</v>
      </c>
      <c r="N25" s="119">
        <v>0.5481553923371445</v>
      </c>
      <c r="O25" s="119">
        <v>1.7114790267268496E-4</v>
      </c>
      <c r="P25" s="119" t="s">
        <v>381</v>
      </c>
      <c r="Q25" s="119" t="s">
        <v>381</v>
      </c>
      <c r="R25" s="119">
        <v>1.5641014700323012E-4</v>
      </c>
      <c r="S25" s="119">
        <v>2.136996745995632E-3</v>
      </c>
      <c r="T25" s="119">
        <v>5.1352558801805496E-4</v>
      </c>
      <c r="U25" s="119">
        <v>5.1338434501805499E-3</v>
      </c>
      <c r="V25" s="119">
        <v>1.0247446394113648E-2</v>
      </c>
      <c r="W25" s="119" t="s">
        <v>381</v>
      </c>
      <c r="X25" s="119" t="s">
        <v>394</v>
      </c>
      <c r="Y25" s="119" t="s">
        <v>394</v>
      </c>
      <c r="Z25" s="119" t="s">
        <v>394</v>
      </c>
      <c r="AA25" s="119" t="s">
        <v>394</v>
      </c>
      <c r="AB25" s="119">
        <v>4.3467660434789161E-4</v>
      </c>
      <c r="AC25" s="119" t="s">
        <v>381</v>
      </c>
      <c r="AD25" s="119" t="s">
        <v>381</v>
      </c>
      <c r="AE25" s="107"/>
      <c r="AF25" s="129">
        <v>13512.474891604594</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2.1386281879405913</v>
      </c>
      <c r="F26" s="119">
        <v>0.29155253694594091</v>
      </c>
      <c r="G26" s="119">
        <v>0.17118023578133817</v>
      </c>
      <c r="H26" s="119" t="s">
        <v>394</v>
      </c>
      <c r="I26" s="119">
        <v>1.6910699323194906E-2</v>
      </c>
      <c r="J26" s="119">
        <v>1.6910699323194906E-2</v>
      </c>
      <c r="K26" s="119">
        <v>1.725581563591317E-2</v>
      </c>
      <c r="L26" s="119">
        <v>8.1171356751335542E-3</v>
      </c>
      <c r="M26" s="119">
        <v>1.7937627536678469</v>
      </c>
      <c r="N26" s="119">
        <v>0.30071708353688048</v>
      </c>
      <c r="O26" s="119">
        <v>9.3880208396878248E-5</v>
      </c>
      <c r="P26" s="119" t="s">
        <v>381</v>
      </c>
      <c r="Q26" s="119" t="s">
        <v>381</v>
      </c>
      <c r="R26" s="119">
        <v>8.575018234970841E-5</v>
      </c>
      <c r="S26" s="119">
        <v>1.170443586934563E-3</v>
      </c>
      <c r="T26" s="119">
        <v>2.8164062519063477E-4</v>
      </c>
      <c r="U26" s="119">
        <v>2.8164062519063469E-3</v>
      </c>
      <c r="V26" s="119">
        <v>5.6206080767211E-3</v>
      </c>
      <c r="W26" s="119" t="s">
        <v>381</v>
      </c>
      <c r="X26" s="119" t="s">
        <v>394</v>
      </c>
      <c r="Y26" s="119" t="s">
        <v>394</v>
      </c>
      <c r="Z26" s="119" t="s">
        <v>394</v>
      </c>
      <c r="AA26" s="119" t="s">
        <v>394</v>
      </c>
      <c r="AB26" s="119">
        <v>2.9155253694594093E-4</v>
      </c>
      <c r="AC26" s="119" t="s">
        <v>381</v>
      </c>
      <c r="AD26" s="119" t="s">
        <v>381</v>
      </c>
      <c r="AE26" s="107"/>
      <c r="AF26" s="129">
        <v>7875.6712345160022</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161.72701683752393</v>
      </c>
      <c r="F27" s="119">
        <v>28.63597999853641</v>
      </c>
      <c r="G27" s="119">
        <v>0.27182278244564129</v>
      </c>
      <c r="H27" s="119">
        <v>6.1089873862449124</v>
      </c>
      <c r="I27" s="119">
        <v>5.9077002427282572</v>
      </c>
      <c r="J27" s="119">
        <v>5.9077002427282608</v>
      </c>
      <c r="K27" s="119">
        <v>5.9077002427282688</v>
      </c>
      <c r="L27" s="119">
        <v>4.2451990294975461</v>
      </c>
      <c r="M27" s="119">
        <v>289.0090864863916</v>
      </c>
      <c r="N27" s="119">
        <v>1.8295063767436658E-3</v>
      </c>
      <c r="O27" s="119">
        <v>0.25330816640904319</v>
      </c>
      <c r="P27" s="119">
        <v>0.12867088754910114</v>
      </c>
      <c r="Q27" s="119">
        <v>3.3639730648066576E-3</v>
      </c>
      <c r="R27" s="119">
        <v>1.2116463349465538</v>
      </c>
      <c r="S27" s="119">
        <v>42.977079519035584</v>
      </c>
      <c r="T27" s="119">
        <v>1.7757617277694435</v>
      </c>
      <c r="U27" s="119">
        <v>0.25285429723119002</v>
      </c>
      <c r="V27" s="119">
        <v>25.269338384118594</v>
      </c>
      <c r="W27" s="119">
        <v>11.041934727965854</v>
      </c>
      <c r="X27" s="119">
        <v>0.44188990783168985</v>
      </c>
      <c r="Y27" s="119">
        <v>0.4966938684012509</v>
      </c>
      <c r="Z27" s="119">
        <v>0.38529261229354828</v>
      </c>
      <c r="AA27" s="119">
        <v>0.42590612996140498</v>
      </c>
      <c r="AB27" s="119">
        <v>1.7497825184878941</v>
      </c>
      <c r="AC27" s="119">
        <v>1.1041934727965856E-2</v>
      </c>
      <c r="AD27" s="119">
        <v>2.2102069381434689E-3</v>
      </c>
      <c r="AE27" s="107"/>
      <c r="AF27" s="129">
        <v>894286.76956995379</v>
      </c>
      <c r="AG27" s="129" t="s">
        <v>398</v>
      </c>
      <c r="AH27" s="129">
        <v>32497.203889198929</v>
      </c>
      <c r="AI27" s="129">
        <v>24384.958994985445</v>
      </c>
      <c r="AJ27" s="129" t="s">
        <v>398</v>
      </c>
      <c r="AK27" s="106" t="s">
        <v>381</v>
      </c>
      <c r="AL27" s="97" t="s">
        <v>12</v>
      </c>
    </row>
    <row r="28" spans="1:39" s="1" customFormat="1" ht="13" thickBot="1">
      <c r="A28" s="45" t="s">
        <v>121</v>
      </c>
      <c r="B28" s="45" t="s">
        <v>162</v>
      </c>
      <c r="C28" s="73" t="s">
        <v>144</v>
      </c>
      <c r="D28" s="64"/>
      <c r="E28" s="119">
        <v>48.024157223096594</v>
      </c>
      <c r="F28" s="119">
        <v>3.0469573453747998</v>
      </c>
      <c r="G28" s="119">
        <v>5.3455214793948616E-2</v>
      </c>
      <c r="H28" s="119">
        <v>0.14997926485126303</v>
      </c>
      <c r="I28" s="119">
        <v>2.4932808988640351</v>
      </c>
      <c r="J28" s="119">
        <v>2.4932808988640351</v>
      </c>
      <c r="K28" s="119">
        <v>2.4932808988640347</v>
      </c>
      <c r="L28" s="119">
        <v>1.7057593086474161</v>
      </c>
      <c r="M28" s="119">
        <v>24.650129793656628</v>
      </c>
      <c r="N28" s="119">
        <v>2.1991566625365522E-4</v>
      </c>
      <c r="O28" s="119">
        <v>3.0416963870181779E-2</v>
      </c>
      <c r="P28" s="119">
        <v>2.0021559677960453E-2</v>
      </c>
      <c r="Q28" s="119">
        <v>4.0402736462645094E-4</v>
      </c>
      <c r="R28" s="119">
        <v>0.15781076193995636</v>
      </c>
      <c r="S28" s="119">
        <v>5.1740391832351813</v>
      </c>
      <c r="T28" s="119">
        <v>0.21237496656516033</v>
      </c>
      <c r="U28" s="119">
        <v>3.0457500513657317E-2</v>
      </c>
      <c r="V28" s="119">
        <v>3.0507746707020678</v>
      </c>
      <c r="W28" s="119">
        <v>1.9488814266795293</v>
      </c>
      <c r="X28" s="119">
        <v>7.6926554073459455E-2</v>
      </c>
      <c r="Y28" s="119">
        <v>8.6249111914193322E-2</v>
      </c>
      <c r="Z28" s="119">
        <v>6.7586865642589561E-2</v>
      </c>
      <c r="AA28" s="119">
        <v>7.1866032593480983E-2</v>
      </c>
      <c r="AB28" s="119">
        <v>0.30262856422372331</v>
      </c>
      <c r="AC28" s="119">
        <v>1.9488814266795291E-3</v>
      </c>
      <c r="AD28" s="119">
        <v>3.9437422412219087E-4</v>
      </c>
      <c r="AE28" s="107"/>
      <c r="AF28" s="129">
        <v>148614.70711001812</v>
      </c>
      <c r="AG28" s="129" t="s">
        <v>398</v>
      </c>
      <c r="AH28" s="129" t="s">
        <v>394</v>
      </c>
      <c r="AI28" s="129">
        <v>6422.6170532912392</v>
      </c>
      <c r="AJ28" s="129" t="s">
        <v>398</v>
      </c>
      <c r="AK28" s="106" t="s">
        <v>381</v>
      </c>
      <c r="AL28" s="97" t="s">
        <v>12</v>
      </c>
    </row>
    <row r="29" spans="1:39" s="1" customFormat="1" ht="13" thickBot="1">
      <c r="A29" s="45" t="s">
        <v>121</v>
      </c>
      <c r="B29" s="45" t="s">
        <v>163</v>
      </c>
      <c r="C29" s="73" t="s">
        <v>145</v>
      </c>
      <c r="D29" s="64"/>
      <c r="E29" s="119">
        <v>144.869246017053</v>
      </c>
      <c r="F29" s="119">
        <v>4.9887363486052712</v>
      </c>
      <c r="G29" s="119">
        <v>9.5807390643927945E-2</v>
      </c>
      <c r="H29" s="119">
        <v>0.18842631189273332</v>
      </c>
      <c r="I29" s="119">
        <v>2.9033596242497048</v>
      </c>
      <c r="J29" s="119">
        <v>2.9033596242497048</v>
      </c>
      <c r="K29" s="119">
        <v>2.9033596242497053</v>
      </c>
      <c r="L29" s="119">
        <v>1.9076362857222711</v>
      </c>
      <c r="M29" s="119">
        <v>40.834710619360152</v>
      </c>
      <c r="N29" s="119">
        <v>1.7445675755880074E-4</v>
      </c>
      <c r="O29" s="119">
        <v>2.4285243668641564E-2</v>
      </c>
      <c r="P29" s="119">
        <v>3.4310519885576846E-2</v>
      </c>
      <c r="Q29" s="119">
        <v>6.4740166410622631E-4</v>
      </c>
      <c r="R29" s="119">
        <v>0.15591508092556433</v>
      </c>
      <c r="S29" s="119">
        <v>4.1250722154545949</v>
      </c>
      <c r="T29" s="119">
        <v>0.16886829309444226</v>
      </c>
      <c r="U29" s="119">
        <v>2.4503813228594306E-2</v>
      </c>
      <c r="V29" s="119">
        <v>2.4822028122695174</v>
      </c>
      <c r="W29" s="119">
        <v>1.5225819439778181</v>
      </c>
      <c r="X29" s="119">
        <v>2.7570007296824166E-2</v>
      </c>
      <c r="Y29" s="119">
        <v>0.16695171085299051</v>
      </c>
      <c r="Z29" s="119">
        <v>0.18655704937517667</v>
      </c>
      <c r="AA29" s="119">
        <v>4.2886678017282041E-2</v>
      </c>
      <c r="AB29" s="119">
        <v>0.42396544554227339</v>
      </c>
      <c r="AC29" s="119">
        <v>1.1163469307897535E-3</v>
      </c>
      <c r="AD29" s="119">
        <v>2.3944132536236182E-4</v>
      </c>
      <c r="AE29" s="107"/>
      <c r="AF29" s="129">
        <v>262535.08769353543</v>
      </c>
      <c r="AG29" s="129" t="s">
        <v>398</v>
      </c>
      <c r="AH29" s="129">
        <v>3609.8961108010699</v>
      </c>
      <c r="AI29" s="129">
        <v>11996.160586582435</v>
      </c>
      <c r="AJ29" s="129" t="s">
        <v>398</v>
      </c>
      <c r="AK29" s="106" t="s">
        <v>381</v>
      </c>
      <c r="AL29" s="97" t="s">
        <v>12</v>
      </c>
    </row>
    <row r="30" spans="1:39" s="1" customFormat="1" ht="13" thickBot="1">
      <c r="A30" s="45" t="s">
        <v>121</v>
      </c>
      <c r="B30" s="45" t="s">
        <v>164</v>
      </c>
      <c r="C30" s="73" t="s">
        <v>54</v>
      </c>
      <c r="D30" s="64"/>
      <c r="E30" s="119">
        <v>4.5151437208397747</v>
      </c>
      <c r="F30" s="119">
        <v>55.977109670635123</v>
      </c>
      <c r="G30" s="119">
        <v>1.1408104728238147E-2</v>
      </c>
      <c r="H30" s="119">
        <v>5.8094687329605328E-2</v>
      </c>
      <c r="I30" s="119">
        <v>1.0583380544874197</v>
      </c>
      <c r="J30" s="119">
        <v>1.0583380544874195</v>
      </c>
      <c r="K30" s="119">
        <v>1.0583380544874197</v>
      </c>
      <c r="L30" s="119">
        <v>0.1786785107438876</v>
      </c>
      <c r="M30" s="119">
        <v>154.58556897419643</v>
      </c>
      <c r="N30" s="119">
        <v>4.5293624259960553E-4</v>
      </c>
      <c r="O30" s="119">
        <v>6.2407211528764973E-2</v>
      </c>
      <c r="P30" s="119">
        <v>8.5560785461786092E-3</v>
      </c>
      <c r="Q30" s="119">
        <v>2.9503719124753848E-4</v>
      </c>
      <c r="R30" s="119">
        <v>0.26813481288118057</v>
      </c>
      <c r="S30" s="119">
        <v>10.618413411564346</v>
      </c>
      <c r="T30" s="119">
        <v>0.4373263125378084</v>
      </c>
      <c r="U30" s="119">
        <v>6.2134358370572289E-2</v>
      </c>
      <c r="V30" s="119">
        <v>6.1743786819546749</v>
      </c>
      <c r="W30" s="119">
        <v>0.46852122829701848</v>
      </c>
      <c r="X30" s="119">
        <v>8.3207408594154035E-3</v>
      </c>
      <c r="Y30" s="119">
        <v>1.0128167355264726E-2</v>
      </c>
      <c r="Z30" s="119">
        <v>6.55748415428085E-3</v>
      </c>
      <c r="AA30" s="119">
        <v>1.1145207570494779E-2</v>
      </c>
      <c r="AB30" s="119">
        <v>3.6151599939455763E-2</v>
      </c>
      <c r="AC30" s="119">
        <v>4.685212282970184E-4</v>
      </c>
      <c r="AD30" s="119">
        <v>1.5057722797776976E-4</v>
      </c>
      <c r="AE30" s="107"/>
      <c r="AF30" s="129">
        <v>42911.205171949325</v>
      </c>
      <c r="AG30" s="129" t="s">
        <v>398</v>
      </c>
      <c r="AH30" s="129" t="s">
        <v>394</v>
      </c>
      <c r="AI30" s="129">
        <v>51.294719243533002</v>
      </c>
      <c r="AJ30" s="129" t="s">
        <v>398</v>
      </c>
      <c r="AK30" s="106" t="s">
        <v>381</v>
      </c>
      <c r="AL30" s="97" t="s">
        <v>12</v>
      </c>
      <c r="AM30" s="27"/>
    </row>
    <row r="31" spans="1:39" s="1" customFormat="1" ht="13" thickBot="1">
      <c r="A31" s="45" t="s">
        <v>121</v>
      </c>
      <c r="B31" s="45" t="s">
        <v>165</v>
      </c>
      <c r="C31" s="73" t="s">
        <v>55</v>
      </c>
      <c r="D31" s="64"/>
      <c r="E31" s="119" t="s">
        <v>381</v>
      </c>
      <c r="F31" s="119">
        <v>44.788282897673604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346992.94839992549</v>
      </c>
      <c r="AG31" s="129" t="s">
        <v>398</v>
      </c>
      <c r="AH31" s="129" t="s">
        <v>398</v>
      </c>
      <c r="AI31" s="129" t="s">
        <v>398</v>
      </c>
      <c r="AJ31" s="129" t="s">
        <v>398</v>
      </c>
      <c r="AK31" s="106" t="s">
        <v>381</v>
      </c>
      <c r="AL31" s="97" t="s">
        <v>12</v>
      </c>
    </row>
    <row r="32" spans="1:39" s="1" customFormat="1" ht="13" thickBot="1">
      <c r="A32" s="45" t="s">
        <v>121</v>
      </c>
      <c r="B32" s="45" t="s">
        <v>166</v>
      </c>
      <c r="C32" s="73" t="s">
        <v>56</v>
      </c>
      <c r="D32" s="64"/>
      <c r="E32" s="119" t="s">
        <v>381</v>
      </c>
      <c r="F32" s="119" t="s">
        <v>381</v>
      </c>
      <c r="G32" s="119" t="s">
        <v>381</v>
      </c>
      <c r="H32" s="119" t="s">
        <v>381</v>
      </c>
      <c r="I32" s="119">
        <v>5.8947732483280362</v>
      </c>
      <c r="J32" s="119">
        <v>11.482151226789506</v>
      </c>
      <c r="K32" s="119">
        <v>14.552243080902812</v>
      </c>
      <c r="L32" s="119">
        <v>1.3078689742737963</v>
      </c>
      <c r="M32" s="119" t="s">
        <v>381</v>
      </c>
      <c r="N32" s="119">
        <v>45.242111914210248</v>
      </c>
      <c r="O32" s="119">
        <v>0.19652516141441756</v>
      </c>
      <c r="P32" s="119" t="s">
        <v>381</v>
      </c>
      <c r="Q32" s="119">
        <v>0.51642037264002494</v>
      </c>
      <c r="R32" s="119">
        <v>16.903296177768638</v>
      </c>
      <c r="S32" s="119">
        <v>371.27031228867469</v>
      </c>
      <c r="T32" s="119">
        <v>2.5858075362174833</v>
      </c>
      <c r="U32" s="119">
        <v>0.29104486161805654</v>
      </c>
      <c r="V32" s="119">
        <v>117.17216527338891</v>
      </c>
      <c r="W32" s="119" t="s">
        <v>394</v>
      </c>
      <c r="X32" s="119">
        <v>3.3878629606933885E-2</v>
      </c>
      <c r="Y32" s="119">
        <v>3.0403638391160036E-3</v>
      </c>
      <c r="Z32" s="119">
        <v>4.4881561434569573E-3</v>
      </c>
      <c r="AA32" s="119" t="s">
        <v>394</v>
      </c>
      <c r="AB32" s="119">
        <v>4.1407149589506843E-2</v>
      </c>
      <c r="AC32" s="119" t="s">
        <v>381</v>
      </c>
      <c r="AD32" s="119" t="s">
        <v>394</v>
      </c>
      <c r="AE32" s="107"/>
      <c r="AF32" s="106" t="s">
        <v>381</v>
      </c>
      <c r="AG32" s="106" t="s">
        <v>381</v>
      </c>
      <c r="AH32" s="106" t="s">
        <v>381</v>
      </c>
      <c r="AI32" s="106" t="s">
        <v>381</v>
      </c>
      <c r="AJ32" s="106" t="s">
        <v>381</v>
      </c>
      <c r="AK32" s="129">
        <v>499213.20749120013</v>
      </c>
      <c r="AL32" s="97" t="s">
        <v>355</v>
      </c>
    </row>
    <row r="33" spans="1:38" s="1" customFormat="1" ht="13" thickBot="1">
      <c r="A33" s="45" t="s">
        <v>121</v>
      </c>
      <c r="B33" s="45" t="s">
        <v>167</v>
      </c>
      <c r="C33" s="73" t="s">
        <v>57</v>
      </c>
      <c r="D33" s="64"/>
      <c r="E33" s="119" t="s">
        <v>381</v>
      </c>
      <c r="F33" s="119" t="s">
        <v>381</v>
      </c>
      <c r="G33" s="119" t="s">
        <v>381</v>
      </c>
      <c r="H33" s="119" t="s">
        <v>381</v>
      </c>
      <c r="I33" s="119">
        <v>2.4247313630953173</v>
      </c>
      <c r="J33" s="119">
        <v>4.490243264991328</v>
      </c>
      <c r="K33" s="119">
        <v>8.980486529982656</v>
      </c>
      <c r="L33" s="119">
        <v>9.519315721781621E-2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499213.20749120013</v>
      </c>
      <c r="AL33" s="97" t="s">
        <v>355</v>
      </c>
    </row>
    <row r="34" spans="1:38" s="1" customFormat="1" ht="13" thickBot="1">
      <c r="A34" s="45" t="s">
        <v>119</v>
      </c>
      <c r="B34" s="45" t="s">
        <v>168</v>
      </c>
      <c r="C34" s="73" t="s">
        <v>58</v>
      </c>
      <c r="D34" s="64"/>
      <c r="E34" s="119">
        <v>0.84214285714285697</v>
      </c>
      <c r="F34" s="119">
        <v>7.7767417582417578E-2</v>
      </c>
      <c r="G34" s="119">
        <v>2.6639999999999997E-4</v>
      </c>
      <c r="H34" s="119">
        <v>1.26E-4</v>
      </c>
      <c r="I34" s="119">
        <v>2.1280459090909087E-2</v>
      </c>
      <c r="J34" s="119">
        <v>2.2367781818181814E-2</v>
      </c>
      <c r="K34" s="119">
        <v>2.2824267161410016E-2</v>
      </c>
      <c r="L34" s="119">
        <v>1.4539058181818183E-2</v>
      </c>
      <c r="M34" s="119">
        <v>0.19259999999999999</v>
      </c>
      <c r="N34" s="119" t="s">
        <v>381</v>
      </c>
      <c r="O34" s="119">
        <v>3.3331034482758537E-5</v>
      </c>
      <c r="P34" s="119" t="s">
        <v>381</v>
      </c>
      <c r="Q34" s="119" t="s">
        <v>381</v>
      </c>
      <c r="R34" s="119">
        <v>9.7927729885057503E-5</v>
      </c>
      <c r="S34" s="119">
        <v>2.6002551724137899E-3</v>
      </c>
      <c r="T34" s="119">
        <v>1.7999999999999998E-4</v>
      </c>
      <c r="U34" s="119">
        <v>3.5999999999999997E-4</v>
      </c>
      <c r="V34" s="119">
        <v>5.7167586206896505E-4</v>
      </c>
      <c r="W34" s="119" t="s">
        <v>381</v>
      </c>
      <c r="X34" s="119">
        <v>5.4000000000000001E-4</v>
      </c>
      <c r="Y34" s="119">
        <v>8.9999999999999998E-4</v>
      </c>
      <c r="Z34" s="119" t="s">
        <v>394</v>
      </c>
      <c r="AA34" s="119" t="s">
        <v>394</v>
      </c>
      <c r="AB34" s="119">
        <v>1.4399999999999999E-3</v>
      </c>
      <c r="AC34" s="119" t="s">
        <v>381</v>
      </c>
      <c r="AD34" s="119" t="s">
        <v>381</v>
      </c>
      <c r="AE34" s="107"/>
      <c r="AF34" s="129">
        <v>768.69647999999995</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80.536191611897607</v>
      </c>
      <c r="F36" s="119">
        <v>16.970541481164602</v>
      </c>
      <c r="G36" s="119">
        <v>23.889008397970635</v>
      </c>
      <c r="H36" s="119">
        <v>9.562262727054396E-3</v>
      </c>
      <c r="I36" s="119">
        <v>6.4724454658751478</v>
      </c>
      <c r="J36" s="119">
        <v>6.5027461662938899</v>
      </c>
      <c r="K36" s="119">
        <v>6.6354552717284587</v>
      </c>
      <c r="L36" s="119">
        <v>1.1541842298771212</v>
      </c>
      <c r="M36" s="119">
        <v>61.590602017599878</v>
      </c>
      <c r="N36" s="119">
        <v>0.12772574894754746</v>
      </c>
      <c r="O36" s="119">
        <v>1.6379191048566138E-2</v>
      </c>
      <c r="P36" s="119" t="s">
        <v>381</v>
      </c>
      <c r="Q36" s="119">
        <v>0.12856521749115821</v>
      </c>
      <c r="R36" s="119">
        <v>7.6096059971230534E-2</v>
      </c>
      <c r="S36" s="119">
        <v>0.12913282719577435</v>
      </c>
      <c r="T36" s="119">
        <v>4.1060190837411534</v>
      </c>
      <c r="U36" s="119">
        <v>0.30124375539811882</v>
      </c>
      <c r="V36" s="119">
        <v>0.73902139047217419</v>
      </c>
      <c r="W36" s="119">
        <v>0.16670252930732121</v>
      </c>
      <c r="X36" s="119" t="s">
        <v>394</v>
      </c>
      <c r="Y36" s="119" t="s">
        <v>394</v>
      </c>
      <c r="Z36" s="119" t="s">
        <v>394</v>
      </c>
      <c r="AA36" s="119" t="s">
        <v>394</v>
      </c>
      <c r="AB36" s="119">
        <v>6.1074198689212197E-2</v>
      </c>
      <c r="AC36" s="119">
        <v>0.10258617188142838</v>
      </c>
      <c r="AD36" s="119">
        <v>4.8728431643678488E-2</v>
      </c>
      <c r="AE36" s="107"/>
      <c r="AF36" s="129">
        <v>60361.202636494017</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0.49662841769999072</v>
      </c>
      <c r="F37" s="119">
        <v>2.2137067163486811E-2</v>
      </c>
      <c r="G37" s="119">
        <v>5.0268022854149195E-3</v>
      </c>
      <c r="H37" s="119" t="s">
        <v>394</v>
      </c>
      <c r="I37" s="119">
        <v>1.4565542000935397E-2</v>
      </c>
      <c r="J37" s="119">
        <v>1.4565542000935397E-2</v>
      </c>
      <c r="K37" s="119">
        <v>1.8206927501169243E-2</v>
      </c>
      <c r="L37" s="119">
        <v>3.6413855002338493E-4</v>
      </c>
      <c r="M37" s="119">
        <v>0.24627972417205232</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8854.8268653947252</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34.756450835473885</v>
      </c>
      <c r="F39" s="119">
        <v>24.546992068883334</v>
      </c>
      <c r="G39" s="119">
        <v>3.7414922668215973</v>
      </c>
      <c r="H39" s="119">
        <v>2.9400852832582397E-2</v>
      </c>
      <c r="I39" s="119">
        <v>1.2916646041736115</v>
      </c>
      <c r="J39" s="119">
        <v>1.3199096094363378</v>
      </c>
      <c r="K39" s="119">
        <v>1.5528348346309859</v>
      </c>
      <c r="L39" s="119">
        <v>0.11194775881248595</v>
      </c>
      <c r="M39" s="119">
        <v>29.483568096390741</v>
      </c>
      <c r="N39" s="119">
        <v>5.5128417607510283</v>
      </c>
      <c r="O39" s="119">
        <v>8.588803446035459E-2</v>
      </c>
      <c r="P39" s="119">
        <v>0.22261936909805252</v>
      </c>
      <c r="Q39" s="119">
        <v>0.11366867013095035</v>
      </c>
      <c r="R39" s="119">
        <v>0.42263259310548779</v>
      </c>
      <c r="S39" s="119">
        <v>0.35786717944330504</v>
      </c>
      <c r="T39" s="119">
        <v>5.5364843083801484E-2</v>
      </c>
      <c r="U39" s="119">
        <v>6.5868126090950357E-2</v>
      </c>
      <c r="V39" s="119">
        <v>3.5049411263924695</v>
      </c>
      <c r="W39" s="119">
        <v>2.816809421473669</v>
      </c>
      <c r="X39" s="119">
        <v>0.16445356340972031</v>
      </c>
      <c r="Y39" s="119">
        <v>0.19070288014398584</v>
      </c>
      <c r="Z39" s="119">
        <v>8.7374534622430375E-2</v>
      </c>
      <c r="AA39" s="119">
        <v>0.10956806005211749</v>
      </c>
      <c r="AB39" s="119">
        <v>0.55209903822825401</v>
      </c>
      <c r="AC39" s="119">
        <v>1.0536654530914045</v>
      </c>
      <c r="AD39" s="119">
        <v>2.5376772739140439</v>
      </c>
      <c r="AE39" s="107"/>
      <c r="AF39" s="129">
        <v>24353.963072835017</v>
      </c>
      <c r="AG39" s="129" t="s">
        <v>398</v>
      </c>
      <c r="AH39" s="129">
        <v>251744.6414965984</v>
      </c>
      <c r="AI39" s="129">
        <v>48245.704938360352</v>
      </c>
      <c r="AJ39" s="129">
        <v>58004.810073521257</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36.692396956636166</v>
      </c>
      <c r="F41" s="119">
        <v>151.12575176055489</v>
      </c>
      <c r="G41" s="119">
        <v>5.5434222347527005</v>
      </c>
      <c r="H41" s="119">
        <v>1.4579870926035883</v>
      </c>
      <c r="I41" s="119">
        <v>95.850249432604727</v>
      </c>
      <c r="J41" s="119">
        <v>96.931858701299632</v>
      </c>
      <c r="K41" s="119">
        <v>114.0374808250584</v>
      </c>
      <c r="L41" s="119">
        <v>8.1014976936757392</v>
      </c>
      <c r="M41" s="119">
        <v>1271.076280377355</v>
      </c>
      <c r="N41" s="119">
        <v>8.9092476732078332</v>
      </c>
      <c r="O41" s="119">
        <v>0.40801857418329063</v>
      </c>
      <c r="P41" s="119">
        <v>0.22078124230130097</v>
      </c>
      <c r="Q41" s="119">
        <v>0.17667653045583095</v>
      </c>
      <c r="R41" s="119">
        <v>0.69749659981031475</v>
      </c>
      <c r="S41" s="119">
        <v>1.5555184050669471</v>
      </c>
      <c r="T41" s="119">
        <v>0.56217337627932384</v>
      </c>
      <c r="U41" s="119">
        <v>0.11816032882783097</v>
      </c>
      <c r="V41" s="119">
        <v>22.309558298483459</v>
      </c>
      <c r="W41" s="119">
        <v>102.70417436852023</v>
      </c>
      <c r="X41" s="119">
        <v>15.473484345825502</v>
      </c>
      <c r="Y41" s="119">
        <v>18.095810535878243</v>
      </c>
      <c r="Z41" s="119">
        <v>8.0689500228321283</v>
      </c>
      <c r="AA41" s="119">
        <v>10.367903876291782</v>
      </c>
      <c r="AB41" s="119">
        <v>52.006148780827651</v>
      </c>
      <c r="AC41" s="119">
        <v>1.4054706196779716</v>
      </c>
      <c r="AD41" s="119">
        <v>14.058306196779714</v>
      </c>
      <c r="AE41" s="107"/>
      <c r="AF41" s="129">
        <v>94375.938316828629</v>
      </c>
      <c r="AG41" s="129" t="s">
        <v>398</v>
      </c>
      <c r="AH41" s="129">
        <v>634410.75426718104</v>
      </c>
      <c r="AI41" s="129">
        <v>237623</v>
      </c>
      <c r="AJ41" s="129" t="s">
        <v>398</v>
      </c>
      <c r="AK41" s="106" t="s">
        <v>381</v>
      </c>
      <c r="AL41" s="97" t="s">
        <v>12</v>
      </c>
    </row>
    <row r="42" spans="1:38" s="1" customFormat="1" ht="13" thickBot="1">
      <c r="A42" s="45" t="s">
        <v>119</v>
      </c>
      <c r="B42" s="45" t="s">
        <v>176</v>
      </c>
      <c r="C42" s="73" t="s">
        <v>60</v>
      </c>
      <c r="D42" s="64"/>
      <c r="E42" s="119">
        <v>2.3686764705882352E-3</v>
      </c>
      <c r="F42" s="119">
        <v>1.0879852941176471</v>
      </c>
      <c r="G42" s="119">
        <v>1.5080000000000003E-5</v>
      </c>
      <c r="H42" s="119">
        <v>5.352941176470589E-6</v>
      </c>
      <c r="I42" s="119">
        <v>1.3315908060000001E-3</v>
      </c>
      <c r="J42" s="119">
        <v>1.3315908060000001E-3</v>
      </c>
      <c r="K42" s="119">
        <v>1.3587661285714289E-3</v>
      </c>
      <c r="L42" s="119">
        <v>6.6579540299999999E-5</v>
      </c>
      <c r="M42" s="119">
        <v>2.1037058823529411</v>
      </c>
      <c r="N42" s="119" t="s">
        <v>381</v>
      </c>
      <c r="O42" s="119">
        <v>6.5000000000000024E-7</v>
      </c>
      <c r="P42" s="119" t="s">
        <v>381</v>
      </c>
      <c r="Q42" s="119" t="s">
        <v>381</v>
      </c>
      <c r="R42" s="119">
        <v>5.9370999999999872E-7</v>
      </c>
      <c r="S42" s="119">
        <v>8.1038202247191029E-6</v>
      </c>
      <c r="T42" s="119">
        <v>1.95E-6</v>
      </c>
      <c r="U42" s="119">
        <v>1.95E-5</v>
      </c>
      <c r="V42" s="119">
        <v>3.8915499999999997E-5</v>
      </c>
      <c r="W42" s="119" t="s">
        <v>381</v>
      </c>
      <c r="X42" s="119">
        <v>5.2000000000000004E-5</v>
      </c>
      <c r="Y42" s="119">
        <v>5.2000000000000004E-5</v>
      </c>
      <c r="Z42" s="119" t="s">
        <v>394</v>
      </c>
      <c r="AA42" s="119" t="s">
        <v>394</v>
      </c>
      <c r="AB42" s="119">
        <v>1.0400000000000001E-4</v>
      </c>
      <c r="AC42" s="119" t="s">
        <v>381</v>
      </c>
      <c r="AD42" s="119" t="s">
        <v>381</v>
      </c>
      <c r="AE42" s="107"/>
      <c r="AF42" s="129">
        <v>57.149819999999998</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9.9084348552917412</v>
      </c>
      <c r="F43" s="119">
        <v>1.4357843975577294</v>
      </c>
      <c r="G43" s="136">
        <v>1.7724067225879544E-2</v>
      </c>
      <c r="H43" s="136">
        <v>5.4853295379134505E-3</v>
      </c>
      <c r="I43" s="119">
        <v>0.37176648966429837</v>
      </c>
      <c r="J43" s="119">
        <v>0.37689355224098547</v>
      </c>
      <c r="K43" s="119">
        <v>0.44340417910704172</v>
      </c>
      <c r="L43" s="119">
        <v>3.4897398819073118E-2</v>
      </c>
      <c r="M43" s="119">
        <v>7.9421111369827333</v>
      </c>
      <c r="N43" s="119">
        <v>2.6624650600000001E-2</v>
      </c>
      <c r="O43" s="119">
        <v>8.8114146000000011E-3</v>
      </c>
      <c r="P43" s="119">
        <v>9.597540736762205E-3</v>
      </c>
      <c r="Q43" s="119">
        <v>5.3808000000000002E-6</v>
      </c>
      <c r="R43" s="119">
        <v>1.5133120000000001E-4</v>
      </c>
      <c r="S43" s="119">
        <v>9.1082851999999999E-3</v>
      </c>
      <c r="T43" s="119">
        <v>1.5447E-4</v>
      </c>
      <c r="U43" s="119">
        <v>1.4475480000000003E-5</v>
      </c>
      <c r="V43" s="119">
        <v>0.1724300818</v>
      </c>
      <c r="W43" s="119">
        <v>0.42356679442896855</v>
      </c>
      <c r="X43" s="119">
        <v>5.8215290349621036E-2</v>
      </c>
      <c r="Y43" s="119">
        <v>6.8081170968530613E-2</v>
      </c>
      <c r="Z43" s="119">
        <v>3.0357478886521599E-2</v>
      </c>
      <c r="AA43" s="119">
        <v>3.9006764695609653E-2</v>
      </c>
      <c r="AB43" s="119">
        <v>0.19566070490028289</v>
      </c>
      <c r="AC43" s="119">
        <v>5.2877488037441937E-3</v>
      </c>
      <c r="AD43" s="119">
        <v>5.2877488037441939E-2</v>
      </c>
      <c r="AE43" s="107"/>
      <c r="AF43" s="129">
        <v>2093.9195211162623</v>
      </c>
      <c r="AG43" s="129" t="s">
        <v>398</v>
      </c>
      <c r="AH43" s="129">
        <v>5075.7036838110234</v>
      </c>
      <c r="AI43" s="129">
        <v>10519.4532</v>
      </c>
      <c r="AJ43" s="129" t="s">
        <v>398</v>
      </c>
      <c r="AK43" s="106" t="s">
        <v>381</v>
      </c>
      <c r="AL43" s="97" t="s">
        <v>12</v>
      </c>
    </row>
    <row r="44" spans="1:38" s="1" customFormat="1" ht="23.5" thickBot="1">
      <c r="A44" s="45" t="s">
        <v>119</v>
      </c>
      <c r="B44" s="45" t="s">
        <v>178</v>
      </c>
      <c r="C44" s="73" t="s">
        <v>62</v>
      </c>
      <c r="D44" s="64"/>
      <c r="E44" s="119">
        <v>36.325100324287341</v>
      </c>
      <c r="F44" s="119">
        <v>9.4102537020901664</v>
      </c>
      <c r="G44" s="119">
        <v>2.7724119999999994E-2</v>
      </c>
      <c r="H44" s="119">
        <v>1.2721186903261196E-2</v>
      </c>
      <c r="I44" s="119">
        <v>3.0278741564448874</v>
      </c>
      <c r="J44" s="119">
        <v>3.0278741564448874</v>
      </c>
      <c r="K44" s="119">
        <v>3.0896675065764159</v>
      </c>
      <c r="L44" s="119">
        <v>1.7223196058135053</v>
      </c>
      <c r="M44" s="119">
        <v>41.891649219275472</v>
      </c>
      <c r="N44" s="119" t="s">
        <v>381</v>
      </c>
      <c r="O44" s="119">
        <v>3.4623706896551635E-3</v>
      </c>
      <c r="P44" s="119" t="s">
        <v>381</v>
      </c>
      <c r="Q44" s="119" t="s">
        <v>381</v>
      </c>
      <c r="R44" s="119">
        <v>1.0165782080293747E-2</v>
      </c>
      <c r="S44" s="119">
        <v>0.26989046929097221</v>
      </c>
      <c r="T44" s="119">
        <v>1.8690050000000003E-2</v>
      </c>
      <c r="U44" s="119">
        <v>3.7460500000000008E-2</v>
      </c>
      <c r="V44" s="119">
        <v>5.9527815074712595E-2</v>
      </c>
      <c r="W44" s="119" t="s">
        <v>381</v>
      </c>
      <c r="X44" s="119">
        <v>5.6307999999999997E-2</v>
      </c>
      <c r="Y44" s="119">
        <v>9.3668000000000015E-2</v>
      </c>
      <c r="Z44" s="119" t="s">
        <v>394</v>
      </c>
      <c r="AA44" s="119" t="s">
        <v>394</v>
      </c>
      <c r="AB44" s="119">
        <v>0.149976</v>
      </c>
      <c r="AC44" s="119" t="s">
        <v>381</v>
      </c>
      <c r="AD44" s="119" t="s">
        <v>381</v>
      </c>
      <c r="AE44" s="107"/>
      <c r="AF44" s="129">
        <v>80068.153860000006</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6.3888132095907775</v>
      </c>
      <c r="F45" s="119">
        <v>0.85512592433363688</v>
      </c>
      <c r="G45" s="136">
        <v>2.2315999999999998E-3</v>
      </c>
      <c r="H45" s="136">
        <v>1.053991567167891E-3</v>
      </c>
      <c r="I45" s="119">
        <v>0.67302430062000007</v>
      </c>
      <c r="J45" s="119">
        <v>0.67302430062000007</v>
      </c>
      <c r="K45" s="119">
        <v>0.68675949042857154</v>
      </c>
      <c r="L45" s="119">
        <v>0.36965121503100012</v>
      </c>
      <c r="M45" s="119">
        <v>2.2063882689699996</v>
      </c>
      <c r="N45" s="119" t="s">
        <v>381</v>
      </c>
      <c r="O45" s="119">
        <v>1.8224433933512149E-3</v>
      </c>
      <c r="P45" s="119" t="s">
        <v>381</v>
      </c>
      <c r="Q45" s="119">
        <v>1.4340845657579761E-2</v>
      </c>
      <c r="R45" s="119">
        <v>8.4839758944681414E-3</v>
      </c>
      <c r="S45" s="119">
        <v>1.434707936544493E-2</v>
      </c>
      <c r="T45" s="119">
        <v>0.45799339228187852</v>
      </c>
      <c r="U45" s="119">
        <v>3.3464973634962758E-2</v>
      </c>
      <c r="V45" s="119">
        <v>8.2160254924052781E-2</v>
      </c>
      <c r="W45" s="119">
        <v>0.83275452000000005</v>
      </c>
      <c r="X45" s="119" t="s">
        <v>394</v>
      </c>
      <c r="Y45" s="119" t="s">
        <v>394</v>
      </c>
      <c r="Z45" s="119" t="s">
        <v>394</v>
      </c>
      <c r="AA45" s="119" t="s">
        <v>394</v>
      </c>
      <c r="AB45" s="119">
        <v>6.0800000000000003E-3</v>
      </c>
      <c r="AC45" s="119">
        <v>0.51246431999999997</v>
      </c>
      <c r="AD45" s="119">
        <v>0.24342055199999998</v>
      </c>
      <c r="AE45" s="107"/>
      <c r="AF45" s="129">
        <v>6449.7654000000002</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4.3490239882352943</v>
      </c>
      <c r="F47" s="119">
        <v>0.84443626529411764</v>
      </c>
      <c r="G47" s="119">
        <v>0.14152810999999998</v>
      </c>
      <c r="H47" s="119">
        <v>2.9711314705882351E-4</v>
      </c>
      <c r="I47" s="119">
        <v>0.61325130513168979</v>
      </c>
      <c r="J47" s="119">
        <v>0.61325130513168979</v>
      </c>
      <c r="K47" s="119">
        <v>0.62576663788947939</v>
      </c>
      <c r="L47" s="119">
        <v>0.32822054666095107</v>
      </c>
      <c r="M47" s="119">
        <v>19.549884029411764</v>
      </c>
      <c r="N47" s="119">
        <v>5.8240000000000007E-2</v>
      </c>
      <c r="O47" s="119">
        <v>1.4793144137931013E-4</v>
      </c>
      <c r="P47" s="119" t="s">
        <v>381</v>
      </c>
      <c r="Q47" s="119" t="s">
        <v>381</v>
      </c>
      <c r="R47" s="119">
        <v>2.9068426550280955E-4</v>
      </c>
      <c r="S47" s="119">
        <v>6.8805493956605882E-3</v>
      </c>
      <c r="T47" s="119">
        <v>6.2822799999999999E-4</v>
      </c>
      <c r="U47" s="119">
        <v>2.9627600000000005E-3</v>
      </c>
      <c r="V47" s="119">
        <v>5.5743574211494238E-3</v>
      </c>
      <c r="W47" s="119" t="s">
        <v>381</v>
      </c>
      <c r="X47" s="119">
        <v>1.2923799999999999E-3</v>
      </c>
      <c r="Y47" s="119">
        <v>2.1222599999999999E-3</v>
      </c>
      <c r="Z47" s="119" t="s">
        <v>394</v>
      </c>
      <c r="AA47" s="119" t="s">
        <v>394</v>
      </c>
      <c r="AB47" s="119">
        <v>3.4234672363999993E-3</v>
      </c>
      <c r="AC47" s="119" t="s">
        <v>381</v>
      </c>
      <c r="AD47" s="119" t="s">
        <v>381</v>
      </c>
      <c r="AE47" s="107"/>
      <c r="AF47" s="129">
        <v>7963.9840033199998</v>
      </c>
      <c r="AG47" s="129" t="s">
        <v>398</v>
      </c>
      <c r="AH47" s="129" t="s">
        <v>398</v>
      </c>
      <c r="AI47" s="129" t="s">
        <v>398</v>
      </c>
      <c r="AJ47" s="129" t="s">
        <v>398</v>
      </c>
      <c r="AK47" s="106" t="s">
        <v>381</v>
      </c>
      <c r="AL47" s="97" t="s">
        <v>12</v>
      </c>
    </row>
    <row r="48" spans="1:38" s="1" customFormat="1" ht="13" thickBot="1">
      <c r="A48" s="45" t="s">
        <v>114</v>
      </c>
      <c r="B48" s="45" t="s">
        <v>182</v>
      </c>
      <c r="C48" s="73" t="s">
        <v>65</v>
      </c>
      <c r="D48" s="64"/>
      <c r="E48" s="119" t="s">
        <v>381</v>
      </c>
      <c r="F48" s="119">
        <v>0.25800000000000001</v>
      </c>
      <c r="G48" s="119" t="s">
        <v>381</v>
      </c>
      <c r="H48" s="119" t="s">
        <v>381</v>
      </c>
      <c r="I48" s="119">
        <v>6.3333899999999999E-2</v>
      </c>
      <c r="J48" s="119">
        <v>0.63333899999999999</v>
      </c>
      <c r="K48" s="119">
        <v>1.266678</v>
      </c>
      <c r="L48" s="119">
        <v>5.3833815E-2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8.5999999999999993E-2</v>
      </c>
      <c r="AL48" s="97" t="s">
        <v>357</v>
      </c>
    </row>
    <row r="49" spans="1:38" s="1" customFormat="1" ht="24.5" thickBot="1">
      <c r="A49" s="45" t="s">
        <v>114</v>
      </c>
      <c r="B49" s="45" t="s">
        <v>183</v>
      </c>
      <c r="C49" s="73" t="s">
        <v>66</v>
      </c>
      <c r="D49" s="64"/>
      <c r="E49" s="119" t="s">
        <v>413</v>
      </c>
      <c r="F49" s="119">
        <v>1.093</v>
      </c>
      <c r="G49" s="119" t="s">
        <v>413</v>
      </c>
      <c r="H49" s="119" t="s">
        <v>413</v>
      </c>
      <c r="I49" s="119">
        <v>4.6273248000000003E-2</v>
      </c>
      <c r="J49" s="119">
        <v>0.11017439999999999</v>
      </c>
      <c r="K49" s="119">
        <v>0.13771799999999998</v>
      </c>
      <c r="L49" s="119">
        <v>2.2673891520000003E-2</v>
      </c>
      <c r="M49" s="119" t="s">
        <v>381</v>
      </c>
      <c r="N49" s="119">
        <v>0.48092000000000001</v>
      </c>
      <c r="O49" s="119">
        <v>0.10930000000000001</v>
      </c>
      <c r="P49" s="119">
        <v>6.5579999999999999E-2</v>
      </c>
      <c r="Q49" s="119">
        <v>4.3720000000000002E-2</v>
      </c>
      <c r="R49" s="119">
        <v>0.37162000000000001</v>
      </c>
      <c r="S49" s="119">
        <v>0.19674000000000003</v>
      </c>
      <c r="T49" s="119">
        <v>0.14208999999999999</v>
      </c>
      <c r="U49" s="119" t="s">
        <v>381</v>
      </c>
      <c r="V49" s="119">
        <v>0.48092000000000001</v>
      </c>
      <c r="W49" s="119" t="s">
        <v>381</v>
      </c>
      <c r="X49" s="119" t="s">
        <v>381</v>
      </c>
      <c r="Y49" s="119" t="s">
        <v>381</v>
      </c>
      <c r="Z49" s="119" t="s">
        <v>381</v>
      </c>
      <c r="AA49" s="119" t="s">
        <v>381</v>
      </c>
      <c r="AB49" s="119">
        <v>1.1585799999999997E-6</v>
      </c>
      <c r="AC49" s="119" t="s">
        <v>381</v>
      </c>
      <c r="AD49" s="119" t="s">
        <v>381</v>
      </c>
      <c r="AE49" s="107"/>
      <c r="AF49" s="106" t="s">
        <v>381</v>
      </c>
      <c r="AG49" s="106" t="s">
        <v>381</v>
      </c>
      <c r="AH49" s="106" t="s">
        <v>381</v>
      </c>
      <c r="AI49" s="106" t="s">
        <v>381</v>
      </c>
      <c r="AJ49" s="106" t="s">
        <v>381</v>
      </c>
      <c r="AK49" s="106">
        <v>2.1859999999999999</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13" thickBot="1">
      <c r="A51" s="45" t="s">
        <v>114</v>
      </c>
      <c r="B51" s="59" t="s">
        <v>185</v>
      </c>
      <c r="C51" s="73" t="s">
        <v>130</v>
      </c>
      <c r="D51" s="64"/>
      <c r="E51" s="119" t="s">
        <v>381</v>
      </c>
      <c r="F51" s="119">
        <v>1.919787031953649</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5.7649333599999997</v>
      </c>
      <c r="AL51" s="97" t="s">
        <v>359</v>
      </c>
    </row>
    <row r="52" spans="1:38" s="1" customFormat="1" ht="13" thickBot="1">
      <c r="A52" s="45" t="s">
        <v>114</v>
      </c>
      <c r="B52" s="59" t="s">
        <v>316</v>
      </c>
      <c r="C52" s="74" t="s">
        <v>131</v>
      </c>
      <c r="D52" s="94"/>
      <c r="E52" s="119">
        <v>5.3474515713757169</v>
      </c>
      <c r="F52" s="119">
        <v>9.1064076420247648</v>
      </c>
      <c r="G52" s="119">
        <v>18.934494378631577</v>
      </c>
      <c r="H52" s="119">
        <v>7.2839799999999996E-2</v>
      </c>
      <c r="I52" s="119">
        <v>0.12733772727272727</v>
      </c>
      <c r="J52" s="119">
        <v>0.28966500000000001</v>
      </c>
      <c r="K52" s="119">
        <v>0.36866454545454541</v>
      </c>
      <c r="L52" s="119">
        <v>1.6553904545454544E-2</v>
      </c>
      <c r="M52" s="119">
        <v>0.1011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71.552000000000007</v>
      </c>
      <c r="AL52" s="97" t="s">
        <v>360</v>
      </c>
    </row>
    <row r="53" spans="1:38" s="1" customFormat="1" ht="13" thickBot="1">
      <c r="A53" s="45" t="s">
        <v>114</v>
      </c>
      <c r="B53" s="59" t="s">
        <v>317</v>
      </c>
      <c r="C53" s="74" t="s">
        <v>68</v>
      </c>
      <c r="D53" s="94"/>
      <c r="E53" s="119" t="s">
        <v>381</v>
      </c>
      <c r="F53" s="119">
        <v>14.279340456870058</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22.73565986717978</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62.28</v>
      </c>
      <c r="AL54" s="97" t="s">
        <v>356</v>
      </c>
    </row>
    <row r="55" spans="1:38" s="1" customFormat="1" ht="13" thickBot="1">
      <c r="A55" s="45" t="s">
        <v>114</v>
      </c>
      <c r="B55" s="59" t="s">
        <v>187</v>
      </c>
      <c r="C55" s="74" t="s">
        <v>260</v>
      </c>
      <c r="D55" s="94"/>
      <c r="E55" s="119">
        <v>0.1965500836120401</v>
      </c>
      <c r="F55" s="119">
        <v>0.18409268394648831</v>
      </c>
      <c r="G55" s="119">
        <v>2.711250701101422</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55.366220735785951</v>
      </c>
      <c r="AL55" s="97" t="s">
        <v>361</v>
      </c>
    </row>
    <row r="56" spans="1:38" s="1" customFormat="1" ht="24.5" thickBot="1">
      <c r="A56" s="59" t="s">
        <v>114</v>
      </c>
      <c r="B56" s="59" t="s">
        <v>315</v>
      </c>
      <c r="C56" s="74" t="s">
        <v>146</v>
      </c>
      <c r="D56" s="94" t="s">
        <v>303</v>
      </c>
      <c r="E56" s="119" t="s">
        <v>381</v>
      </c>
      <c r="F56" s="119" t="s">
        <v>381</v>
      </c>
      <c r="G56" s="119" t="s">
        <v>381</v>
      </c>
      <c r="H56" s="119">
        <v>3.6069925714285702</v>
      </c>
      <c r="I56" s="119" t="s">
        <v>381</v>
      </c>
      <c r="J56" s="119" t="s">
        <v>381</v>
      </c>
      <c r="K56" s="119" t="s">
        <v>381</v>
      </c>
      <c r="L56" s="119" t="s">
        <v>381</v>
      </c>
      <c r="M56" s="119" t="s">
        <v>381</v>
      </c>
      <c r="N56" s="119">
        <v>8.4053160792951537E-4</v>
      </c>
      <c r="O56" s="119">
        <v>1.5312009911894273E-4</v>
      </c>
      <c r="P56" s="119">
        <v>2.0549781265822786</v>
      </c>
      <c r="Q56" s="119">
        <v>0.30941568965517235</v>
      </c>
      <c r="R56" s="119">
        <v>4.4632879955947149E-4</v>
      </c>
      <c r="S56" s="119">
        <v>9.0243122246696052E-4</v>
      </c>
      <c r="T56" s="119">
        <v>3.3588685572687235E-3</v>
      </c>
      <c r="U56" s="119">
        <v>0.25508093448275859</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5916.3</v>
      </c>
      <c r="AL56" s="97" t="s">
        <v>411</v>
      </c>
    </row>
    <row r="57" spans="1:38" s="1" customFormat="1" ht="13" thickBot="1">
      <c r="A57" s="45" t="s">
        <v>112</v>
      </c>
      <c r="B57" s="45" t="s">
        <v>188</v>
      </c>
      <c r="C57" s="73" t="s">
        <v>69</v>
      </c>
      <c r="D57" s="64"/>
      <c r="E57" s="119" t="s">
        <v>381</v>
      </c>
      <c r="F57" s="119" t="s">
        <v>381</v>
      </c>
      <c r="G57" s="119" t="s">
        <v>381</v>
      </c>
      <c r="H57" s="119" t="s">
        <v>381</v>
      </c>
      <c r="I57" s="119">
        <v>2.0583368000000002</v>
      </c>
      <c r="J57" s="119">
        <v>3.7050062400000003</v>
      </c>
      <c r="K57" s="119">
        <v>4.1166736000000004</v>
      </c>
      <c r="L57" s="119">
        <v>6.1750104E-2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15833.36</v>
      </c>
      <c r="AL57" s="97" t="s">
        <v>362</v>
      </c>
    </row>
    <row r="58" spans="1:38" s="1" customFormat="1" ht="13" thickBot="1">
      <c r="A58" s="45" t="s">
        <v>112</v>
      </c>
      <c r="B58" s="45" t="s">
        <v>189</v>
      </c>
      <c r="C58" s="73" t="s">
        <v>70</v>
      </c>
      <c r="D58" s="64"/>
      <c r="E58" s="119" t="s">
        <v>381</v>
      </c>
      <c r="F58" s="119" t="s">
        <v>381</v>
      </c>
      <c r="G58" s="119" t="s">
        <v>381</v>
      </c>
      <c r="H58" s="119" t="s">
        <v>381</v>
      </c>
      <c r="I58" s="119">
        <v>0.27546624547796533</v>
      </c>
      <c r="J58" s="119">
        <v>1.3790455060318103</v>
      </c>
      <c r="K58" s="119">
        <v>3.5461170155103692</v>
      </c>
      <c r="L58" s="119">
        <v>1.2671447291986405E-3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2677.3350446769996</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4871.5569999999998</v>
      </c>
      <c r="AL59" s="97" t="s">
        <v>364</v>
      </c>
    </row>
    <row r="60" spans="1:38" s="1" customFormat="1" ht="13" thickBot="1">
      <c r="A60" s="45" t="s">
        <v>112</v>
      </c>
      <c r="B60" s="68" t="s">
        <v>323</v>
      </c>
      <c r="C60" s="73" t="s">
        <v>73</v>
      </c>
      <c r="D60" s="92"/>
      <c r="E60" s="119" t="s">
        <v>381</v>
      </c>
      <c r="F60" s="119" t="s">
        <v>381</v>
      </c>
      <c r="G60" s="119" t="s">
        <v>381</v>
      </c>
      <c r="H60" s="119" t="s">
        <v>381</v>
      </c>
      <c r="I60" s="119">
        <v>1.0012554866885768</v>
      </c>
      <c r="J60" s="119">
        <v>10.012554866885768</v>
      </c>
      <c r="K60" s="119">
        <v>20.425611928446969</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200251.09733771536</v>
      </c>
      <c r="AL60" s="97" t="s">
        <v>448</v>
      </c>
    </row>
    <row r="61" spans="1:38" s="1" customFormat="1" ht="36.5" thickBot="1">
      <c r="A61" s="45" t="s">
        <v>112</v>
      </c>
      <c r="B61" s="68" t="s">
        <v>324</v>
      </c>
      <c r="C61" s="73" t="s">
        <v>74</v>
      </c>
      <c r="D61" s="64"/>
      <c r="E61" s="119" t="s">
        <v>381</v>
      </c>
      <c r="F61" s="119" t="s">
        <v>381</v>
      </c>
      <c r="G61" s="119" t="s">
        <v>381</v>
      </c>
      <c r="H61" s="119" t="s">
        <v>381</v>
      </c>
      <c r="I61" s="119">
        <v>1.2888310900000002</v>
      </c>
      <c r="J61" s="119">
        <v>12.8883109</v>
      </c>
      <c r="K61" s="119">
        <v>42.887728099999997</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29138.706999999999</v>
      </c>
      <c r="AL61" s="97" t="s">
        <v>449</v>
      </c>
    </row>
    <row r="62" spans="1:38" s="1" customFormat="1" ht="13"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13"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0.48619999999999991</v>
      </c>
      <c r="F64" s="119">
        <v>0.1</v>
      </c>
      <c r="G64" s="119">
        <v>1.2220262096774168E-2</v>
      </c>
      <c r="H64" s="119">
        <v>0.01</v>
      </c>
      <c r="I64" s="119" t="s">
        <v>381</v>
      </c>
      <c r="J64" s="119" t="s">
        <v>381</v>
      </c>
      <c r="K64" s="119" t="s">
        <v>381</v>
      </c>
      <c r="L64" s="119" t="s">
        <v>381</v>
      </c>
      <c r="M64" s="119">
        <v>9.4096018145161289E-2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606.125</v>
      </c>
      <c r="AL64" s="97" t="s">
        <v>365</v>
      </c>
    </row>
    <row r="65" spans="1:38" s="1" customFormat="1" ht="13" thickBot="1">
      <c r="A65" s="45" t="s">
        <v>112</v>
      </c>
      <c r="B65" s="59" t="s">
        <v>192</v>
      </c>
      <c r="C65" s="73" t="s">
        <v>77</v>
      </c>
      <c r="D65" s="64"/>
      <c r="E65" s="119">
        <v>0.25423020655248169</v>
      </c>
      <c r="F65" s="119" t="s">
        <v>381</v>
      </c>
      <c r="G65" s="119" t="s">
        <v>381</v>
      </c>
      <c r="H65" s="119">
        <v>6.837721557044589E-4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446.589</v>
      </c>
      <c r="AL65" s="97" t="s">
        <v>366</v>
      </c>
    </row>
    <row r="66" spans="1:38" s="1" customFormat="1" ht="13" thickBot="1">
      <c r="A66" s="45" t="s">
        <v>112</v>
      </c>
      <c r="B66" s="59" t="s">
        <v>193</v>
      </c>
      <c r="C66" s="73" t="s">
        <v>78</v>
      </c>
      <c r="D66" s="64"/>
      <c r="E66" s="119">
        <v>2.3000000000000003E-2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84.155000000000001</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4.4349999999999996</v>
      </c>
      <c r="AL67" s="97" t="s">
        <v>368</v>
      </c>
    </row>
    <row r="68" spans="1:38" s="1" customFormat="1" ht="13" thickBot="1">
      <c r="A68" s="45" t="s">
        <v>112</v>
      </c>
      <c r="B68" s="59" t="s">
        <v>195</v>
      </c>
      <c r="C68" s="73" t="s">
        <v>267</v>
      </c>
      <c r="D68" s="64"/>
      <c r="E68" s="119">
        <v>1.0077633062235487E-2</v>
      </c>
      <c r="F68" s="119" t="s">
        <v>381</v>
      </c>
      <c r="G68" s="119">
        <v>0.29983199999999993</v>
      </c>
      <c r="H68" s="119" t="s">
        <v>381</v>
      </c>
      <c r="I68" s="119">
        <v>3.3384839740214149E-3</v>
      </c>
      <c r="J68" s="119">
        <v>3.7094266378015716E-3</v>
      </c>
      <c r="K68" s="119">
        <v>5.2991809111451026E-3</v>
      </c>
      <c r="L68" s="119">
        <v>6.0092711532385461E-5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49.972000000000001</v>
      </c>
      <c r="AL68" s="97" t="s">
        <v>369</v>
      </c>
    </row>
    <row r="69" spans="1:38" s="1" customFormat="1" ht="13" thickBot="1">
      <c r="A69" s="45" t="s">
        <v>112</v>
      </c>
      <c r="B69" s="45" t="s">
        <v>196</v>
      </c>
      <c r="C69" s="73" t="s">
        <v>149</v>
      </c>
      <c r="D69" s="93"/>
      <c r="E69" s="120">
        <v>0.11005599999999999</v>
      </c>
      <c r="F69" s="119" t="s">
        <v>381</v>
      </c>
      <c r="G69" s="119">
        <v>0.15</v>
      </c>
      <c r="H69" s="119">
        <v>0.3145</v>
      </c>
      <c r="I69" s="119">
        <v>1.9650352499999999E-2</v>
      </c>
      <c r="J69" s="119">
        <v>2.1833725000000002E-2</v>
      </c>
      <c r="K69" s="119">
        <v>3.119103571428572E-2</v>
      </c>
      <c r="L69" s="119">
        <v>3.5370634500000005E-4</v>
      </c>
      <c r="M69" s="119">
        <v>7.1580000000000013</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873.34900000000005</v>
      </c>
      <c r="AL69" s="97" t="s">
        <v>370</v>
      </c>
    </row>
    <row r="70" spans="1:38" s="1" customFormat="1" ht="13" thickBot="1">
      <c r="A70" s="45" t="s">
        <v>112</v>
      </c>
      <c r="B70" s="45" t="s">
        <v>197</v>
      </c>
      <c r="C70" s="73" t="s">
        <v>326</v>
      </c>
      <c r="D70" s="93"/>
      <c r="E70" s="120">
        <v>1.6435803025025582</v>
      </c>
      <c r="F70" s="119">
        <v>3.0522545444494829</v>
      </c>
      <c r="G70" s="119">
        <v>5.4038190000000004</v>
      </c>
      <c r="H70" s="119">
        <v>9.0874999999999997E-2</v>
      </c>
      <c r="I70" s="119">
        <v>0.2517679344996166</v>
      </c>
      <c r="J70" s="119">
        <v>0.51035289666411066</v>
      </c>
      <c r="K70" s="119">
        <v>0.72907556666301532</v>
      </c>
      <c r="L70" s="119">
        <v>4.5318228209930986E-3</v>
      </c>
      <c r="M70" s="119">
        <v>10.47492997890755</v>
      </c>
      <c r="N70" s="119" t="s">
        <v>381</v>
      </c>
      <c r="O70" s="119">
        <v>4.8597500000000002E-2</v>
      </c>
      <c r="P70" s="119">
        <v>2.5829999999999999E-2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7982.5312700000004</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10042.72127</v>
      </c>
      <c r="AL71" s="97" t="s">
        <v>397</v>
      </c>
    </row>
    <row r="72" spans="1:38" s="1" customFormat="1" ht="13" thickBot="1">
      <c r="A72" s="45" t="s">
        <v>112</v>
      </c>
      <c r="B72" s="45" t="s">
        <v>199</v>
      </c>
      <c r="C72" s="73" t="s">
        <v>80</v>
      </c>
      <c r="D72" s="64"/>
      <c r="E72" s="119">
        <v>2.2136166718187864</v>
      </c>
      <c r="F72" s="119">
        <v>3.0103342342942883</v>
      </c>
      <c r="G72" s="119">
        <v>1.3101340905195233</v>
      </c>
      <c r="H72" s="119" t="s">
        <v>381</v>
      </c>
      <c r="I72" s="119">
        <v>4.1540846640696012</v>
      </c>
      <c r="J72" s="119">
        <v>5.1007643190258412</v>
      </c>
      <c r="K72" s="119">
        <v>6.3759553987823017</v>
      </c>
      <c r="L72" s="119">
        <v>2.3144319440211586E-2</v>
      </c>
      <c r="M72" s="119">
        <v>53.973873409299998</v>
      </c>
      <c r="N72" s="119">
        <v>64.949603334000003</v>
      </c>
      <c r="O72" s="119">
        <v>1.0245512897500002</v>
      </c>
      <c r="P72" s="119">
        <v>2.6001262077299998</v>
      </c>
      <c r="Q72" s="119">
        <v>0.10363794614999999</v>
      </c>
      <c r="R72" s="119">
        <v>8.7552905282599998</v>
      </c>
      <c r="S72" s="119">
        <v>5.9060787179999998</v>
      </c>
      <c r="T72" s="119">
        <v>3.6783723205499999</v>
      </c>
      <c r="U72" s="119">
        <v>0.87911164873000014</v>
      </c>
      <c r="V72" s="119">
        <v>576.33473451999998</v>
      </c>
      <c r="W72" s="119">
        <v>76.499253975499997</v>
      </c>
      <c r="X72" s="119" t="s">
        <v>394</v>
      </c>
      <c r="Y72" s="119" t="s">
        <v>394</v>
      </c>
      <c r="Z72" s="119" t="s">
        <v>394</v>
      </c>
      <c r="AA72" s="119" t="s">
        <v>394</v>
      </c>
      <c r="AB72" s="119">
        <v>10.876666444240996</v>
      </c>
      <c r="AC72" s="119" t="s">
        <v>413</v>
      </c>
      <c r="AD72" s="119">
        <v>85.370400000000004</v>
      </c>
      <c r="AE72" s="107"/>
      <c r="AF72" s="106" t="s">
        <v>381</v>
      </c>
      <c r="AG72" s="106" t="s">
        <v>381</v>
      </c>
      <c r="AH72" s="106" t="s">
        <v>381</v>
      </c>
      <c r="AI72" s="106" t="s">
        <v>381</v>
      </c>
      <c r="AJ72" s="106" t="s">
        <v>381</v>
      </c>
      <c r="AK72" s="106">
        <v>23714000</v>
      </c>
      <c r="AL72" s="97" t="s">
        <v>371</v>
      </c>
    </row>
    <row r="73" spans="1:38" s="1" customFormat="1" ht="13" thickBot="1">
      <c r="A73" s="45" t="s">
        <v>112</v>
      </c>
      <c r="B73" s="45" t="s">
        <v>200</v>
      </c>
      <c r="C73" s="73" t="s">
        <v>81</v>
      </c>
      <c r="D73" s="64"/>
      <c r="E73" s="119">
        <v>8.2717150000000009E-4</v>
      </c>
      <c r="F73" s="119" t="s">
        <v>381</v>
      </c>
      <c r="G73" s="119">
        <v>5.7902005000000009E-4</v>
      </c>
      <c r="H73" s="119" t="s">
        <v>381</v>
      </c>
      <c r="I73" s="119">
        <v>7.7480782475368689E-3</v>
      </c>
      <c r="J73" s="119">
        <v>1.0330770996715826E-2</v>
      </c>
      <c r="K73" s="119">
        <v>1.475824428102261E-2</v>
      </c>
      <c r="L73" s="119">
        <v>7.7480782475368708E-4</v>
      </c>
      <c r="M73" s="119">
        <v>2.6800356600000002E-2</v>
      </c>
      <c r="N73" s="119" t="s">
        <v>381</v>
      </c>
      <c r="O73" s="119" t="s">
        <v>381</v>
      </c>
      <c r="P73" s="119" t="s">
        <v>381</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16.543430000000001</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209.6</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138.1</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7.9</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13"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142.40682660616093</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2316.943641575026</v>
      </c>
      <c r="AL82" s="97" t="s">
        <v>380</v>
      </c>
    </row>
    <row r="83" spans="1:38" s="1" customFormat="1" ht="13" thickBot="1">
      <c r="A83" s="45" t="s">
        <v>115</v>
      </c>
      <c r="B83" s="83" t="s">
        <v>216</v>
      </c>
      <c r="C83" s="65" t="s">
        <v>72</v>
      </c>
      <c r="D83" s="64"/>
      <c r="E83" s="119" t="s">
        <v>381</v>
      </c>
      <c r="F83" s="119">
        <v>0.35683199999999998</v>
      </c>
      <c r="G83" s="119" t="s">
        <v>381</v>
      </c>
      <c r="H83" s="119" t="s">
        <v>381</v>
      </c>
      <c r="I83" s="119">
        <v>0.17837139600000002</v>
      </c>
      <c r="J83" s="119">
        <v>1.33812</v>
      </c>
      <c r="K83" s="119">
        <v>1.33812</v>
      </c>
      <c r="L83" s="119">
        <v>1.0167169572000001E-2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22302</v>
      </c>
      <c r="AL83" s="97" t="s">
        <v>395</v>
      </c>
    </row>
    <row r="84" spans="1:38" s="1" customFormat="1" ht="24.5" thickBot="1">
      <c r="A84" s="45" t="s">
        <v>112</v>
      </c>
      <c r="B84" s="83" t="s">
        <v>217</v>
      </c>
      <c r="C84" s="65" t="s">
        <v>71</v>
      </c>
      <c r="D84" s="64"/>
      <c r="E84" s="119" t="s">
        <v>381</v>
      </c>
      <c r="F84" s="119">
        <v>1.29336E-2</v>
      </c>
      <c r="G84" s="119" t="s">
        <v>381</v>
      </c>
      <c r="H84" s="119" t="s">
        <v>381</v>
      </c>
      <c r="I84" s="119">
        <v>1.247712E-2</v>
      </c>
      <c r="J84" s="119">
        <v>6.2385599999999999E-2</v>
      </c>
      <c r="K84" s="119">
        <v>6.2385599999999999E-2</v>
      </c>
      <c r="L84" s="119">
        <v>1.6220256000000002E-6</v>
      </c>
      <c r="M84" s="119">
        <v>5.7820799999999993E-3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152.16</v>
      </c>
      <c r="AL84" s="97" t="s">
        <v>396</v>
      </c>
    </row>
    <row r="85" spans="1:38" s="1" customFormat="1" ht="13" thickBot="1">
      <c r="A85" s="45" t="s">
        <v>112</v>
      </c>
      <c r="B85" s="74" t="s">
        <v>218</v>
      </c>
      <c r="C85" s="65" t="s">
        <v>342</v>
      </c>
      <c r="D85" s="64"/>
      <c r="E85" s="119" t="s">
        <v>381</v>
      </c>
      <c r="F85" s="119">
        <v>150.0536671368335</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873.1327359562996</v>
      </c>
      <c r="AL85" s="97" t="s">
        <v>379</v>
      </c>
    </row>
    <row r="86" spans="1:38" s="1" customFormat="1" ht="13" thickBot="1">
      <c r="A86" s="45" t="s">
        <v>115</v>
      </c>
      <c r="B86" s="74" t="s">
        <v>219</v>
      </c>
      <c r="C86" s="63" t="s">
        <v>88</v>
      </c>
      <c r="D86" s="64"/>
      <c r="E86" s="119" t="s">
        <v>381</v>
      </c>
      <c r="F86" s="119">
        <v>7.7762634800076524</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16.904920608712288</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19" t="s">
        <v>381</v>
      </c>
      <c r="F88" s="119">
        <v>50.965266802539844</v>
      </c>
      <c r="G88" s="119" t="s">
        <v>381</v>
      </c>
      <c r="H88" s="119" t="s">
        <v>381</v>
      </c>
      <c r="I88" s="119">
        <v>6.7837459920480772E-3</v>
      </c>
      <c r="J88" s="119">
        <v>9.0449946560641013E-3</v>
      </c>
      <c r="K88" s="119">
        <v>1.1306243320080128E-2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13.835289928824009</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79.40969311331358</v>
      </c>
      <c r="AL89" s="97" t="s">
        <v>400</v>
      </c>
    </row>
    <row r="90" spans="1:38" s="8" customFormat="1" ht="84.5" thickBot="1">
      <c r="A90" s="45" t="s">
        <v>115</v>
      </c>
      <c r="B90" s="74" t="s">
        <v>223</v>
      </c>
      <c r="C90" s="63" t="s">
        <v>280</v>
      </c>
      <c r="D90" s="64"/>
      <c r="E90" s="119" t="s">
        <v>381</v>
      </c>
      <c r="F90" s="119">
        <v>26.006410358433698</v>
      </c>
      <c r="G90" s="119" t="s">
        <v>381</v>
      </c>
      <c r="H90" s="119" t="s">
        <v>381</v>
      </c>
      <c r="I90" s="119">
        <v>1.7363729399999999</v>
      </c>
      <c r="J90" s="119">
        <v>2.6045594099999998</v>
      </c>
      <c r="K90" s="119">
        <v>3.1833503900000002</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0.14613918220000002</v>
      </c>
      <c r="F91" s="119">
        <v>11.859031026027383</v>
      </c>
      <c r="G91" s="119">
        <v>1.9531245999999999E-2</v>
      </c>
      <c r="H91" s="119">
        <v>0.33305521635000013</v>
      </c>
      <c r="I91" s="119">
        <v>2.3458185620000003</v>
      </c>
      <c r="J91" s="119">
        <v>2.6561196159999998</v>
      </c>
      <c r="K91" s="119">
        <v>2.7202105590000003</v>
      </c>
      <c r="L91" s="119" t="s">
        <v>381</v>
      </c>
      <c r="M91" s="119">
        <v>4.4682514169000003</v>
      </c>
      <c r="N91" s="119">
        <v>5.0703632000000001</v>
      </c>
      <c r="O91" s="119">
        <v>0.41155300400000006</v>
      </c>
      <c r="P91" s="119" t="s">
        <v>381</v>
      </c>
      <c r="Q91" s="119" t="s">
        <v>381</v>
      </c>
      <c r="R91" s="119" t="s">
        <v>381</v>
      </c>
      <c r="S91" s="119" t="s">
        <v>381</v>
      </c>
      <c r="T91" s="119" t="s">
        <v>381</v>
      </c>
      <c r="U91" s="119" t="s">
        <v>381</v>
      </c>
      <c r="V91" s="119" t="s">
        <v>381</v>
      </c>
      <c r="W91" s="119">
        <v>8.025426900000002E-3</v>
      </c>
      <c r="X91" s="119">
        <v>8.9082238590000012E-3</v>
      </c>
      <c r="Y91" s="119" t="s">
        <v>394</v>
      </c>
      <c r="Z91" s="119" t="s">
        <v>394</v>
      </c>
      <c r="AA91" s="119" t="s">
        <v>394</v>
      </c>
      <c r="AB91" s="119">
        <v>8.9082238590000012E-3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1.1577999999999999</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21.491634687500003</v>
      </c>
      <c r="G93" s="119" t="s">
        <v>381</v>
      </c>
      <c r="H93" s="119" t="s">
        <v>381</v>
      </c>
      <c r="I93" s="119" t="s">
        <v>381</v>
      </c>
      <c r="J93" s="119">
        <v>1.3899587999999997E-2</v>
      </c>
      <c r="K93" s="119">
        <v>1.3899587999999997E-2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9009.7194999999992</v>
      </c>
      <c r="AL93" s="97" t="s">
        <v>383</v>
      </c>
    </row>
    <row r="94" spans="1:38" s="1" customFormat="1" ht="13"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4.8003565899999998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4800356.59</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2.2841999999999998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211.5</v>
      </c>
      <c r="AL98" s="97" t="s">
        <v>405</v>
      </c>
    </row>
    <row r="99" spans="1:38" s="1" customFormat="1" ht="13" thickBot="1">
      <c r="A99" s="45" t="s">
        <v>116</v>
      </c>
      <c r="B99" s="45" t="s">
        <v>224</v>
      </c>
      <c r="C99" s="73" t="s">
        <v>278</v>
      </c>
      <c r="D99" s="96"/>
      <c r="E99" s="122">
        <v>0.34652796715995038</v>
      </c>
      <c r="F99" s="119">
        <v>37.514154918785266</v>
      </c>
      <c r="G99" s="119" t="s">
        <v>381</v>
      </c>
      <c r="H99" s="119">
        <v>58.378472083081526</v>
      </c>
      <c r="I99" s="119">
        <v>0.79837161588770089</v>
      </c>
      <c r="J99" s="119">
        <v>1.2268492325541549</v>
      </c>
      <c r="K99" s="119">
        <v>1.8874603577756228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1830.99</v>
      </c>
      <c r="AL99" s="97" t="s">
        <v>384</v>
      </c>
    </row>
    <row r="100" spans="1:38" s="1" customFormat="1" ht="13" thickBot="1">
      <c r="A100" s="45" t="s">
        <v>116</v>
      </c>
      <c r="B100" s="45" t="s">
        <v>225</v>
      </c>
      <c r="C100" s="73" t="s">
        <v>277</v>
      </c>
      <c r="D100" s="96"/>
      <c r="E100" s="122">
        <v>0.42265533967409474</v>
      </c>
      <c r="F100" s="119">
        <v>31.500441582016244</v>
      </c>
      <c r="G100" s="119" t="s">
        <v>381</v>
      </c>
      <c r="H100" s="119">
        <v>58.392239961955731</v>
      </c>
      <c r="I100" s="119">
        <v>0.81185836375250042</v>
      </c>
      <c r="J100" s="119">
        <v>1.2285636734392944</v>
      </c>
      <c r="K100" s="119">
        <v>1.8900979591373759</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3925.0799999999995</v>
      </c>
      <c r="AL100" s="97" t="s">
        <v>384</v>
      </c>
    </row>
    <row r="101" spans="1:38" s="1" customFormat="1" ht="13" thickBot="1">
      <c r="A101" s="45" t="s">
        <v>116</v>
      </c>
      <c r="B101" s="45" t="s">
        <v>227</v>
      </c>
      <c r="C101" s="73" t="s">
        <v>270</v>
      </c>
      <c r="D101" s="96"/>
      <c r="E101" s="122">
        <v>0.13579157464457145</v>
      </c>
      <c r="F101" s="119">
        <v>0.87245863538800006</v>
      </c>
      <c r="G101" s="119" t="s">
        <v>381</v>
      </c>
      <c r="H101" s="119">
        <v>3.557978068422857</v>
      </c>
      <c r="I101" s="119">
        <v>0.11450467675705424</v>
      </c>
      <c r="J101" s="119">
        <v>0.37719187637617863</v>
      </c>
      <c r="K101" s="119">
        <v>0.58029519442489019</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7166.02</v>
      </c>
      <c r="AL101" s="97" t="s">
        <v>384</v>
      </c>
    </row>
    <row r="102" spans="1:38" s="1" customFormat="1" ht="13" thickBot="1">
      <c r="A102" s="45" t="s">
        <v>116</v>
      </c>
      <c r="B102" s="45" t="s">
        <v>228</v>
      </c>
      <c r="C102" s="73" t="s">
        <v>271</v>
      </c>
      <c r="D102" s="96"/>
      <c r="E102" s="122">
        <v>1.6686676203989535E-2</v>
      </c>
      <c r="F102" s="119">
        <v>2.8336363135389955</v>
      </c>
      <c r="G102" s="119" t="s">
        <v>381</v>
      </c>
      <c r="H102" s="119">
        <v>37.823831872355882</v>
      </c>
      <c r="I102" s="119">
        <v>6.1190513891282043E-2</v>
      </c>
      <c r="J102" s="119">
        <v>1.4031563945210255</v>
      </c>
      <c r="K102" s="119">
        <v>2.1587021454169624</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8676.0920000000006</v>
      </c>
      <c r="AL102" s="97" t="s">
        <v>384</v>
      </c>
    </row>
    <row r="103" spans="1:38" s="1" customFormat="1" ht="13" thickBot="1">
      <c r="A103" s="45" t="s">
        <v>116</v>
      </c>
      <c r="B103" s="45" t="s">
        <v>226</v>
      </c>
      <c r="C103" s="73" t="s">
        <v>272</v>
      </c>
      <c r="D103" s="96"/>
      <c r="E103" s="123">
        <v>6.6916961883300083E-2</v>
      </c>
      <c r="F103" s="119">
        <v>5.14390454649776</v>
      </c>
      <c r="G103" s="119" t="s">
        <v>381</v>
      </c>
      <c r="H103" s="119">
        <v>8.1923799784891855</v>
      </c>
      <c r="I103" s="119">
        <v>0.12462436495948244</v>
      </c>
      <c r="J103" s="119">
        <v>0.19058127789437962</v>
      </c>
      <c r="K103" s="119">
        <v>0.29320196599135323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369.34899999999999</v>
      </c>
      <c r="AL103" s="97" t="s">
        <v>384</v>
      </c>
    </row>
    <row r="104" spans="1:38" s="1" customFormat="1" ht="13" thickBot="1">
      <c r="A104" s="45" t="s">
        <v>116</v>
      </c>
      <c r="B104" s="45" t="s">
        <v>344</v>
      </c>
      <c r="C104" s="73" t="s">
        <v>273</v>
      </c>
      <c r="D104" s="96"/>
      <c r="E104" s="122">
        <v>1.7756110560342861E-2</v>
      </c>
      <c r="F104" s="119">
        <v>8.5562038899450008E-2</v>
      </c>
      <c r="G104" s="119" t="s">
        <v>381</v>
      </c>
      <c r="H104" s="119">
        <v>0.43243111954542862</v>
      </c>
      <c r="I104" s="119">
        <v>1.4538072393499921E-2</v>
      </c>
      <c r="J104" s="119">
        <v>4.7890120825646802E-2</v>
      </c>
      <c r="K104" s="119">
        <v>7.3677108962533544E-2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937.029</v>
      </c>
      <c r="AL104" s="97" t="s">
        <v>384</v>
      </c>
    </row>
    <row r="105" spans="1:38" s="1" customFormat="1" ht="13" thickBot="1">
      <c r="A105" s="45" t="s">
        <v>116</v>
      </c>
      <c r="B105" s="45" t="s">
        <v>345</v>
      </c>
      <c r="C105" s="73" t="s">
        <v>274</v>
      </c>
      <c r="D105" s="96"/>
      <c r="E105" s="122">
        <v>4.4592274879999998E-2</v>
      </c>
      <c r="F105" s="119">
        <v>1.0136698961269199</v>
      </c>
      <c r="G105" s="119" t="s">
        <v>381</v>
      </c>
      <c r="H105" s="119">
        <v>2.983442979085714</v>
      </c>
      <c r="I105" s="119">
        <v>6.0196444000000016E-2</v>
      </c>
      <c r="J105" s="119">
        <v>9.4594412000000003E-2</v>
      </c>
      <c r="K105" s="119">
        <v>0.14552986461538461</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390.88600000000002</v>
      </c>
      <c r="AL105" s="97" t="s">
        <v>384</v>
      </c>
    </row>
    <row r="106" spans="1:38" s="1" customFormat="1" ht="13" thickBot="1">
      <c r="A106" s="45" t="s">
        <v>116</v>
      </c>
      <c r="B106" s="45" t="s">
        <v>247</v>
      </c>
      <c r="C106" s="73" t="s">
        <v>275</v>
      </c>
      <c r="D106" s="96"/>
      <c r="E106" s="122">
        <v>7.6451852800000003E-3</v>
      </c>
      <c r="F106" s="119">
        <v>7.6696083229759973E-2</v>
      </c>
      <c r="G106" s="119" t="s">
        <v>381</v>
      </c>
      <c r="H106" s="119">
        <v>0.51150057737142851</v>
      </c>
      <c r="I106" s="119">
        <v>5.7442285714285717E-3</v>
      </c>
      <c r="J106" s="119">
        <v>9.1907657142857157E-3</v>
      </c>
      <c r="K106" s="119">
        <v>1.4139639560439562E-2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67.016000000000005</v>
      </c>
      <c r="AL106" s="97" t="s">
        <v>384</v>
      </c>
    </row>
    <row r="107" spans="1:38" s="1" customFormat="1" ht="13" thickBot="1">
      <c r="A107" s="66" t="s">
        <v>116</v>
      </c>
      <c r="B107" s="45" t="s">
        <v>346</v>
      </c>
      <c r="C107" s="66" t="s">
        <v>327</v>
      </c>
      <c r="D107" s="96"/>
      <c r="E107" s="122">
        <v>0.13539699188959919</v>
      </c>
      <c r="F107" s="119">
        <v>2.254059593149063</v>
      </c>
      <c r="G107" s="119" t="s">
        <v>381</v>
      </c>
      <c r="H107" s="119">
        <v>7.0762137818552073</v>
      </c>
      <c r="I107" s="119">
        <v>9.6268666090909102E-2</v>
      </c>
      <c r="J107" s="119">
        <v>1.2835822145454547</v>
      </c>
      <c r="K107" s="119">
        <v>1.9747418685314688</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39220.56766666667</v>
      </c>
      <c r="AL107" s="97" t="s">
        <v>384</v>
      </c>
    </row>
    <row r="108" spans="1:38" s="1" customFormat="1" ht="13" thickBot="1">
      <c r="A108" s="66" t="s">
        <v>116</v>
      </c>
      <c r="B108" s="45" t="s">
        <v>347</v>
      </c>
      <c r="C108" s="66" t="s">
        <v>328</v>
      </c>
      <c r="D108" s="96"/>
      <c r="E108" s="122">
        <v>0.15169789151932769</v>
      </c>
      <c r="F108" s="119">
        <v>5.1736210027587832</v>
      </c>
      <c r="G108" s="119" t="s">
        <v>381</v>
      </c>
      <c r="H108" s="119">
        <v>12.396898757754323</v>
      </c>
      <c r="I108" s="119">
        <v>0.23996077439999997</v>
      </c>
      <c r="J108" s="119">
        <v>2.3996077439999999</v>
      </c>
      <c r="K108" s="119">
        <v>3.6917042215384615</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99983.656000000003</v>
      </c>
      <c r="AL108" s="97" t="s">
        <v>384</v>
      </c>
    </row>
    <row r="109" spans="1:38" s="1" customFormat="1" ht="13" thickBot="1">
      <c r="A109" s="66" t="s">
        <v>116</v>
      </c>
      <c r="B109" s="45" t="s">
        <v>348</v>
      </c>
      <c r="C109" s="66" t="s">
        <v>313</v>
      </c>
      <c r="D109" s="96"/>
      <c r="E109" s="122">
        <v>6.7189008904100747E-2</v>
      </c>
      <c r="F109" s="119">
        <v>2.9359269830824291</v>
      </c>
      <c r="G109" s="119" t="s">
        <v>381</v>
      </c>
      <c r="H109" s="119">
        <v>5.5987739626817827</v>
      </c>
      <c r="I109" s="119">
        <v>0.2516111663834168</v>
      </c>
      <c r="J109" s="119">
        <v>1.3838614151087925</v>
      </c>
      <c r="K109" s="119">
        <v>2.1290175617058344</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12792.193879680255</v>
      </c>
      <c r="AL109" s="97" t="s">
        <v>384</v>
      </c>
    </row>
    <row r="110" spans="1:38" s="1" customFormat="1" ht="13" thickBot="1">
      <c r="A110" s="66" t="s">
        <v>116</v>
      </c>
      <c r="B110" s="45" t="s">
        <v>349</v>
      </c>
      <c r="C110" s="67" t="s">
        <v>314</v>
      </c>
      <c r="D110" s="96"/>
      <c r="E110" s="122">
        <v>1.8200611072323861E-2</v>
      </c>
      <c r="F110" s="119">
        <v>5.1321235077425422</v>
      </c>
      <c r="G110" s="119" t="s">
        <v>381</v>
      </c>
      <c r="H110" s="119">
        <v>1.3793485623500246</v>
      </c>
      <c r="I110" s="119">
        <v>9.7531931094127208E-2</v>
      </c>
      <c r="J110" s="119">
        <v>0.65785123535867751</v>
      </c>
      <c r="K110" s="119">
        <v>1.0120788236287346</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23052.888212501195</v>
      </c>
      <c r="AL110" s="97" t="s">
        <v>384</v>
      </c>
    </row>
    <row r="111" spans="1:38" s="1" customFormat="1" ht="13" thickBot="1">
      <c r="A111" s="45" t="s">
        <v>116</v>
      </c>
      <c r="B111" s="45" t="s">
        <v>350</v>
      </c>
      <c r="C111" s="73" t="s">
        <v>276</v>
      </c>
      <c r="D111" s="96"/>
      <c r="E111" s="122">
        <v>0.10405753305652449</v>
      </c>
      <c r="F111" s="119">
        <v>1.4029036944916855</v>
      </c>
      <c r="G111" s="119" t="s">
        <v>381</v>
      </c>
      <c r="H111" s="119">
        <v>8.0329245414420463</v>
      </c>
      <c r="I111" s="119">
        <v>2.8499999999999993E-4</v>
      </c>
      <c r="J111" s="119">
        <v>5.4964285714285705E-4</v>
      </c>
      <c r="K111" s="119">
        <v>8.456043956043954E-4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16610.597955304456</v>
      </c>
      <c r="AL111" s="97" t="s">
        <v>384</v>
      </c>
    </row>
    <row r="112" spans="1:38" s="1" customFormat="1" ht="24.5" thickBot="1">
      <c r="A112" s="45" t="s">
        <v>126</v>
      </c>
      <c r="B112" s="45" t="s">
        <v>294</v>
      </c>
      <c r="C112" s="73" t="s">
        <v>295</v>
      </c>
      <c r="D112" s="64"/>
      <c r="E112" s="119">
        <v>20.205040000000004</v>
      </c>
      <c r="F112" s="119" t="s">
        <v>381</v>
      </c>
      <c r="G112" s="119" t="s">
        <v>381</v>
      </c>
      <c r="H112" s="119">
        <v>76.279046619754155</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505126000</v>
      </c>
      <c r="AL112" s="97" t="s">
        <v>393</v>
      </c>
    </row>
    <row r="113" spans="1:38" s="1" customFormat="1" ht="13" thickBot="1">
      <c r="A113" s="45" t="s">
        <v>126</v>
      </c>
      <c r="B113" s="61" t="s">
        <v>244</v>
      </c>
      <c r="C113" s="75" t="s">
        <v>133</v>
      </c>
      <c r="D113" s="64"/>
      <c r="E113" s="119">
        <v>17.162623719985554</v>
      </c>
      <c r="F113" s="119">
        <v>14.184946098372643</v>
      </c>
      <c r="G113" s="119" t="s">
        <v>381</v>
      </c>
      <c r="H113" s="119">
        <v>63.173239555372724</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429065592.99963856</v>
      </c>
      <c r="AL113" s="97" t="s">
        <v>402</v>
      </c>
    </row>
    <row r="114" spans="1:38" s="1" customFormat="1" ht="13" thickBot="1">
      <c r="A114" s="45" t="s">
        <v>126</v>
      </c>
      <c r="B114" s="61" t="s">
        <v>245</v>
      </c>
      <c r="C114" s="75" t="s">
        <v>134</v>
      </c>
      <c r="D114" s="64"/>
      <c r="E114" s="119">
        <v>0.33204843682000007</v>
      </c>
      <c r="F114" s="119" t="s">
        <v>381</v>
      </c>
      <c r="G114" s="119" t="s">
        <v>381</v>
      </c>
      <c r="H114" s="119">
        <v>1.0791574196650002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8301210.9205000019</v>
      </c>
      <c r="AL114" s="97" t="s">
        <v>402</v>
      </c>
    </row>
    <row r="115" spans="1:38" s="1" customFormat="1" ht="24.5" thickBot="1">
      <c r="A115" s="45" t="s">
        <v>126</v>
      </c>
      <c r="B115" s="61" t="s">
        <v>246</v>
      </c>
      <c r="C115" s="75" t="s">
        <v>351</v>
      </c>
      <c r="D115" s="64"/>
      <c r="E115" s="119">
        <v>2.9747376000000001</v>
      </c>
      <c r="F115" s="119" t="s">
        <v>381</v>
      </c>
      <c r="G115" s="119" t="s">
        <v>381</v>
      </c>
      <c r="H115" s="119">
        <v>5.9494751999999993</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74368440</v>
      </c>
      <c r="AL115" s="97" t="s">
        <v>401</v>
      </c>
    </row>
    <row r="116" spans="1:38" s="1" customFormat="1" ht="13" thickBot="1">
      <c r="A116" s="45" t="s">
        <v>126</v>
      </c>
      <c r="B116" s="45" t="s">
        <v>250</v>
      </c>
      <c r="C116" s="74" t="s">
        <v>293</v>
      </c>
      <c r="D116" s="64"/>
      <c r="E116" s="119">
        <v>6.7314825252379373</v>
      </c>
      <c r="F116" s="119">
        <v>0.2926980435442908</v>
      </c>
      <c r="G116" s="119" t="s">
        <v>381</v>
      </c>
      <c r="H116" s="119">
        <v>10.609538346606415</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168574035.25594842</v>
      </c>
      <c r="AL116" s="97" t="s">
        <v>402</v>
      </c>
    </row>
    <row r="117" spans="1:38" s="1" customFormat="1" ht="60.5" thickBot="1">
      <c r="A117" s="45" t="s">
        <v>126</v>
      </c>
      <c r="B117" s="45" t="s">
        <v>297</v>
      </c>
      <c r="C117" s="74" t="s">
        <v>298</v>
      </c>
      <c r="D117" s="64"/>
      <c r="E117" s="119" t="s">
        <v>394</v>
      </c>
      <c r="F117" s="119" t="s">
        <v>381</v>
      </c>
      <c r="G117" s="119" t="s">
        <v>381</v>
      </c>
      <c r="H117" s="119">
        <v>3.5423254121827452</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8232899.0600000005</v>
      </c>
      <c r="AL117" s="97" t="s">
        <v>451</v>
      </c>
    </row>
    <row r="118" spans="1:38" s="1" customFormat="1" ht="13"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5" thickBot="1">
      <c r="A119" s="45" t="s">
        <v>126</v>
      </c>
      <c r="B119" s="45" t="s">
        <v>251</v>
      </c>
      <c r="C119" s="73" t="s">
        <v>147</v>
      </c>
      <c r="D119" s="64"/>
      <c r="E119" s="119" t="s">
        <v>381</v>
      </c>
      <c r="F119" s="119" t="s">
        <v>381</v>
      </c>
      <c r="G119" s="119" t="s">
        <v>381</v>
      </c>
      <c r="H119" s="119" t="s">
        <v>381</v>
      </c>
      <c r="I119" s="119">
        <v>0.39321933840000001</v>
      </c>
      <c r="J119" s="119">
        <v>10.223702798400002</v>
      </c>
      <c r="K119" s="119">
        <v>10.223702798400002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6553655.6400000006</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13" thickBot="1">
      <c r="A121" s="45" t="s">
        <v>126</v>
      </c>
      <c r="B121" s="45" t="s">
        <v>248</v>
      </c>
      <c r="C121" s="74" t="s">
        <v>300</v>
      </c>
      <c r="D121" s="94" t="s">
        <v>1</v>
      </c>
      <c r="E121" s="124" t="s">
        <v>381</v>
      </c>
      <c r="F121" s="119">
        <v>6.9725205199999998</v>
      </c>
      <c r="G121" s="119" t="s">
        <v>381</v>
      </c>
      <c r="H121" s="119">
        <v>1.4176290892857144</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166667638.89999998</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3.3125600000000004</v>
      </c>
      <c r="AD122" s="119" t="s">
        <v>381</v>
      </c>
      <c r="AE122" s="107"/>
      <c r="AF122" s="106" t="s">
        <v>381</v>
      </c>
      <c r="AG122" s="106" t="s">
        <v>381</v>
      </c>
      <c r="AH122" s="106" t="s">
        <v>381</v>
      </c>
      <c r="AI122" s="106" t="s">
        <v>381</v>
      </c>
      <c r="AJ122" s="106" t="s">
        <v>381</v>
      </c>
      <c r="AK122" s="129">
        <v>82814</v>
      </c>
      <c r="AL122" s="97" t="s">
        <v>408</v>
      </c>
    </row>
    <row r="123" spans="1:38" s="1" customFormat="1" ht="13" thickBot="1">
      <c r="A123" s="45" t="s">
        <v>126</v>
      </c>
      <c r="B123" s="45" t="s">
        <v>229</v>
      </c>
      <c r="C123" s="73" t="s">
        <v>299</v>
      </c>
      <c r="D123" s="64"/>
      <c r="E123" s="119">
        <v>0.40011546957061378</v>
      </c>
      <c r="F123" s="119">
        <v>0.28716741092304005</v>
      </c>
      <c r="G123" s="119">
        <v>7.266605554106717E-2</v>
      </c>
      <c r="H123" s="119">
        <v>0.3841108507877885</v>
      </c>
      <c r="I123" s="119">
        <v>0.89587201460266086</v>
      </c>
      <c r="J123" s="119">
        <v>0.94388587095113463</v>
      </c>
      <c r="K123" s="119">
        <v>1.0487620788345939</v>
      </c>
      <c r="L123" s="119">
        <v>9.0890236581081599E-2</v>
      </c>
      <c r="M123" s="119">
        <v>14.724249280198544</v>
      </c>
      <c r="N123" s="119">
        <v>1.7541027560045937E-2</v>
      </c>
      <c r="O123" s="119">
        <v>0.14098847002397147</v>
      </c>
      <c r="P123" s="119">
        <v>2.3481417625952964E-2</v>
      </c>
      <c r="Q123" s="119">
        <v>1.6394132158225707E-3</v>
      </c>
      <c r="R123" s="119">
        <v>1.5468434793622216E-2</v>
      </c>
      <c r="S123" s="119">
        <v>1.1950126301908826E-2</v>
      </c>
      <c r="T123" s="119">
        <v>8.5311226710581209E-3</v>
      </c>
      <c r="U123" s="119">
        <v>4.1010225481080053E-3</v>
      </c>
      <c r="V123" s="119">
        <v>0.10140428000568048</v>
      </c>
      <c r="W123" s="119">
        <v>8.9312896905748965E-2</v>
      </c>
      <c r="X123" s="119">
        <v>7.4361361360443121E-2</v>
      </c>
      <c r="Y123" s="119">
        <v>0.21134775172568998</v>
      </c>
      <c r="Z123" s="119">
        <v>8.3167120112867365E-2</v>
      </c>
      <c r="AA123" s="119">
        <v>5.7320213474368172E-2</v>
      </c>
      <c r="AB123" s="119">
        <v>0.42619644667336865</v>
      </c>
      <c r="AC123" s="119" t="s">
        <v>381</v>
      </c>
      <c r="AD123" s="119" t="s">
        <v>381</v>
      </c>
      <c r="AE123" s="107"/>
      <c r="AF123" s="106" t="s">
        <v>381</v>
      </c>
      <c r="AG123" s="106" t="s">
        <v>381</v>
      </c>
      <c r="AH123" s="106" t="s">
        <v>381</v>
      </c>
      <c r="AI123" s="106" t="s">
        <v>381</v>
      </c>
      <c r="AJ123" s="106" t="s">
        <v>381</v>
      </c>
      <c r="AK123" s="106">
        <v>233.29311200000001</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7.2576512332073904</v>
      </c>
      <c r="G125" s="119" t="s">
        <v>381</v>
      </c>
      <c r="H125" s="119">
        <v>5.8842803075389156</v>
      </c>
      <c r="I125" s="119">
        <v>3.7502097200923606E-4</v>
      </c>
      <c r="J125" s="119">
        <v>2.488775541515839E-3</v>
      </c>
      <c r="K125" s="119">
        <v>2.488775541515839E-3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12649.864</v>
      </c>
      <c r="AL125" s="97" t="s">
        <v>392</v>
      </c>
    </row>
    <row r="126" spans="1:38" s="1" customFormat="1" ht="24.5" thickBot="1">
      <c r="A126" s="45" t="s">
        <v>117</v>
      </c>
      <c r="B126" s="45" t="s">
        <v>102</v>
      </c>
      <c r="C126" s="73" t="s">
        <v>257</v>
      </c>
      <c r="D126" s="64"/>
      <c r="E126" s="119" t="s">
        <v>381</v>
      </c>
      <c r="F126" s="119">
        <v>0.41175509445504005</v>
      </c>
      <c r="G126" s="119" t="s">
        <v>381</v>
      </c>
      <c r="H126" s="119">
        <v>0.19451771279999996</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8104.9046999999991</v>
      </c>
      <c r="AL126" s="97" t="s">
        <v>403</v>
      </c>
    </row>
    <row r="127" spans="1:38" s="1" customFormat="1" ht="23.5" thickBot="1">
      <c r="A127" s="45" t="s">
        <v>117</v>
      </c>
      <c r="B127" s="45" t="s">
        <v>103</v>
      </c>
      <c r="C127" s="73" t="s">
        <v>258</v>
      </c>
      <c r="D127" s="64"/>
      <c r="E127" s="119" t="s">
        <v>381</v>
      </c>
      <c r="F127" s="119" t="s">
        <v>381</v>
      </c>
      <c r="G127" s="119" t="s">
        <v>381</v>
      </c>
      <c r="H127" s="119">
        <v>2.4036748344686658</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69155178.475566417</v>
      </c>
      <c r="AL127" s="144" t="s">
        <v>409</v>
      </c>
    </row>
    <row r="128" spans="1:38" s="1" customFormat="1" ht="13" thickBot="1">
      <c r="A128" s="45" t="s">
        <v>117</v>
      </c>
      <c r="B128" s="59" t="s">
        <v>232</v>
      </c>
      <c r="C128" s="74"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07"/>
      <c r="AF128" s="106" t="s">
        <v>381</v>
      </c>
      <c r="AG128" s="106" t="s">
        <v>381</v>
      </c>
      <c r="AH128" s="106" t="s">
        <v>381</v>
      </c>
      <c r="AI128" s="106" t="s">
        <v>381</v>
      </c>
      <c r="AJ128" s="106" t="s">
        <v>381</v>
      </c>
      <c r="AK128" s="129" t="s">
        <v>398</v>
      </c>
      <c r="AL128" s="97" t="s">
        <v>385</v>
      </c>
    </row>
    <row r="129" spans="1:67" s="1" customFormat="1" ht="24.75" customHeight="1" thickBot="1">
      <c r="A129" s="45" t="s">
        <v>117</v>
      </c>
      <c r="B129" s="59" t="s">
        <v>329</v>
      </c>
      <c r="C129" s="65" t="s">
        <v>98</v>
      </c>
      <c r="D129" s="64" t="s">
        <v>97</v>
      </c>
      <c r="E129" s="119">
        <v>7.761839999999999E-2</v>
      </c>
      <c r="F129" s="119">
        <v>0.28718808000000001</v>
      </c>
      <c r="G129" s="119">
        <v>4.9675775999999998E-2</v>
      </c>
      <c r="H129" s="119" t="s">
        <v>381</v>
      </c>
      <c r="I129" s="119">
        <v>1.5523679999999998E-4</v>
      </c>
      <c r="J129" s="119">
        <v>2.7166440000000005E-4</v>
      </c>
      <c r="K129" s="119">
        <v>2.7720857142857149E-4</v>
      </c>
      <c r="L129" s="119">
        <v>5.4332880000000007E-6</v>
      </c>
      <c r="M129" s="119">
        <v>2.1733152000000002E-2</v>
      </c>
      <c r="N129" s="119">
        <v>5.0451960000000001E-3</v>
      </c>
      <c r="O129" s="119">
        <v>3.8809199999999998E-4</v>
      </c>
      <c r="P129" s="119">
        <v>2.1733151999999998E-4</v>
      </c>
      <c r="Q129" s="119">
        <v>6.2094720000000002E-5</v>
      </c>
      <c r="R129" s="119">
        <v>6.2094719999999997E-3</v>
      </c>
      <c r="S129" s="119">
        <v>4.6571039999999996E-3</v>
      </c>
      <c r="T129" s="119">
        <v>5.4332879999999999E-4</v>
      </c>
      <c r="U129" s="119">
        <v>2.3285519999999997E-5</v>
      </c>
      <c r="V129" s="119">
        <v>4.8899591999999999E-2</v>
      </c>
      <c r="W129" s="119">
        <v>1.9404599999999998E-2</v>
      </c>
      <c r="X129" s="119">
        <v>3.0686344186046503E-5</v>
      </c>
      <c r="Y129" s="119">
        <v>4.2118511627906976E-6</v>
      </c>
      <c r="Z129" s="119">
        <v>3.6703274418604645E-5</v>
      </c>
      <c r="AA129" s="119">
        <v>6.0169302325581383E-6</v>
      </c>
      <c r="AB129" s="119">
        <v>7.7618399999999989E-5</v>
      </c>
      <c r="AC129" s="119">
        <v>7.7618399999999999E-3</v>
      </c>
      <c r="AD129" s="119">
        <v>1.9404599999999998E-2</v>
      </c>
      <c r="AE129" s="107"/>
      <c r="AF129" s="106" t="s">
        <v>381</v>
      </c>
      <c r="AG129" s="106" t="s">
        <v>381</v>
      </c>
      <c r="AH129" s="106" t="s">
        <v>381</v>
      </c>
      <c r="AI129" s="106" t="s">
        <v>381</v>
      </c>
      <c r="AJ129" s="106" t="s">
        <v>381</v>
      </c>
      <c r="AK129" s="106">
        <v>38.809199999999997</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3.2870344920000003E-2</v>
      </c>
      <c r="F131" s="119">
        <v>3.81185E-2</v>
      </c>
      <c r="G131" s="119">
        <v>1.4125627000000003E-3</v>
      </c>
      <c r="H131" s="119" t="s">
        <v>398</v>
      </c>
      <c r="I131" s="119">
        <v>1.3981865800000001E-3</v>
      </c>
      <c r="J131" s="119">
        <v>1.3981865800000001E-3</v>
      </c>
      <c r="K131" s="119">
        <v>1.4267210000000002E-3</v>
      </c>
      <c r="L131" s="119">
        <v>4.8936530300000012E-5</v>
      </c>
      <c r="M131" s="119">
        <v>4.1069960999999986E-3</v>
      </c>
      <c r="N131" s="119">
        <v>1.339593E-3</v>
      </c>
      <c r="O131" s="119">
        <v>6.1425240000000006E-5</v>
      </c>
      <c r="P131" s="119">
        <v>2.0061221999999996E-3</v>
      </c>
      <c r="Q131" s="119">
        <v>2.2871099999999996E-4</v>
      </c>
      <c r="R131" s="119">
        <v>6.3603439999999998E-4</v>
      </c>
      <c r="S131" s="119">
        <v>3.0712619999999996E-2</v>
      </c>
      <c r="T131" s="119">
        <v>1.3635531999999996E-3</v>
      </c>
      <c r="U131" s="119">
        <v>2.0344387999999994E-3</v>
      </c>
      <c r="V131" s="119" t="s">
        <v>381</v>
      </c>
      <c r="W131" s="119">
        <v>2.7227500000000002E-2</v>
      </c>
      <c r="X131" s="119">
        <v>3.0411471186046515E-6</v>
      </c>
      <c r="Y131" s="119">
        <v>4.1741234961240321E-7</v>
      </c>
      <c r="Z131" s="119">
        <v>3.6374504751937985E-6</v>
      </c>
      <c r="AA131" s="119">
        <v>5.9630335658914742E-7</v>
      </c>
      <c r="AB131" s="119">
        <v>7.6923133000000013E-6</v>
      </c>
      <c r="AC131" s="119">
        <v>1.034645</v>
      </c>
      <c r="AD131" s="119">
        <v>1.0891</v>
      </c>
      <c r="AE131" s="107"/>
      <c r="AF131" s="106" t="s">
        <v>381</v>
      </c>
      <c r="AG131" s="106" t="s">
        <v>381</v>
      </c>
      <c r="AH131" s="106" t="s">
        <v>381</v>
      </c>
      <c r="AI131" s="106" t="s">
        <v>381</v>
      </c>
      <c r="AJ131" s="106" t="s">
        <v>381</v>
      </c>
      <c r="AK131" s="106">
        <v>54.454999999999998</v>
      </c>
      <c r="AL131" s="97" t="s">
        <v>386</v>
      </c>
    </row>
    <row r="132" spans="1:67" s="1" customFormat="1" ht="24.75" customHeight="1" thickBot="1">
      <c r="A132" s="45" t="s">
        <v>117</v>
      </c>
      <c r="B132" s="59" t="s">
        <v>333</v>
      </c>
      <c r="C132" s="65" t="s">
        <v>104</v>
      </c>
      <c r="D132" s="64" t="s">
        <v>97</v>
      </c>
      <c r="E132" s="119">
        <v>7.5233999999999995E-2</v>
      </c>
      <c r="F132" s="119">
        <v>6.2985904799999996E-3</v>
      </c>
      <c r="G132" s="119">
        <v>4.5140399999999997E-2</v>
      </c>
      <c r="H132" s="119" t="s">
        <v>381</v>
      </c>
      <c r="I132" s="119">
        <v>2.7585799999999997E-4</v>
      </c>
      <c r="J132" s="119">
        <v>1.0281979999999999E-3</v>
      </c>
      <c r="K132" s="119">
        <v>1.0491816326530612E-3</v>
      </c>
      <c r="L132" s="119">
        <v>9.6550300000000003E-6</v>
      </c>
      <c r="M132" s="119">
        <v>1.5046799999999999E-2</v>
      </c>
      <c r="N132" s="119">
        <v>1.0031200000000001E-2</v>
      </c>
      <c r="O132" s="119">
        <v>2.0062400000000001E-2</v>
      </c>
      <c r="P132" s="119">
        <v>2.8839699999999996E-2</v>
      </c>
      <c r="Q132" s="119">
        <v>5.8933299999999996E-3</v>
      </c>
      <c r="R132" s="119">
        <v>1.7554599999999997E-2</v>
      </c>
      <c r="S132" s="119">
        <v>5.0155999999999999E-2</v>
      </c>
      <c r="T132" s="119">
        <v>1.0031200000000001E-2</v>
      </c>
      <c r="U132" s="119">
        <v>1.88085E-4</v>
      </c>
      <c r="V132" s="119">
        <v>8.2757399999999995E-2</v>
      </c>
      <c r="W132" s="119">
        <v>1.2539E-2</v>
      </c>
      <c r="X132" s="119">
        <v>1.2789780000000001E-5</v>
      </c>
      <c r="Y132" s="119">
        <v>1.7554600000000003E-6</v>
      </c>
      <c r="Z132" s="119">
        <v>1.5297579999999999E-5</v>
      </c>
      <c r="AA132" s="119">
        <v>2.5078000000000004E-6</v>
      </c>
      <c r="AB132" s="119">
        <v>3.2350620000000003E-5</v>
      </c>
      <c r="AC132" s="119">
        <v>0.1178666</v>
      </c>
      <c r="AD132" s="119">
        <v>0.11285099999999999</v>
      </c>
      <c r="AE132" s="107"/>
      <c r="AF132" s="106" t="s">
        <v>381</v>
      </c>
      <c r="AG132" s="106" t="s">
        <v>381</v>
      </c>
      <c r="AH132" s="106" t="s">
        <v>381</v>
      </c>
      <c r="AI132" s="106" t="s">
        <v>381</v>
      </c>
      <c r="AJ132" s="106" t="s">
        <v>381</v>
      </c>
      <c r="AK132" s="106">
        <v>25.077999999999999</v>
      </c>
      <c r="AL132" s="97" t="s">
        <v>386</v>
      </c>
    </row>
    <row r="133" spans="1:67" s="1" customFormat="1" ht="24.75" customHeight="1" thickBot="1">
      <c r="A133" s="45" t="s">
        <v>117</v>
      </c>
      <c r="B133" s="59" t="s">
        <v>334</v>
      </c>
      <c r="C133" s="65" t="s">
        <v>94</v>
      </c>
      <c r="D133" s="64" t="s">
        <v>97</v>
      </c>
      <c r="E133" s="119">
        <v>6.8016339533333331E-2</v>
      </c>
      <c r="F133" s="119">
        <v>1.3060744666666666E-3</v>
      </c>
      <c r="G133" s="119">
        <v>3.3584772E-3</v>
      </c>
      <c r="H133" s="119" t="s">
        <v>381</v>
      </c>
      <c r="I133" s="119">
        <v>4.2052727333333336E-4</v>
      </c>
      <c r="J133" s="119">
        <v>4.2052727333333336E-4</v>
      </c>
      <c r="K133" s="119">
        <v>4.2910946258503403E-4</v>
      </c>
      <c r="L133" s="119" t="s">
        <v>381</v>
      </c>
      <c r="M133" s="119">
        <v>5.7122817333333329E-3</v>
      </c>
      <c r="N133" s="119">
        <v>4.3100457399999998E-3</v>
      </c>
      <c r="O133" s="119">
        <v>7.2192907333333339E-4</v>
      </c>
      <c r="P133" s="119">
        <v>1.0046726666666666E-3</v>
      </c>
      <c r="Q133" s="119">
        <v>1.9533707133333332E-3</v>
      </c>
      <c r="R133" s="119">
        <v>1.9461944800000001E-3</v>
      </c>
      <c r="S133" s="119">
        <v>1.7840116066666664E-3</v>
      </c>
      <c r="T133" s="119">
        <v>2.4872824733333325E-3</v>
      </c>
      <c r="U133" s="119">
        <v>2.8389179066666669E-3</v>
      </c>
      <c r="V133" s="119">
        <v>6.6329924700000001E-2</v>
      </c>
      <c r="W133" s="119">
        <v>4.6214942666666665E-3</v>
      </c>
      <c r="X133" s="119">
        <v>5.5831095333333334E-6</v>
      </c>
      <c r="Y133" s="119">
        <v>9.8242634333333336E-6</v>
      </c>
      <c r="Z133" s="119">
        <v>4.5755663733333335E-6</v>
      </c>
      <c r="AA133" s="119">
        <v>5.3061069266666656E-6</v>
      </c>
      <c r="AB133" s="119">
        <v>2.5289046266666664E-5</v>
      </c>
      <c r="AC133" s="119">
        <v>4.1622153333333335E-3</v>
      </c>
      <c r="AD133" s="119">
        <v>8.3961929999999997E-3</v>
      </c>
      <c r="AE133" s="107"/>
      <c r="AF133" s="106" t="s">
        <v>381</v>
      </c>
      <c r="AG133" s="106" t="s">
        <v>381</v>
      </c>
      <c r="AH133" s="106" t="s">
        <v>381</v>
      </c>
      <c r="AI133" s="106" t="s">
        <v>381</v>
      </c>
      <c r="AJ133" s="106" t="s">
        <v>381</v>
      </c>
      <c r="AK133" s="129">
        <v>141555</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2.2016559943028065</v>
      </c>
      <c r="F135" s="119">
        <v>1.2680170531043751</v>
      </c>
      <c r="G135" s="119">
        <v>9.6872863749323343E-2</v>
      </c>
      <c r="H135" s="119" t="s">
        <v>381</v>
      </c>
      <c r="I135" s="119">
        <v>4.88778707569245</v>
      </c>
      <c r="J135" s="119">
        <v>5.1531741851992896</v>
      </c>
      <c r="K135" s="119">
        <v>5.7257490946658773</v>
      </c>
      <c r="L135" s="119">
        <v>1.0462269284926922</v>
      </c>
      <c r="M135" s="119">
        <v>81.020940590343045</v>
      </c>
      <c r="N135" s="119">
        <v>0.15468950700514961</v>
      </c>
      <c r="O135" s="119">
        <v>0.42726533995009902</v>
      </c>
      <c r="P135" s="119">
        <v>7.4197976131597301E-2</v>
      </c>
      <c r="Q135" s="119">
        <v>5.004231251385937E-2</v>
      </c>
      <c r="R135" s="119">
        <v>8.7724778041843934E-2</v>
      </c>
      <c r="S135" s="119">
        <v>8.55033121087726E-2</v>
      </c>
      <c r="T135" s="119">
        <v>4.1297841964087437E-2</v>
      </c>
      <c r="U135" s="119">
        <v>3.6320898847265318E-2</v>
      </c>
      <c r="V135" s="119">
        <v>2.8207310285774994</v>
      </c>
      <c r="W135" s="119">
        <v>8.8066239772112134</v>
      </c>
      <c r="X135" s="119">
        <v>0.23408047936726503</v>
      </c>
      <c r="Y135" s="119">
        <v>0.63118957062693504</v>
      </c>
      <c r="Z135" s="119">
        <v>0.26077958308589111</v>
      </c>
      <c r="AA135" s="119">
        <v>0.17130541057726589</v>
      </c>
      <c r="AB135" s="119">
        <v>1.2973550436573569</v>
      </c>
      <c r="AC135" s="119" t="s">
        <v>381</v>
      </c>
      <c r="AD135" s="119" t="s">
        <v>381</v>
      </c>
      <c r="AE135" s="107"/>
      <c r="AF135" s="106" t="s">
        <v>381</v>
      </c>
      <c r="AG135" s="106" t="s">
        <v>381</v>
      </c>
      <c r="AH135" s="106" t="s">
        <v>381</v>
      </c>
      <c r="AI135" s="106" t="s">
        <v>381</v>
      </c>
      <c r="AJ135" s="106" t="s">
        <v>381</v>
      </c>
      <c r="AK135" s="129">
        <v>1030.9081732555896</v>
      </c>
      <c r="AL135" s="97" t="s">
        <v>404</v>
      </c>
    </row>
    <row r="136" spans="1:67" s="1" customFormat="1" ht="24.75" customHeight="1" thickBot="1">
      <c r="A136" s="45" t="s">
        <v>117</v>
      </c>
      <c r="B136" s="45" t="s">
        <v>105</v>
      </c>
      <c r="C136" s="73" t="s">
        <v>107</v>
      </c>
      <c r="D136" s="64"/>
      <c r="E136" s="119" t="s">
        <v>381</v>
      </c>
      <c r="F136" s="119">
        <v>0.10296202555625003</v>
      </c>
      <c r="G136" s="119" t="s">
        <v>381</v>
      </c>
      <c r="H136" s="119">
        <v>3.8019819569315145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2264.8300600735915</v>
      </c>
      <c r="AL136" s="97" t="s">
        <v>388</v>
      </c>
    </row>
    <row r="137" spans="1:67" s="1" customFormat="1" ht="24.75" customHeight="1" thickBot="1">
      <c r="A137" s="45" t="s">
        <v>117</v>
      </c>
      <c r="B137" s="45" t="s">
        <v>106</v>
      </c>
      <c r="C137" s="73" t="s">
        <v>108</v>
      </c>
      <c r="D137" s="64"/>
      <c r="E137" s="119" t="s">
        <v>381</v>
      </c>
      <c r="F137" s="119">
        <v>9.8150055573517862E-3</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221.71605964768094</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3.2961707624620291</v>
      </c>
      <c r="J139" s="119">
        <v>3.2961707624620291</v>
      </c>
      <c r="K139" s="119">
        <v>3.2961707624620291</v>
      </c>
      <c r="L139" s="119">
        <v>0.60979159105547542</v>
      </c>
      <c r="M139" s="119" t="s">
        <v>398</v>
      </c>
      <c r="N139" s="119">
        <v>1.9148454125437326E-2</v>
      </c>
      <c r="O139" s="119">
        <v>9.526236051047016E-3</v>
      </c>
      <c r="P139" s="119">
        <v>1.9148454125437326E-2</v>
      </c>
      <c r="Q139" s="119" t="s">
        <v>398</v>
      </c>
      <c r="R139" s="119" t="s">
        <v>398</v>
      </c>
      <c r="S139" s="119" t="s">
        <v>398</v>
      </c>
      <c r="T139" s="119" t="s">
        <v>398</v>
      </c>
      <c r="U139" s="119" t="s">
        <v>398</v>
      </c>
      <c r="V139" s="119" t="s">
        <v>398</v>
      </c>
      <c r="W139" s="119">
        <v>33.631053975102887</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60295.497000000003</v>
      </c>
      <c r="AL139" s="97" t="s">
        <v>412</v>
      </c>
    </row>
    <row r="140" spans="1:67" s="1" customFormat="1" ht="24.75" customHeight="1" thickBot="1">
      <c r="A140" s="45" t="s">
        <v>118</v>
      </c>
      <c r="B140" s="47" t="s">
        <v>235</v>
      </c>
      <c r="C140" s="73" t="s">
        <v>284</v>
      </c>
      <c r="D140" s="64"/>
      <c r="E140" s="119" t="s">
        <v>381</v>
      </c>
      <c r="F140" s="119" t="s">
        <v>381</v>
      </c>
      <c r="G140" s="119" t="s">
        <v>381</v>
      </c>
      <c r="H140" s="119">
        <v>11.53289654210054</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23682687.063401751</v>
      </c>
      <c r="AL140" s="97" t="s">
        <v>450</v>
      </c>
    </row>
    <row r="141" spans="1:67" s="7" customFormat="1" ht="23.75" customHeight="1" thickBot="1">
      <c r="A141" s="36"/>
      <c r="B141" s="85" t="s">
        <v>19</v>
      </c>
      <c r="C141" s="158" t="s">
        <v>432</v>
      </c>
      <c r="D141" s="36"/>
      <c r="E141" s="137">
        <v>767.16829486808672</v>
      </c>
      <c r="F141" s="137">
        <v>968.16746207242215</v>
      </c>
      <c r="G141" s="137">
        <v>134.04099857061433</v>
      </c>
      <c r="H141" s="137">
        <v>405.0247532121079</v>
      </c>
      <c r="I141" s="137">
        <v>161.81587359195487</v>
      </c>
      <c r="J141" s="137">
        <v>217.86983515071191</v>
      </c>
      <c r="K141" s="137">
        <v>302.67827435677151</v>
      </c>
      <c r="L141" s="137">
        <v>23.877611355238152</v>
      </c>
      <c r="M141" s="137">
        <v>2290.5353764891665</v>
      </c>
      <c r="N141" s="137">
        <v>197.63948815226962</v>
      </c>
      <c r="O141" s="137">
        <v>4.5324829913320661</v>
      </c>
      <c r="P141" s="137">
        <v>8.4945517173793643</v>
      </c>
      <c r="Q141" s="137">
        <v>16.972484774736976</v>
      </c>
      <c r="R141" s="137">
        <v>47.353591453366931</v>
      </c>
      <c r="S141" s="137">
        <v>464.11934146331049</v>
      </c>
      <c r="T141" s="137">
        <v>32.016208783035729</v>
      </c>
      <c r="U141" s="137">
        <v>7.3775790725254717</v>
      </c>
      <c r="V141" s="137">
        <v>858.93141852396741</v>
      </c>
      <c r="W141" s="137">
        <v>305.41806618304764</v>
      </c>
      <c r="X141" s="134">
        <v>17.329412590042828</v>
      </c>
      <c r="Y141" s="134">
        <v>20.306402115093</v>
      </c>
      <c r="Z141" s="134">
        <v>9.3273517632799301</v>
      </c>
      <c r="AA141" s="134">
        <v>11.379247738125652</v>
      </c>
      <c r="AB141" s="137">
        <v>69.286971064429324</v>
      </c>
      <c r="AC141" s="137">
        <v>16.579255261358757</v>
      </c>
      <c r="AD141" s="137">
        <v>121.28830873235101</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767.16829486808672</v>
      </c>
      <c r="F152" s="131">
        <f t="shared" ref="F152:AD152" si="0">SUM(F$141, F$151, IF(AND(ISNUMBER(SEARCH($B$4,"AT|BE|CH|GB|IE|LT|LU|NL")),SUM(F$143:F$149)&gt;0),SUM(F$143:F$149)-SUM(F$27:F$33),0))</f>
        <v>968.16746207242215</v>
      </c>
      <c r="G152" s="131">
        <f t="shared" si="0"/>
        <v>134.04099857061433</v>
      </c>
      <c r="H152" s="131">
        <f t="shared" si="0"/>
        <v>405.0247532121079</v>
      </c>
      <c r="I152" s="131">
        <f t="shared" si="0"/>
        <v>161.81587359195487</v>
      </c>
      <c r="J152" s="131">
        <f t="shared" si="0"/>
        <v>217.86983515071191</v>
      </c>
      <c r="K152" s="131">
        <f t="shared" si="0"/>
        <v>302.67827435677151</v>
      </c>
      <c r="L152" s="131">
        <f t="shared" si="0"/>
        <v>23.877611355238152</v>
      </c>
      <c r="M152" s="131">
        <f t="shared" si="0"/>
        <v>2290.5353764891665</v>
      </c>
      <c r="N152" s="131">
        <f t="shared" si="0"/>
        <v>197.63948815226962</v>
      </c>
      <c r="O152" s="131">
        <f t="shared" si="0"/>
        <v>4.5324829913320661</v>
      </c>
      <c r="P152" s="131">
        <f t="shared" si="0"/>
        <v>8.4945517173793643</v>
      </c>
      <c r="Q152" s="131">
        <f t="shared" si="0"/>
        <v>16.972484774736976</v>
      </c>
      <c r="R152" s="131">
        <f t="shared" si="0"/>
        <v>47.353591453366931</v>
      </c>
      <c r="S152" s="131">
        <f t="shared" si="0"/>
        <v>464.11934146331049</v>
      </c>
      <c r="T152" s="131">
        <f t="shared" si="0"/>
        <v>32.016208783035729</v>
      </c>
      <c r="U152" s="131">
        <f t="shared" si="0"/>
        <v>7.3775790725254717</v>
      </c>
      <c r="V152" s="131">
        <f t="shared" si="0"/>
        <v>858.93141852396741</v>
      </c>
      <c r="W152" s="131">
        <f t="shared" si="0"/>
        <v>305.41806618304764</v>
      </c>
      <c r="X152" s="131">
        <f t="shared" si="0"/>
        <v>17.329412590042828</v>
      </c>
      <c r="Y152" s="131">
        <f t="shared" si="0"/>
        <v>20.306402115093</v>
      </c>
      <c r="Z152" s="131">
        <f t="shared" si="0"/>
        <v>9.3273517632799301</v>
      </c>
      <c r="AA152" s="131">
        <f t="shared" si="0"/>
        <v>11.379247738125652</v>
      </c>
      <c r="AB152" s="131">
        <f t="shared" si="0"/>
        <v>69.286971064429324</v>
      </c>
      <c r="AC152" s="131">
        <f t="shared" si="0"/>
        <v>16.579255261358757</v>
      </c>
      <c r="AD152" s="131">
        <f t="shared" si="0"/>
        <v>121.28830873235101</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767.16829486808672</v>
      </c>
      <c r="F154" s="131">
        <f>SUM(F$141, F$153, -1 * IF(OR($B$6=2005,$B$6&gt;=2020),SUM(F$99:F$122),0), IF(AND(ISNUMBER(SEARCH($B$4,"AT|BE|CH|GB|IE|LT|LU|NL")),SUM(F$143:F$149)&gt;0),SUM(F$143:F$149)-SUM(F$27:F$33),0))</f>
        <v>968.16746207242215</v>
      </c>
      <c r="G154" s="131">
        <f>SUM(G$141, G$153, IF(AND(ISNUMBER(SEARCH($B$4,"AT|BE|CH|GB|IE|LT|LU|NL")),SUM(G$143:G$149)&gt;0),SUM(G$143:G$149)-SUM(G$27:G$33),0))</f>
        <v>134.04099857061433</v>
      </c>
      <c r="H154" s="131">
        <f>SUM(H$141, H$153, IF(AND(ISNUMBER(SEARCH($B$4,"AT|BE|CH|GB|IE|LT|LU|NL")),SUM(H$143:H$149)&gt;0),SUM(H$143:H$149)-SUM(H$27:H$33),0))</f>
        <v>405.0247532121079</v>
      </c>
      <c r="I154" s="131">
        <f t="shared" ref="I154:AD154" si="1">SUM(I$141, I$153, IF(AND(ISNUMBER(SEARCH($B$4,"AT|BE|CH|GB|IE|LT|LU|NL")),SUM(I$143:I$149)&gt;0),SUM(I$143:I$149)-SUM(I$27:I$33),0))</f>
        <v>161.81587359195487</v>
      </c>
      <c r="J154" s="131">
        <f t="shared" si="1"/>
        <v>217.86983515071191</v>
      </c>
      <c r="K154" s="131">
        <f t="shared" si="1"/>
        <v>302.67827435677151</v>
      </c>
      <c r="L154" s="131">
        <f t="shared" si="1"/>
        <v>23.877611355238152</v>
      </c>
      <c r="M154" s="131">
        <f t="shared" si="1"/>
        <v>2290.5353764891665</v>
      </c>
      <c r="N154" s="131">
        <f t="shared" si="1"/>
        <v>197.63948815226962</v>
      </c>
      <c r="O154" s="131">
        <f t="shared" si="1"/>
        <v>4.5324829913320661</v>
      </c>
      <c r="P154" s="131">
        <f t="shared" si="1"/>
        <v>8.4945517173793643</v>
      </c>
      <c r="Q154" s="131">
        <f t="shared" si="1"/>
        <v>16.972484774736976</v>
      </c>
      <c r="R154" s="131">
        <f t="shared" si="1"/>
        <v>47.353591453366931</v>
      </c>
      <c r="S154" s="131">
        <f t="shared" si="1"/>
        <v>464.11934146331049</v>
      </c>
      <c r="T154" s="131">
        <f t="shared" si="1"/>
        <v>32.016208783035729</v>
      </c>
      <c r="U154" s="131">
        <f t="shared" si="1"/>
        <v>7.3775790725254717</v>
      </c>
      <c r="V154" s="131">
        <f t="shared" si="1"/>
        <v>858.93141852396741</v>
      </c>
      <c r="W154" s="131">
        <f t="shared" si="1"/>
        <v>305.41806618304764</v>
      </c>
      <c r="X154" s="131">
        <f t="shared" si="1"/>
        <v>17.329412590042828</v>
      </c>
      <c r="Y154" s="131">
        <f t="shared" si="1"/>
        <v>20.306402115093</v>
      </c>
      <c r="Z154" s="131">
        <f t="shared" si="1"/>
        <v>9.3273517632799301</v>
      </c>
      <c r="AA154" s="131">
        <f t="shared" si="1"/>
        <v>11.379247738125652</v>
      </c>
      <c r="AB154" s="131">
        <f t="shared" si="1"/>
        <v>69.286971064429324</v>
      </c>
      <c r="AC154" s="131">
        <f t="shared" si="1"/>
        <v>16.579255261358757</v>
      </c>
      <c r="AD154" s="131">
        <f t="shared" si="1"/>
        <v>121.28830873235101</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41.6709691284317</v>
      </c>
      <c r="F157" s="127">
        <v>0.80585113171032141</v>
      </c>
      <c r="G157" s="127">
        <v>2.6431714901563574</v>
      </c>
      <c r="H157" s="127" t="s">
        <v>381</v>
      </c>
      <c r="I157" s="127">
        <v>0.80588963987432138</v>
      </c>
      <c r="J157" s="127">
        <v>0.80588963987432138</v>
      </c>
      <c r="K157" s="127">
        <v>0.8223363672186953</v>
      </c>
      <c r="L157" s="127">
        <v>0.38682715413555424</v>
      </c>
      <c r="M157" s="127">
        <v>5.5454280016175055</v>
      </c>
      <c r="N157" s="127">
        <v>5.5909289472009904</v>
      </c>
      <c r="O157" s="127">
        <v>1.7453994061241854E-3</v>
      </c>
      <c r="P157" s="127" t="s">
        <v>381</v>
      </c>
      <c r="Q157" s="127" t="s">
        <v>381</v>
      </c>
      <c r="R157" s="127">
        <v>1.5941641648518272E-3</v>
      </c>
      <c r="S157" s="127">
        <v>2.1757395319633666E-2</v>
      </c>
      <c r="T157" s="127">
        <v>5.2361163383725555E-3</v>
      </c>
      <c r="U157" s="127">
        <v>5.2362575813725547E-2</v>
      </c>
      <c r="V157" s="127">
        <v>0.10449624098355496</v>
      </c>
      <c r="W157" s="127" t="s">
        <v>381</v>
      </c>
      <c r="X157" s="114" t="s">
        <v>394</v>
      </c>
      <c r="Y157" s="114" t="s">
        <v>394</v>
      </c>
      <c r="Z157" s="114" t="s">
        <v>394</v>
      </c>
      <c r="AA157" s="114" t="s">
        <v>394</v>
      </c>
      <c r="AB157" s="127">
        <v>8.0186766971032154E-4</v>
      </c>
      <c r="AC157" s="127" t="s">
        <v>381</v>
      </c>
      <c r="AD157" s="127" t="s">
        <v>381</v>
      </c>
      <c r="AE157" s="115"/>
      <c r="AF157" s="130">
        <v>112627.65251425671</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8.1077602061403411</v>
      </c>
      <c r="F158" s="127">
        <v>0.36913973808683387</v>
      </c>
      <c r="G158" s="127">
        <v>0.53446048904307109</v>
      </c>
      <c r="H158" s="127" t="s">
        <v>381</v>
      </c>
      <c r="I158" s="127">
        <v>7.1160437337940738E-2</v>
      </c>
      <c r="J158" s="127">
        <v>7.1160437337940738E-2</v>
      </c>
      <c r="K158" s="127">
        <v>7.261269116116402E-2</v>
      </c>
      <c r="L158" s="127">
        <v>3.4156882926331553E-2</v>
      </c>
      <c r="M158" s="127">
        <v>2.4980315055043389</v>
      </c>
      <c r="N158" s="127">
        <v>0.92623935127359502</v>
      </c>
      <c r="O158" s="127">
        <v>2.8918110663636208E-4</v>
      </c>
      <c r="P158" s="127" t="s">
        <v>381</v>
      </c>
      <c r="Q158" s="127" t="s">
        <v>381</v>
      </c>
      <c r="R158" s="127">
        <v>2.642216755036525E-4</v>
      </c>
      <c r="S158" s="127">
        <v>3.6085657697944658E-3</v>
      </c>
      <c r="T158" s="127">
        <v>8.6762519990908648E-4</v>
      </c>
      <c r="U158" s="127">
        <v>8.6748395690908631E-3</v>
      </c>
      <c r="V158" s="127">
        <v>1.7314094315418999E-2</v>
      </c>
      <c r="W158" s="127" t="s">
        <v>381</v>
      </c>
      <c r="X158" s="114" t="s">
        <v>394</v>
      </c>
      <c r="Y158" s="114" t="s">
        <v>394</v>
      </c>
      <c r="Z158" s="114" t="s">
        <v>394</v>
      </c>
      <c r="AA158" s="114" t="s">
        <v>394</v>
      </c>
      <c r="AB158" s="127">
        <v>3.7312320008683393E-4</v>
      </c>
      <c r="AC158" s="127" t="s">
        <v>381</v>
      </c>
      <c r="AD158" s="127" t="s">
        <v>381</v>
      </c>
      <c r="AE158" s="115"/>
      <c r="AF158" s="130">
        <v>24308.434825422693</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96.012779859089818</v>
      </c>
      <c r="F159" s="127">
        <v>3.7859446396182652</v>
      </c>
      <c r="G159" s="127">
        <v>93.845809700615291</v>
      </c>
      <c r="H159" s="127">
        <v>1.0852227749207202E-2</v>
      </c>
      <c r="I159" s="127">
        <v>11.900908841373401</v>
      </c>
      <c r="J159" s="127">
        <v>11.902127255292422</v>
      </c>
      <c r="K159" s="127">
        <v>12.14502781152288</v>
      </c>
      <c r="L159" s="127">
        <v>1.4335953565419437</v>
      </c>
      <c r="M159" s="127">
        <v>11.656878009025439</v>
      </c>
      <c r="N159" s="127">
        <v>0.31247425105245258</v>
      </c>
      <c r="O159" s="127">
        <v>1.9291402890772733E-2</v>
      </c>
      <c r="P159" s="127" t="s">
        <v>381</v>
      </c>
      <c r="Q159" s="127">
        <v>0.15184611793338476</v>
      </c>
      <c r="R159" s="127">
        <v>8.9826603455039497E-2</v>
      </c>
      <c r="S159" s="127">
        <v>0.15184611793338476</v>
      </c>
      <c r="T159" s="127">
        <v>4.8493856323745446</v>
      </c>
      <c r="U159" s="127">
        <v>0.35418055271786292</v>
      </c>
      <c r="V159" s="127">
        <v>0.86962586048771695</v>
      </c>
      <c r="W159" s="127">
        <v>2.0647313069267891E-4</v>
      </c>
      <c r="X159" s="114" t="s">
        <v>394</v>
      </c>
      <c r="Y159" s="114" t="s">
        <v>394</v>
      </c>
      <c r="Z159" s="114" t="s">
        <v>394</v>
      </c>
      <c r="AA159" s="114" t="s">
        <v>394</v>
      </c>
      <c r="AB159" s="127">
        <v>6.3530194059285824E-2</v>
      </c>
      <c r="AC159" s="127">
        <v>1.2706038811857164E-4</v>
      </c>
      <c r="AD159" s="127">
        <v>6.035368435632152E-5</v>
      </c>
      <c r="AE159" s="115"/>
      <c r="AF159" s="130">
        <v>65211.443864896901</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1.3572453750933786</v>
      </c>
      <c r="F163" s="128">
        <v>4.0654434421774308</v>
      </c>
      <c r="G163" s="128">
        <v>0.30974807178494707</v>
      </c>
      <c r="H163" s="128">
        <v>0.34846658075806547</v>
      </c>
      <c r="I163" s="128">
        <v>4.0717361252801361</v>
      </c>
      <c r="J163" s="128">
        <v>4.9765663753423883</v>
      </c>
      <c r="K163" s="128">
        <v>5.5295181948248766</v>
      </c>
      <c r="L163" s="128">
        <v>0.36645625127521225</v>
      </c>
      <c r="M163" s="128">
        <v>48.408418378330509</v>
      </c>
      <c r="N163" s="128" t="s">
        <v>381</v>
      </c>
      <c r="O163" s="128" t="s">
        <v>381</v>
      </c>
      <c r="P163" s="128" t="s">
        <v>381</v>
      </c>
      <c r="Q163" s="128" t="s">
        <v>381</v>
      </c>
      <c r="R163" s="128" t="s">
        <v>381</v>
      </c>
      <c r="S163" s="128" t="s">
        <v>381</v>
      </c>
      <c r="T163" s="128" t="s">
        <v>381</v>
      </c>
      <c r="U163" s="128" t="s">
        <v>381</v>
      </c>
      <c r="V163" s="128" t="s">
        <v>381</v>
      </c>
      <c r="W163" s="128">
        <v>4.5241512503112622</v>
      </c>
      <c r="X163" s="116" t="s">
        <v>394</v>
      </c>
      <c r="Y163" s="116" t="s">
        <v>394</v>
      </c>
      <c r="Z163" s="116" t="s">
        <v>394</v>
      </c>
      <c r="AA163" s="116" t="s">
        <v>394</v>
      </c>
      <c r="AB163" s="128">
        <v>6.6731230942091138</v>
      </c>
      <c r="AC163" s="128" t="s">
        <v>381</v>
      </c>
      <c r="AD163" s="128" t="s">
        <v>381</v>
      </c>
      <c r="AE163" s="115"/>
      <c r="AF163" s="133">
        <v>9801.7432667502599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2.0928041266133035</v>
      </c>
      <c r="F164" s="128">
        <v>1374.4491255765556</v>
      </c>
      <c r="G164" s="128">
        <v>0.52459623440440162</v>
      </c>
      <c r="H164" s="128">
        <v>0.59017076370495158</v>
      </c>
      <c r="I164" s="128">
        <v>6.2784123798399092</v>
      </c>
      <c r="J164" s="128">
        <v>7.6736151309154454</v>
      </c>
      <c r="K164" s="128">
        <v>8.5262390343504944</v>
      </c>
      <c r="L164" s="128">
        <v>2.6369331995327623</v>
      </c>
      <c r="M164" s="128">
        <v>74.643347182541149</v>
      </c>
      <c r="N164" s="128" t="s">
        <v>381</v>
      </c>
      <c r="O164" s="128" t="s">
        <v>381</v>
      </c>
      <c r="P164" s="128" t="s">
        <v>381</v>
      </c>
      <c r="Q164" s="128" t="s">
        <v>381</v>
      </c>
      <c r="R164" s="128" t="s">
        <v>381</v>
      </c>
      <c r="S164" s="128" t="s">
        <v>381</v>
      </c>
      <c r="T164" s="128" t="s">
        <v>381</v>
      </c>
      <c r="U164" s="128" t="s">
        <v>381</v>
      </c>
      <c r="V164" s="128" t="s">
        <v>381</v>
      </c>
      <c r="W164" s="128">
        <v>6.9760137553776786</v>
      </c>
      <c r="X164" s="116" t="s">
        <v>394</v>
      </c>
      <c r="Y164" s="116" t="s">
        <v>394</v>
      </c>
      <c r="Z164" s="116" t="s">
        <v>394</v>
      </c>
      <c r="AA164" s="116" t="s">
        <v>394</v>
      </c>
      <c r="AB164" s="128">
        <v>10.289620289182078</v>
      </c>
      <c r="AC164" s="128" t="s">
        <v>381</v>
      </c>
      <c r="AD164" s="128" t="s">
        <v>381</v>
      </c>
      <c r="AE164" s="117"/>
      <c r="AF164" s="133">
        <v>28301.265433249737</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W11:W12"/>
    <mergeCell ref="X11:AB11"/>
    <mergeCell ref="AC11:AC12"/>
    <mergeCell ref="AD11:AD12"/>
    <mergeCell ref="A10:A12"/>
    <mergeCell ref="B10:D12"/>
    <mergeCell ref="O11:O12"/>
    <mergeCell ref="P11:P12"/>
    <mergeCell ref="W10:AD10"/>
    <mergeCell ref="A166:G166"/>
    <mergeCell ref="A167:G167"/>
    <mergeCell ref="A168:G168"/>
    <mergeCell ref="A169:G169"/>
    <mergeCell ref="A170:G170"/>
    <mergeCell ref="AH11:AH12"/>
    <mergeCell ref="AI11:AI12"/>
    <mergeCell ref="AJ11:AJ12"/>
    <mergeCell ref="AK11:AK12"/>
    <mergeCell ref="AL11:A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5713"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5714"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6.453125" style="17" customWidth="1"/>
    <col min="3" max="3" width="46.3632812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1.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2015</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2015</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37.069562458096811</v>
      </c>
      <c r="F14" s="119">
        <v>2.5160407740498743</v>
      </c>
      <c r="G14" s="119">
        <v>17.487867405371645</v>
      </c>
      <c r="H14" s="119">
        <v>0.19388490531918931</v>
      </c>
      <c r="I14" s="119">
        <v>0.48155435978077599</v>
      </c>
      <c r="J14" s="119">
        <v>0.76957136976148333</v>
      </c>
      <c r="K14" s="119">
        <v>0.81007512606471921</v>
      </c>
      <c r="L14" s="119">
        <v>1.4552348622470216E-2</v>
      </c>
      <c r="M14" s="119">
        <v>19.835806080290926</v>
      </c>
      <c r="N14" s="119">
        <v>2.3542677436014836</v>
      </c>
      <c r="O14" s="119">
        <v>8.4643872309040982E-2</v>
      </c>
      <c r="P14" s="119">
        <v>0.57560129004092453</v>
      </c>
      <c r="Q14" s="119">
        <v>3.5145226895965553</v>
      </c>
      <c r="R14" s="119">
        <v>7.6493702404335355</v>
      </c>
      <c r="S14" s="119">
        <v>2.8143013266049741</v>
      </c>
      <c r="T14" s="119">
        <v>5.448939537458279</v>
      </c>
      <c r="U14" s="119">
        <v>2.5773153472981329</v>
      </c>
      <c r="V14" s="119">
        <v>4.0850708094819899</v>
      </c>
      <c r="W14" s="119">
        <v>3.3925688347054925</v>
      </c>
      <c r="X14" s="119">
        <v>0.32379823694339954</v>
      </c>
      <c r="Y14" s="119">
        <v>2.143305303076597E-2</v>
      </c>
      <c r="Z14" s="119">
        <v>5.3767323531545945E-2</v>
      </c>
      <c r="AA14" s="119">
        <v>2.4340012224742066E-2</v>
      </c>
      <c r="AB14" s="119">
        <v>0.42333862573045355</v>
      </c>
      <c r="AC14" s="119">
        <v>0.82024006245999526</v>
      </c>
      <c r="AD14" s="119">
        <v>0.37648489252406936</v>
      </c>
      <c r="AE14" s="107"/>
      <c r="AF14" s="129">
        <v>32645.144426831248</v>
      </c>
      <c r="AG14" s="129">
        <v>403926.88608164439</v>
      </c>
      <c r="AH14" s="129">
        <v>659283.37058765953</v>
      </c>
      <c r="AI14" s="129">
        <v>107186.26679999998</v>
      </c>
      <c r="AJ14" s="129">
        <v>2294.3664000000003</v>
      </c>
      <c r="AK14" s="106" t="s">
        <v>381</v>
      </c>
      <c r="AL14" s="97" t="s">
        <v>12</v>
      </c>
    </row>
    <row r="15" spans="1:39" s="1" customFormat="1" ht="24.75" customHeight="1" thickBot="1">
      <c r="A15" s="45" t="s">
        <v>112</v>
      </c>
      <c r="B15" s="45" t="s">
        <v>151</v>
      </c>
      <c r="C15" s="73" t="s">
        <v>48</v>
      </c>
      <c r="D15" s="64"/>
      <c r="E15" s="119">
        <v>12.100696024131482</v>
      </c>
      <c r="F15" s="119">
        <v>0.77896562627029042</v>
      </c>
      <c r="G15" s="119">
        <v>10.233005949161178</v>
      </c>
      <c r="H15" s="119">
        <v>6.1659889018708725E-2</v>
      </c>
      <c r="I15" s="119">
        <v>0.23180812070367002</v>
      </c>
      <c r="J15" s="119">
        <v>0.30068919758346041</v>
      </c>
      <c r="K15" s="119">
        <v>0.37586149697932547</v>
      </c>
      <c r="L15" s="119">
        <v>9.6505869349441768E-3</v>
      </c>
      <c r="M15" s="119">
        <v>3.3216629681025096</v>
      </c>
      <c r="N15" s="119">
        <v>0.31274323790158759</v>
      </c>
      <c r="O15" s="119">
        <v>1.7501598113996507E-2</v>
      </c>
      <c r="P15" s="119">
        <v>0.10420080262248192</v>
      </c>
      <c r="Q15" s="119">
        <v>9.4377654507379796E-2</v>
      </c>
      <c r="R15" s="119">
        <v>0.83401251735631077</v>
      </c>
      <c r="S15" s="119">
        <v>0.66890147548916012</v>
      </c>
      <c r="T15" s="119">
        <v>3.2891153985814316</v>
      </c>
      <c r="U15" s="119">
        <v>0.17997333339973581</v>
      </c>
      <c r="V15" s="119">
        <v>0.37748687946674164</v>
      </c>
      <c r="W15" s="119">
        <v>2.8118367276957628</v>
      </c>
      <c r="X15" s="119">
        <v>3.7242179432285206E-3</v>
      </c>
      <c r="Y15" s="119">
        <v>2.9401720604435688E-2</v>
      </c>
      <c r="Z15" s="119">
        <v>3.3321950018360444E-3</v>
      </c>
      <c r="AA15" s="119">
        <v>2.9401720604435694E-3</v>
      </c>
      <c r="AB15" s="119">
        <v>3.9398305609943826E-2</v>
      </c>
      <c r="AC15" s="119" t="s">
        <v>381</v>
      </c>
      <c r="AD15" s="119" t="s">
        <v>381</v>
      </c>
      <c r="AE15" s="107"/>
      <c r="AF15" s="129">
        <v>242811.79099286287</v>
      </c>
      <c r="AG15" s="129" t="s">
        <v>398</v>
      </c>
      <c r="AH15" s="129">
        <v>65487.654100680753</v>
      </c>
      <c r="AI15" s="129" t="s">
        <v>398</v>
      </c>
      <c r="AJ15" s="129" t="s">
        <v>398</v>
      </c>
      <c r="AK15" s="106" t="s">
        <v>381</v>
      </c>
      <c r="AL15" s="97" t="s">
        <v>12</v>
      </c>
    </row>
    <row r="16" spans="1:39" s="1" customFormat="1" ht="24.75" customHeight="1" thickBot="1">
      <c r="A16" s="45" t="s">
        <v>112</v>
      </c>
      <c r="B16" s="45" t="s">
        <v>152</v>
      </c>
      <c r="C16" s="73" t="s">
        <v>132</v>
      </c>
      <c r="D16" s="64"/>
      <c r="E16" s="119">
        <v>2.8485299999999998</v>
      </c>
      <c r="F16" s="119">
        <v>0.40093343576797175</v>
      </c>
      <c r="G16" s="119">
        <v>1.9167169594767066</v>
      </c>
      <c r="H16" s="119">
        <v>1.0635761430901941E-3</v>
      </c>
      <c r="I16" s="119">
        <v>5.1096407222081329E-2</v>
      </c>
      <c r="J16" s="119">
        <v>7.675878421156912E-2</v>
      </c>
      <c r="K16" s="119">
        <v>9.59484802644614E-2</v>
      </c>
      <c r="L16" s="119">
        <v>1.5014754082111979E-2</v>
      </c>
      <c r="M16" s="119">
        <v>16.476036386518508</v>
      </c>
      <c r="N16" s="119">
        <v>2.1440024584313395E-2</v>
      </c>
      <c r="O16" s="119">
        <v>1.0720012292156698E-3</v>
      </c>
      <c r="P16" s="119">
        <v>1.1077346035228589E-2</v>
      </c>
      <c r="Q16" s="119">
        <v>5.7173398891502405E-3</v>
      </c>
      <c r="R16" s="119">
        <v>0.17361790861043777</v>
      </c>
      <c r="S16" s="119">
        <v>8.1829427163462795E-2</v>
      </c>
      <c r="T16" s="119">
        <v>9.5765443143266515E-2</v>
      </c>
      <c r="U16" s="119">
        <v>3.7162709279476569E-2</v>
      </c>
      <c r="V16" s="119" t="s">
        <v>381</v>
      </c>
      <c r="W16" s="119" t="s">
        <v>398</v>
      </c>
      <c r="X16" s="119">
        <v>1.7654599999999999E-2</v>
      </c>
      <c r="Y16" s="119">
        <v>2.1530000000000003E-4</v>
      </c>
      <c r="Z16" s="119">
        <v>6.458999999999999E-5</v>
      </c>
      <c r="AA16" s="119">
        <v>4.3059999999999998E-5</v>
      </c>
      <c r="AB16" s="119">
        <v>1.7977549999999998E-2</v>
      </c>
      <c r="AC16" s="119" t="s">
        <v>381</v>
      </c>
      <c r="AD16" s="119" t="s">
        <v>381</v>
      </c>
      <c r="AE16" s="107"/>
      <c r="AF16" s="129" t="s">
        <v>398</v>
      </c>
      <c r="AG16" s="129">
        <v>27380.660399999997</v>
      </c>
      <c r="AH16" s="129">
        <v>12023.525907188998</v>
      </c>
      <c r="AI16" s="129" t="s">
        <v>398</v>
      </c>
      <c r="AJ16" s="129" t="s">
        <v>398</v>
      </c>
      <c r="AK16" s="106" t="s">
        <v>381</v>
      </c>
      <c r="AL16" s="97" t="s">
        <v>12</v>
      </c>
    </row>
    <row r="17" spans="1:39" s="1" customFormat="1" ht="23.5" thickBot="1">
      <c r="A17" s="45" t="s">
        <v>112</v>
      </c>
      <c r="B17" s="45" t="s">
        <v>153</v>
      </c>
      <c r="C17" s="73" t="s">
        <v>49</v>
      </c>
      <c r="D17" s="64"/>
      <c r="E17" s="119">
        <v>5.0570517355368745</v>
      </c>
      <c r="F17" s="119">
        <v>0.78981161854720727</v>
      </c>
      <c r="G17" s="119">
        <v>4.2436948395935801</v>
      </c>
      <c r="H17" s="119">
        <v>1.9342663332704891E-2</v>
      </c>
      <c r="I17" s="119">
        <v>0.19977417440592057</v>
      </c>
      <c r="J17" s="119">
        <v>0.27207841926279996</v>
      </c>
      <c r="K17" s="119">
        <v>0.3584922790596391</v>
      </c>
      <c r="L17" s="119">
        <v>1.7139150243473081E-3</v>
      </c>
      <c r="M17" s="119">
        <v>61.685705523055212</v>
      </c>
      <c r="N17" s="119">
        <v>26.779131368036811</v>
      </c>
      <c r="O17" s="119">
        <v>0.44565102375148707</v>
      </c>
      <c r="P17" s="119">
        <v>0.65175021088297302</v>
      </c>
      <c r="Q17" s="119">
        <v>1.2250676604144826</v>
      </c>
      <c r="R17" s="119">
        <v>3.47757675338435</v>
      </c>
      <c r="S17" s="119">
        <v>10.32636056420392</v>
      </c>
      <c r="T17" s="119">
        <v>1.0412527759164434</v>
      </c>
      <c r="U17" s="119">
        <v>0.34362703299999997</v>
      </c>
      <c r="V17" s="119">
        <v>54.813771398036806</v>
      </c>
      <c r="W17" s="119">
        <v>0.98346105938479866</v>
      </c>
      <c r="X17" s="119">
        <v>4.9053888301500696E-2</v>
      </c>
      <c r="Y17" s="119">
        <v>6.350052793315146E-2</v>
      </c>
      <c r="Z17" s="119">
        <v>2.5551146214188275E-2</v>
      </c>
      <c r="AA17" s="119">
        <v>1.9944987551159622E-2</v>
      </c>
      <c r="AB17" s="119">
        <v>0.15805055000000004</v>
      </c>
      <c r="AC17" s="119">
        <v>0.20414411875630489</v>
      </c>
      <c r="AD17" s="119">
        <v>8.8052607947783539</v>
      </c>
      <c r="AE17" s="107"/>
      <c r="AF17" s="129">
        <v>3224.6733599999998</v>
      </c>
      <c r="AG17" s="129">
        <v>114766.83559999999</v>
      </c>
      <c r="AH17" s="129">
        <v>64854.6</v>
      </c>
      <c r="AI17" s="129" t="s">
        <v>398</v>
      </c>
      <c r="AJ17" s="129" t="s">
        <v>398</v>
      </c>
      <c r="AK17" s="106" t="s">
        <v>381</v>
      </c>
      <c r="AL17" s="97" t="s">
        <v>12</v>
      </c>
    </row>
    <row r="18" spans="1:39" s="1" customFormat="1" ht="23.5" thickBot="1">
      <c r="A18" s="45" t="s">
        <v>112</v>
      </c>
      <c r="B18" s="45" t="s">
        <v>154</v>
      </c>
      <c r="C18" s="73" t="s">
        <v>266</v>
      </c>
      <c r="D18" s="64"/>
      <c r="E18" s="119">
        <v>0.77735568706536395</v>
      </c>
      <c r="F18" s="119">
        <v>3.1019328706538181</v>
      </c>
      <c r="G18" s="119">
        <v>1.5194864962729957</v>
      </c>
      <c r="H18" s="119">
        <v>8.5470000000000008E-3</v>
      </c>
      <c r="I18" s="119">
        <v>0.55659478765723625</v>
      </c>
      <c r="J18" s="119">
        <v>0.76757381408620029</v>
      </c>
      <c r="K18" s="119">
        <v>1.0965340201231433</v>
      </c>
      <c r="L18" s="119">
        <v>4.0446910514301201E-2</v>
      </c>
      <c r="M18" s="119">
        <v>10.762761574483982</v>
      </c>
      <c r="N18" s="119">
        <v>8.0382016970311572</v>
      </c>
      <c r="O18" s="119">
        <v>0.16178938249923253</v>
      </c>
      <c r="P18" s="119">
        <v>0.63037166899999997</v>
      </c>
      <c r="Q18" s="119">
        <v>2.2482595688460596</v>
      </c>
      <c r="R18" s="119">
        <v>0.94108508576888628</v>
      </c>
      <c r="S18" s="119">
        <v>1.0502443681685443</v>
      </c>
      <c r="T18" s="119">
        <v>0.43506594807676646</v>
      </c>
      <c r="U18" s="119" t="s">
        <v>381</v>
      </c>
      <c r="V18" s="119">
        <v>7.2036355360502835</v>
      </c>
      <c r="W18" s="119">
        <v>53.18910000000001</v>
      </c>
      <c r="X18" s="119">
        <v>4.1841439972714868E-2</v>
      </c>
      <c r="Y18" s="119">
        <v>5.4163973942701241E-2</v>
      </c>
      <c r="Z18" s="119">
        <v>2.179433246930423E-2</v>
      </c>
      <c r="AA18" s="119">
        <v>1.7012453615279671E-2</v>
      </c>
      <c r="AB18" s="119">
        <v>0.13481219999999999</v>
      </c>
      <c r="AC18" s="119">
        <v>6.023950000000001</v>
      </c>
      <c r="AD18" s="119">
        <v>5.3152499999999998</v>
      </c>
      <c r="AE18" s="107"/>
      <c r="AF18" s="129">
        <v>1034.97696</v>
      </c>
      <c r="AG18" s="129">
        <v>116</v>
      </c>
      <c r="AH18" s="129">
        <v>15817.5</v>
      </c>
      <c r="AI18" s="129" t="s">
        <v>398</v>
      </c>
      <c r="AJ18" s="129" t="s">
        <v>398</v>
      </c>
      <c r="AK18" s="106" t="s">
        <v>381</v>
      </c>
      <c r="AL18" s="97" t="s">
        <v>12</v>
      </c>
    </row>
    <row r="19" spans="1:39" s="1" customFormat="1" ht="23.5" thickBot="1">
      <c r="A19" s="45" t="s">
        <v>112</v>
      </c>
      <c r="B19" s="45" t="s">
        <v>155</v>
      </c>
      <c r="C19" s="73" t="s">
        <v>50</v>
      </c>
      <c r="D19" s="64"/>
      <c r="E19" s="119">
        <v>4.7241604341790921</v>
      </c>
      <c r="F19" s="119">
        <v>0.4620758458809176</v>
      </c>
      <c r="G19" s="119">
        <v>1.7834313465067886</v>
      </c>
      <c r="H19" s="119" t="s">
        <v>381</v>
      </c>
      <c r="I19" s="119">
        <v>0.9613271629917175</v>
      </c>
      <c r="J19" s="119">
        <v>1.2267128577045883</v>
      </c>
      <c r="K19" s="119">
        <v>1.2912766923206194</v>
      </c>
      <c r="L19" s="119">
        <v>5.0289901087177742E-2</v>
      </c>
      <c r="M19" s="119">
        <v>1.9824715776030584</v>
      </c>
      <c r="N19" s="119">
        <v>0.2461161852085027</v>
      </c>
      <c r="O19" s="119">
        <v>1.3664802302824648E-2</v>
      </c>
      <c r="P19" s="119">
        <v>8.5214165375734868E-2</v>
      </c>
      <c r="Q19" s="119">
        <v>7.3855175745590806E-2</v>
      </c>
      <c r="R19" s="119">
        <v>0.75196188778847906</v>
      </c>
      <c r="S19" s="119">
        <v>0.55575112507737923</v>
      </c>
      <c r="T19" s="119">
        <v>2.4805917095260974</v>
      </c>
      <c r="U19" s="119">
        <v>0.16208567253309752</v>
      </c>
      <c r="V19" s="119">
        <v>0.2759252884310997</v>
      </c>
      <c r="W19" s="119">
        <v>1.9324584354022489</v>
      </c>
      <c r="X19" s="119">
        <v>2.7414229537564816E-3</v>
      </c>
      <c r="Y19" s="119">
        <v>2.149760214993755E-2</v>
      </c>
      <c r="Z19" s="119">
        <v>2.4446269320997109E-3</v>
      </c>
      <c r="AA19" s="119">
        <v>2.155857591030287E-3</v>
      </c>
      <c r="AB19" s="119">
        <v>2.8839509626824029E-2</v>
      </c>
      <c r="AC19" s="119" t="s">
        <v>381</v>
      </c>
      <c r="AD19" s="119" t="s">
        <v>381</v>
      </c>
      <c r="AE19" s="107"/>
      <c r="AF19" s="129">
        <v>91908.442460305872</v>
      </c>
      <c r="AG19" s="129">
        <v>29</v>
      </c>
      <c r="AH19" s="129">
        <v>77180.600000000006</v>
      </c>
      <c r="AI19" s="129" t="s">
        <v>398</v>
      </c>
      <c r="AJ19" s="129" t="s">
        <v>398</v>
      </c>
      <c r="AK19" s="106" t="s">
        <v>381</v>
      </c>
      <c r="AL19" s="97" t="s">
        <v>12</v>
      </c>
    </row>
    <row r="20" spans="1:39" s="1" customFormat="1" ht="23.5" thickBot="1">
      <c r="A20" s="45" t="s">
        <v>112</v>
      </c>
      <c r="B20" s="45" t="s">
        <v>156</v>
      </c>
      <c r="C20" s="73" t="s">
        <v>51</v>
      </c>
      <c r="D20" s="64"/>
      <c r="E20" s="119">
        <v>4.1193920000000004</v>
      </c>
      <c r="F20" s="119">
        <v>4.4776000000000006E-5</v>
      </c>
      <c r="G20" s="119">
        <v>0.1105632310365952</v>
      </c>
      <c r="H20" s="119">
        <v>0.29104400000000002</v>
      </c>
      <c r="I20" s="119">
        <v>0.3291036</v>
      </c>
      <c r="J20" s="119">
        <v>0.43880479999999999</v>
      </c>
      <c r="K20" s="119">
        <v>0.62686400000000009</v>
      </c>
      <c r="L20" s="119">
        <v>8.5566936E-3</v>
      </c>
      <c r="M20" s="119">
        <v>4.4776000000000006E-4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2199.7447200000001</v>
      </c>
      <c r="AG20" s="119" t="s">
        <v>398</v>
      </c>
      <c r="AH20" s="119">
        <v>81663.5</v>
      </c>
      <c r="AI20" s="119">
        <v>122.59210428400002</v>
      </c>
      <c r="AJ20" s="119" t="s">
        <v>398</v>
      </c>
      <c r="AK20" s="106" t="s">
        <v>381</v>
      </c>
      <c r="AL20" s="97" t="s">
        <v>12</v>
      </c>
    </row>
    <row r="21" spans="1:39" s="1" customFormat="1" ht="23.5" thickBot="1">
      <c r="A21" s="45" t="s">
        <v>112</v>
      </c>
      <c r="B21" s="45" t="s">
        <v>157</v>
      </c>
      <c r="C21" s="73" t="s">
        <v>52</v>
      </c>
      <c r="D21" s="64"/>
      <c r="E21" s="119">
        <v>2.2298281788209451</v>
      </c>
      <c r="F21" s="119">
        <v>0.89454274791999988</v>
      </c>
      <c r="G21" s="119">
        <v>0.16667675859269782</v>
      </c>
      <c r="H21" s="119">
        <v>3.6960000000000009E-4</v>
      </c>
      <c r="I21" s="119">
        <v>4.9382518256264218E-2</v>
      </c>
      <c r="J21" s="119">
        <v>5.921226848000001E-2</v>
      </c>
      <c r="K21" s="119">
        <v>6.232870366315791E-2</v>
      </c>
      <c r="L21" s="119">
        <v>2.1189721700519575E-3</v>
      </c>
      <c r="M21" s="119">
        <v>1.2552017024000002</v>
      </c>
      <c r="N21" s="119">
        <v>3.917057779918507E-2</v>
      </c>
      <c r="O21" s="119">
        <v>1.9962859204082427E-3</v>
      </c>
      <c r="P21" s="119">
        <v>1.9076054370204511E-2</v>
      </c>
      <c r="Q21" s="119">
        <v>1.0667834370204514E-2</v>
      </c>
      <c r="R21" s="119">
        <v>0.28279982400180764</v>
      </c>
      <c r="S21" s="119">
        <v>0.13887453214163534</v>
      </c>
      <c r="T21" s="119">
        <v>0.21328110484981189</v>
      </c>
      <c r="U21" s="119">
        <v>6.0562413826939346E-2</v>
      </c>
      <c r="V21" s="119">
        <v>7.644554132507528E-3</v>
      </c>
      <c r="W21" s="119">
        <v>0.5439344603740035</v>
      </c>
      <c r="X21" s="119">
        <v>0.15040071483313733</v>
      </c>
      <c r="Y21" s="119">
        <v>6.3668370657562826E-3</v>
      </c>
      <c r="Z21" s="119">
        <v>2.0871427955598158E-2</v>
      </c>
      <c r="AA21" s="119">
        <v>5.0793330508024492E-3</v>
      </c>
      <c r="AB21" s="119">
        <v>0.18271831290529422</v>
      </c>
      <c r="AC21" s="119">
        <v>0.28525354886787047</v>
      </c>
      <c r="AD21" s="119">
        <v>0.17416868559999998</v>
      </c>
      <c r="AE21" s="107"/>
      <c r="AF21" s="129">
        <v>2886.4486400000005</v>
      </c>
      <c r="AG21" s="129" t="s">
        <v>398</v>
      </c>
      <c r="AH21" s="129">
        <v>56054.8</v>
      </c>
      <c r="AI21" s="129">
        <v>49762.481599999999</v>
      </c>
      <c r="AJ21" s="129" t="s">
        <v>398</v>
      </c>
      <c r="AK21" s="106" t="s">
        <v>381</v>
      </c>
      <c r="AL21" s="97" t="s">
        <v>12</v>
      </c>
    </row>
    <row r="22" spans="1:39" s="1" customFormat="1" ht="23.5" thickBot="1">
      <c r="A22" s="45" t="s">
        <v>112</v>
      </c>
      <c r="B22" s="59" t="s">
        <v>158</v>
      </c>
      <c r="C22" s="73" t="s">
        <v>288</v>
      </c>
      <c r="D22" s="64"/>
      <c r="E22" s="119">
        <v>40.279090037404785</v>
      </c>
      <c r="F22" s="119">
        <v>0.98192942797631499</v>
      </c>
      <c r="G22" s="119">
        <v>26.295200264103148</v>
      </c>
      <c r="H22" s="119">
        <v>0.70315791295429542</v>
      </c>
      <c r="I22" s="119">
        <v>3.9630773101441323</v>
      </c>
      <c r="J22" s="119">
        <v>4.5981594829312069</v>
      </c>
      <c r="K22" s="119">
        <v>6.5685132439984208</v>
      </c>
      <c r="L22" s="119">
        <v>0.16433833520811619</v>
      </c>
      <c r="M22" s="119">
        <v>17.975336426342555</v>
      </c>
      <c r="N22" s="119">
        <v>18.709143432000001</v>
      </c>
      <c r="O22" s="119">
        <v>0.52092286600000004</v>
      </c>
      <c r="P22" s="119">
        <v>0.6273078536357567</v>
      </c>
      <c r="Q22" s="119">
        <v>0.86872610399999994</v>
      </c>
      <c r="R22" s="119">
        <v>3.6671993400000003</v>
      </c>
      <c r="S22" s="119">
        <v>3.0941064000000007</v>
      </c>
      <c r="T22" s="119">
        <v>5.0493972820000002</v>
      </c>
      <c r="U22" s="119">
        <v>1.5887040040000004</v>
      </c>
      <c r="V22" s="119">
        <v>16.415530785999998</v>
      </c>
      <c r="W22" s="119">
        <v>1.0412701</v>
      </c>
      <c r="X22" s="119">
        <v>3.0136767208731241E-3</v>
      </c>
      <c r="Y22" s="119">
        <v>3.9012210738335615E-3</v>
      </c>
      <c r="Z22" s="119">
        <v>1.5697612809822648E-3</v>
      </c>
      <c r="AA22" s="119">
        <v>1.2253410843110506E-3</v>
      </c>
      <c r="AB22" s="119">
        <v>9.7100001599999992E-3</v>
      </c>
      <c r="AC22" s="119">
        <v>0.229079422</v>
      </c>
      <c r="AD22" s="119" t="s">
        <v>381</v>
      </c>
      <c r="AE22" s="107"/>
      <c r="AF22" s="129">
        <v>82230.39936000001</v>
      </c>
      <c r="AG22" s="129">
        <v>5763.5480000000007</v>
      </c>
      <c r="AH22" s="129">
        <v>99245</v>
      </c>
      <c r="AI22" s="129">
        <v>9410.0653552232925</v>
      </c>
      <c r="AJ22" s="129">
        <v>4797.9177615810449</v>
      </c>
      <c r="AK22" s="106" t="s">
        <v>381</v>
      </c>
      <c r="AL22" s="97" t="s">
        <v>12</v>
      </c>
    </row>
    <row r="23" spans="1:39" s="1" customFormat="1" ht="23.5" thickBot="1">
      <c r="A23" s="45" t="s">
        <v>119</v>
      </c>
      <c r="B23" s="59" t="s">
        <v>322</v>
      </c>
      <c r="C23" s="73" t="s">
        <v>337</v>
      </c>
      <c r="D23" s="92"/>
      <c r="E23" s="119">
        <v>7.5179855402414288</v>
      </c>
      <c r="F23" s="119">
        <v>1.4377261891945623</v>
      </c>
      <c r="G23" s="119">
        <v>5.4499267526511887E-3</v>
      </c>
      <c r="H23" s="119">
        <v>2.941893666298441E-3</v>
      </c>
      <c r="I23" s="119">
        <v>0.47362222247687175</v>
      </c>
      <c r="J23" s="119">
        <v>0.47362222247687175</v>
      </c>
      <c r="K23" s="119">
        <v>0.48328798211925689</v>
      </c>
      <c r="L23" s="119">
        <v>0.29364577793566049</v>
      </c>
      <c r="M23" s="119">
        <v>6.7779680753154397</v>
      </c>
      <c r="N23" s="119" t="s">
        <v>381</v>
      </c>
      <c r="O23" s="119">
        <v>7.4204124395884415E-4</v>
      </c>
      <c r="P23" s="119" t="s">
        <v>381</v>
      </c>
      <c r="Q23" s="119" t="s">
        <v>381</v>
      </c>
      <c r="R23" s="119">
        <v>2.180142789734372E-3</v>
      </c>
      <c r="S23" s="119">
        <v>5.7888889819679511E-2</v>
      </c>
      <c r="T23" s="119">
        <v>4.0072990828317568E-3</v>
      </c>
      <c r="U23" s="119">
        <v>8.0145981656635137E-3</v>
      </c>
      <c r="V23" s="119">
        <v>1.2727089765255653E-2</v>
      </c>
      <c r="W23" s="119" t="s">
        <v>381</v>
      </c>
      <c r="X23" s="119">
        <v>1.202189724849527E-2</v>
      </c>
      <c r="Y23" s="119">
        <v>2.0036495414158782E-2</v>
      </c>
      <c r="Z23" s="119" t="s">
        <v>394</v>
      </c>
      <c r="AA23" s="119" t="s">
        <v>394</v>
      </c>
      <c r="AB23" s="119">
        <v>3.2058392662654048E-2</v>
      </c>
      <c r="AC23" s="119" t="s">
        <v>381</v>
      </c>
      <c r="AD23" s="119" t="s">
        <v>381</v>
      </c>
      <c r="AE23" s="107"/>
      <c r="AF23" s="129">
        <v>17113.314996000001</v>
      </c>
      <c r="AG23" s="129" t="s">
        <v>398</v>
      </c>
      <c r="AH23" s="129" t="s">
        <v>398</v>
      </c>
      <c r="AI23" s="129" t="s">
        <v>398</v>
      </c>
      <c r="AJ23" s="129" t="s">
        <v>398</v>
      </c>
      <c r="AK23" s="106" t="s">
        <v>381</v>
      </c>
      <c r="AL23" s="97" t="s">
        <v>12</v>
      </c>
    </row>
    <row r="24" spans="1:39" s="1" customFormat="1" ht="23.5" thickBot="1">
      <c r="A24" s="62" t="s">
        <v>112</v>
      </c>
      <c r="B24" s="59" t="s">
        <v>321</v>
      </c>
      <c r="C24" s="73" t="s">
        <v>338</v>
      </c>
      <c r="D24" s="64"/>
      <c r="E24" s="119">
        <v>3.1310706829370463</v>
      </c>
      <c r="F24" s="119">
        <v>0.44600474350856428</v>
      </c>
      <c r="G24" s="119">
        <v>1.0741594936500516</v>
      </c>
      <c r="H24" s="119">
        <v>4.4499837591778493E-3</v>
      </c>
      <c r="I24" s="119">
        <v>0.19893810290515801</v>
      </c>
      <c r="J24" s="119">
        <v>0.34679578699995073</v>
      </c>
      <c r="K24" s="119">
        <v>0.36504819684205342</v>
      </c>
      <c r="L24" s="119">
        <v>7.0724093507890324E-3</v>
      </c>
      <c r="M24" s="119">
        <v>1.6755028240523466</v>
      </c>
      <c r="N24" s="119">
        <v>0.12726862626559438</v>
      </c>
      <c r="O24" s="119">
        <v>5.7371361591171243E-3</v>
      </c>
      <c r="P24" s="119">
        <v>4.8487000788855414E-2</v>
      </c>
      <c r="Q24" s="119">
        <v>9.8145820421831911E-2</v>
      </c>
      <c r="R24" s="119">
        <v>0.68584630096390642</v>
      </c>
      <c r="S24" s="119">
        <v>0.32096451218506167</v>
      </c>
      <c r="T24" s="119">
        <v>0.56069631727540048</v>
      </c>
      <c r="U24" s="119">
        <v>0.16759548507910954</v>
      </c>
      <c r="V24" s="119">
        <v>0.11073047665527062</v>
      </c>
      <c r="W24" s="119">
        <v>0.54657315366551207</v>
      </c>
      <c r="X24" s="119">
        <v>6.9828376282315393E-3</v>
      </c>
      <c r="Y24" s="119">
        <v>1.0563182557663009E-2</v>
      </c>
      <c r="Z24" s="119">
        <v>3.723530565528938E-3</v>
      </c>
      <c r="AA24" s="119">
        <v>2.9275751065364645E-3</v>
      </c>
      <c r="AB24" s="119">
        <v>2.4197125857959949E-2</v>
      </c>
      <c r="AC24" s="119">
        <v>4.5348708733381473E-3</v>
      </c>
      <c r="AD24" s="119">
        <v>2.9369892810573803E-5</v>
      </c>
      <c r="AE24" s="107"/>
      <c r="AF24" s="129">
        <v>8932.02304</v>
      </c>
      <c r="AG24" s="129">
        <v>8899.9675183556974</v>
      </c>
      <c r="AH24" s="129">
        <v>115167.9168052915</v>
      </c>
      <c r="AI24" s="129" t="s">
        <v>398</v>
      </c>
      <c r="AJ24" s="129" t="s">
        <v>398</v>
      </c>
      <c r="AK24" s="106" t="s">
        <v>381</v>
      </c>
      <c r="AL24" s="97" t="s">
        <v>12</v>
      </c>
    </row>
    <row r="25" spans="1:39" s="1" customFormat="1" ht="13" thickBot="1">
      <c r="A25" s="45" t="s">
        <v>120</v>
      </c>
      <c r="B25" s="59" t="s">
        <v>160</v>
      </c>
      <c r="C25" s="74" t="s">
        <v>301</v>
      </c>
      <c r="D25" s="64"/>
      <c r="E25" s="119">
        <v>4.3038215542689464</v>
      </c>
      <c r="F25" s="119">
        <v>0.45450620668814873</v>
      </c>
      <c r="G25" s="119">
        <v>0.30961140938349208</v>
      </c>
      <c r="H25" s="119" t="s">
        <v>394</v>
      </c>
      <c r="I25" s="136">
        <v>3.2703209020115587E-2</v>
      </c>
      <c r="J25" s="136">
        <v>3.2703209020115587E-2</v>
      </c>
      <c r="K25" s="136">
        <v>3.337062144909754E-2</v>
      </c>
      <c r="L25" s="136">
        <v>1.5697387028815485E-2</v>
      </c>
      <c r="M25" s="119">
        <v>3.0685024627704003</v>
      </c>
      <c r="N25" s="119">
        <v>0.56619451599969151</v>
      </c>
      <c r="O25" s="119">
        <v>1.7678373722268087E-4</v>
      </c>
      <c r="P25" s="119" t="s">
        <v>381</v>
      </c>
      <c r="Q25" s="119" t="s">
        <v>381</v>
      </c>
      <c r="R25" s="119">
        <v>1.6157524546519636E-4</v>
      </c>
      <c r="S25" s="119">
        <v>2.2079289764751322E-3</v>
      </c>
      <c r="T25" s="119">
        <v>5.3045005166804269E-4</v>
      </c>
      <c r="U25" s="119">
        <v>5.3027955266804275E-3</v>
      </c>
      <c r="V25" s="119">
        <v>1.0585033959821907E-2</v>
      </c>
      <c r="W25" s="119" t="s">
        <v>381</v>
      </c>
      <c r="X25" s="119" t="s">
        <v>394</v>
      </c>
      <c r="Y25" s="119" t="s">
        <v>394</v>
      </c>
      <c r="Z25" s="119" t="s">
        <v>394</v>
      </c>
      <c r="AA25" s="119" t="s">
        <v>394</v>
      </c>
      <c r="AB25" s="119">
        <v>4.5931477268814871E-4</v>
      </c>
      <c r="AC25" s="119" t="s">
        <v>381</v>
      </c>
      <c r="AD25" s="119" t="s">
        <v>381</v>
      </c>
      <c r="AE25" s="107"/>
      <c r="AF25" s="129">
        <v>14267.768788103855</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2.0163745979473418</v>
      </c>
      <c r="F26" s="119">
        <v>0.25384554870073944</v>
      </c>
      <c r="G26" s="119">
        <v>0.15932673573684383</v>
      </c>
      <c r="H26" s="119" t="s">
        <v>394</v>
      </c>
      <c r="I26" s="119">
        <v>1.556363032084883E-2</v>
      </c>
      <c r="J26" s="119">
        <v>1.556363032084883E-2</v>
      </c>
      <c r="K26" s="119">
        <v>1.5881255429437583E-2</v>
      </c>
      <c r="L26" s="119">
        <v>7.4705425540074373E-3</v>
      </c>
      <c r="M26" s="119">
        <v>1.6056517275951168</v>
      </c>
      <c r="N26" s="119">
        <v>0.28739800261866655</v>
      </c>
      <c r="O26" s="119">
        <v>8.9722153664668628E-5</v>
      </c>
      <c r="P26" s="119" t="s">
        <v>381</v>
      </c>
      <c r="Q26" s="119" t="s">
        <v>381</v>
      </c>
      <c r="R26" s="119">
        <v>8.1952215157308152E-5</v>
      </c>
      <c r="S26" s="119">
        <v>1.1186033899586102E-3</v>
      </c>
      <c r="T26" s="119">
        <v>2.6916646099400587E-4</v>
      </c>
      <c r="U26" s="119">
        <v>2.6916646099400588E-3</v>
      </c>
      <c r="V26" s="119">
        <v>5.3716653399037105E-3</v>
      </c>
      <c r="W26" s="119" t="s">
        <v>381</v>
      </c>
      <c r="X26" s="119" t="s">
        <v>394</v>
      </c>
      <c r="Y26" s="119" t="s">
        <v>394</v>
      </c>
      <c r="Z26" s="119" t="s">
        <v>394</v>
      </c>
      <c r="AA26" s="119" t="s">
        <v>394</v>
      </c>
      <c r="AB26" s="119">
        <v>2.5384554870073946E-4</v>
      </c>
      <c r="AC26" s="119" t="s">
        <v>381</v>
      </c>
      <c r="AD26" s="119" t="s">
        <v>381</v>
      </c>
      <c r="AE26" s="107"/>
      <c r="AF26" s="129">
        <v>7418.5669479619573</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166.59077363347728</v>
      </c>
      <c r="F27" s="119">
        <v>26.34270577416838</v>
      </c>
      <c r="G27" s="119">
        <v>0.24910948328176793</v>
      </c>
      <c r="H27" s="119">
        <v>5.7270821506241552</v>
      </c>
      <c r="I27" s="119">
        <v>5.734754189666897</v>
      </c>
      <c r="J27" s="119">
        <v>5.7347541896669023</v>
      </c>
      <c r="K27" s="119">
        <v>5.734754189666905</v>
      </c>
      <c r="L27" s="119">
        <v>4.0941423391499603</v>
      </c>
      <c r="M27" s="119">
        <v>271.06711025151196</v>
      </c>
      <c r="N27" s="119">
        <v>1.8952008205305902E-3</v>
      </c>
      <c r="O27" s="119">
        <v>0.26233411837177717</v>
      </c>
      <c r="P27" s="119">
        <v>0.13135415674240447</v>
      </c>
      <c r="Q27" s="119">
        <v>3.3887335730753989E-3</v>
      </c>
      <c r="R27" s="119">
        <v>1.2553988449901754</v>
      </c>
      <c r="S27" s="119">
        <v>44.520356234781445</v>
      </c>
      <c r="T27" s="119">
        <v>1.8385898328741461</v>
      </c>
      <c r="U27" s="119">
        <v>0.26188161619556627</v>
      </c>
      <c r="V27" s="119">
        <v>26.168626403318594</v>
      </c>
      <c r="W27" s="119">
        <v>10.575507277341282</v>
      </c>
      <c r="X27" s="119">
        <v>0.46469989438578857</v>
      </c>
      <c r="Y27" s="119">
        <v>0.52208648103990019</v>
      </c>
      <c r="Z27" s="119">
        <v>0.40545958961551065</v>
      </c>
      <c r="AA27" s="119">
        <v>0.44665419598708894</v>
      </c>
      <c r="AB27" s="119">
        <v>1.8389001610282882</v>
      </c>
      <c r="AC27" s="119">
        <v>1.0575507277341283E-2</v>
      </c>
      <c r="AD27" s="119">
        <v>2.1169238148636793E-3</v>
      </c>
      <c r="AE27" s="107"/>
      <c r="AF27" s="129">
        <v>919596.66016948817</v>
      </c>
      <c r="AG27" s="129" t="s">
        <v>398</v>
      </c>
      <c r="AH27" s="129">
        <v>33948.381408193913</v>
      </c>
      <c r="AI27" s="129">
        <v>29137.342909807725</v>
      </c>
      <c r="AJ27" s="129" t="s">
        <v>398</v>
      </c>
      <c r="AK27" s="106" t="s">
        <v>381</v>
      </c>
      <c r="AL27" s="97" t="s">
        <v>12</v>
      </c>
    </row>
    <row r="28" spans="1:39" s="1" customFormat="1" ht="13" thickBot="1">
      <c r="A28" s="45" t="s">
        <v>121</v>
      </c>
      <c r="B28" s="45" t="s">
        <v>162</v>
      </c>
      <c r="C28" s="73" t="s">
        <v>144</v>
      </c>
      <c r="D28" s="64"/>
      <c r="E28" s="119">
        <v>44.860231756529338</v>
      </c>
      <c r="F28" s="119">
        <v>2.5113629516915092</v>
      </c>
      <c r="G28" s="119">
        <v>4.4923541004632236E-2</v>
      </c>
      <c r="H28" s="119">
        <v>0.12603937647542415</v>
      </c>
      <c r="I28" s="119">
        <v>2.1234147102320882</v>
      </c>
      <c r="J28" s="119">
        <v>2.1234147102320891</v>
      </c>
      <c r="K28" s="119">
        <v>2.1234147102320877</v>
      </c>
      <c r="L28" s="119">
        <v>1.4732552921149165</v>
      </c>
      <c r="M28" s="119">
        <v>20.443690016222838</v>
      </c>
      <c r="N28" s="119">
        <v>2.0292409658759426E-4</v>
      </c>
      <c r="O28" s="119">
        <v>2.8062398547953497E-2</v>
      </c>
      <c r="P28" s="119">
        <v>1.8299091854926928E-2</v>
      </c>
      <c r="Q28" s="119">
        <v>3.6630507099243912E-4</v>
      </c>
      <c r="R28" s="119">
        <v>0.14551608702577415</v>
      </c>
      <c r="S28" s="119">
        <v>4.7741974967727145</v>
      </c>
      <c r="T28" s="119">
        <v>0.19591304400185591</v>
      </c>
      <c r="U28" s="119">
        <v>2.8100076882860855E-2</v>
      </c>
      <c r="V28" s="119">
        <v>2.814382252226407</v>
      </c>
      <c r="W28" s="119">
        <v>1.6812196628555143</v>
      </c>
      <c r="X28" s="119">
        <v>7.0980057944556141E-2</v>
      </c>
      <c r="Y28" s="119">
        <v>7.9579795368865253E-2</v>
      </c>
      <c r="Z28" s="119">
        <v>6.2367984666222835E-2</v>
      </c>
      <c r="AA28" s="119">
        <v>6.6286083856756772E-2</v>
      </c>
      <c r="AB28" s="119">
        <v>0.27921392183640104</v>
      </c>
      <c r="AC28" s="119">
        <v>1.6812196628555143E-3</v>
      </c>
      <c r="AD28" s="119">
        <v>3.3982800472023638E-4</v>
      </c>
      <c r="AE28" s="107"/>
      <c r="AF28" s="129">
        <v>135583.35013251912</v>
      </c>
      <c r="AG28" s="129" t="s">
        <v>398</v>
      </c>
      <c r="AH28" s="129" t="s">
        <v>394</v>
      </c>
      <c r="AI28" s="129">
        <v>6571.9441977205388</v>
      </c>
      <c r="AJ28" s="129" t="s">
        <v>398</v>
      </c>
      <c r="AK28" s="106" t="s">
        <v>381</v>
      </c>
      <c r="AL28" s="97" t="s">
        <v>12</v>
      </c>
    </row>
    <row r="29" spans="1:39" s="1" customFormat="1" ht="13" thickBot="1">
      <c r="A29" s="45" t="s">
        <v>121</v>
      </c>
      <c r="B29" s="45" t="s">
        <v>163</v>
      </c>
      <c r="C29" s="73" t="s">
        <v>145</v>
      </c>
      <c r="D29" s="64"/>
      <c r="E29" s="119">
        <v>108.97326738375105</v>
      </c>
      <c r="F29" s="119">
        <v>3.2709079709295099</v>
      </c>
      <c r="G29" s="119">
        <v>7.3966146475866246E-2</v>
      </c>
      <c r="H29" s="119">
        <v>0.16914684278646058</v>
      </c>
      <c r="I29" s="119">
        <v>1.9910472570170104</v>
      </c>
      <c r="J29" s="119">
        <v>1.9910472570170108</v>
      </c>
      <c r="K29" s="119">
        <v>1.9910472570170117</v>
      </c>
      <c r="L29" s="119">
        <v>1.3616793324552185</v>
      </c>
      <c r="M29" s="119">
        <v>31.977816409089677</v>
      </c>
      <c r="N29" s="119">
        <v>1.4559535513399168E-4</v>
      </c>
      <c r="O29" s="119">
        <v>2.0269407463815378E-2</v>
      </c>
      <c r="P29" s="119">
        <v>2.8826236040898755E-2</v>
      </c>
      <c r="Q29" s="119">
        <v>5.439229503538598E-4</v>
      </c>
      <c r="R29" s="119">
        <v>0.13042869335714091</v>
      </c>
      <c r="S29" s="119">
        <v>3.4428436282811963</v>
      </c>
      <c r="T29" s="119">
        <v>0.14093872081475756</v>
      </c>
      <c r="U29" s="119">
        <v>2.0453625886900147E-2</v>
      </c>
      <c r="V29" s="119">
        <v>2.0722093289510219</v>
      </c>
      <c r="W29" s="119">
        <v>1.1583609027834514</v>
      </c>
      <c r="X29" s="119">
        <v>2.2699501501324441E-2</v>
      </c>
      <c r="Y29" s="119">
        <v>0.13745809242468687</v>
      </c>
      <c r="Z29" s="119">
        <v>0.15359996015896196</v>
      </c>
      <c r="AA29" s="119">
        <v>3.5310335668726885E-2</v>
      </c>
      <c r="AB29" s="119">
        <v>0.34906788975370018</v>
      </c>
      <c r="AC29" s="119">
        <v>8.6343659033292575E-4</v>
      </c>
      <c r="AD29" s="119">
        <v>1.7641126506078565E-4</v>
      </c>
      <c r="AE29" s="107"/>
      <c r="AF29" s="129">
        <v>219293.21978613985</v>
      </c>
      <c r="AG29" s="129" t="s">
        <v>398</v>
      </c>
      <c r="AH29" s="129">
        <v>3770.6185918060783</v>
      </c>
      <c r="AI29" s="129">
        <v>11139.329195512997</v>
      </c>
      <c r="AJ29" s="129" t="s">
        <v>398</v>
      </c>
      <c r="AK29" s="106" t="s">
        <v>381</v>
      </c>
      <c r="AL29" s="97" t="s">
        <v>12</v>
      </c>
    </row>
    <row r="30" spans="1:39" s="1" customFormat="1" ht="13" thickBot="1">
      <c r="A30" s="45" t="s">
        <v>121</v>
      </c>
      <c r="B30" s="45" t="s">
        <v>164</v>
      </c>
      <c r="C30" s="73" t="s">
        <v>54</v>
      </c>
      <c r="D30" s="64"/>
      <c r="E30" s="119">
        <v>4.162202857737249</v>
      </c>
      <c r="F30" s="119">
        <v>50.145816915264426</v>
      </c>
      <c r="G30" s="119">
        <v>8.6095913094329426E-3</v>
      </c>
      <c r="H30" s="119">
        <v>5.5223652852782683E-2</v>
      </c>
      <c r="I30" s="119">
        <v>0.95677216282912347</v>
      </c>
      <c r="J30" s="119">
        <v>0.95677216282912336</v>
      </c>
      <c r="K30" s="119">
        <v>0.95677216282912336</v>
      </c>
      <c r="L30" s="119">
        <v>0.16183037044253354</v>
      </c>
      <c r="M30" s="119">
        <v>141.46814943646046</v>
      </c>
      <c r="N30" s="119">
        <v>4.0527671051324886E-4</v>
      </c>
      <c r="O30" s="119">
        <v>5.5851677074836709E-2</v>
      </c>
      <c r="P30" s="119">
        <v>8.1416787382681093E-3</v>
      </c>
      <c r="Q30" s="119">
        <v>2.8074754269889811E-4</v>
      </c>
      <c r="R30" s="119">
        <v>0.2402725912235012</v>
      </c>
      <c r="S30" s="119">
        <v>9.5013582245607573</v>
      </c>
      <c r="T30" s="119">
        <v>0.39143776825691173</v>
      </c>
      <c r="U30" s="119">
        <v>5.5607534478142095E-2</v>
      </c>
      <c r="V30" s="119">
        <v>5.5265320812925198</v>
      </c>
      <c r="W30" s="119">
        <v>0.43712718161421793</v>
      </c>
      <c r="X30" s="119">
        <v>7.9767396082495688E-3</v>
      </c>
      <c r="Y30" s="119">
        <v>9.6915469685967971E-3</v>
      </c>
      <c r="Z30" s="119">
        <v>6.2911175733544131E-3</v>
      </c>
      <c r="AA30" s="119">
        <v>1.0661013558276615E-2</v>
      </c>
      <c r="AB30" s="119">
        <v>3.4620417708477388E-2</v>
      </c>
      <c r="AC30" s="119">
        <v>4.371271816142179E-4</v>
      </c>
      <c r="AD30" s="119">
        <v>1.4062077666038476E-4</v>
      </c>
      <c r="AE30" s="107"/>
      <c r="AF30" s="129">
        <v>40731.414809588052</v>
      </c>
      <c r="AG30" s="129" t="s">
        <v>398</v>
      </c>
      <c r="AH30" s="129" t="s">
        <v>394</v>
      </c>
      <c r="AI30" s="129">
        <v>126.73727949438171</v>
      </c>
      <c r="AJ30" s="129" t="s">
        <v>398</v>
      </c>
      <c r="AK30" s="106" t="s">
        <v>381</v>
      </c>
      <c r="AL30" s="97" t="s">
        <v>12</v>
      </c>
      <c r="AM30" s="27"/>
    </row>
    <row r="31" spans="1:39" s="1" customFormat="1" ht="13" thickBot="1">
      <c r="A31" s="45" t="s">
        <v>121</v>
      </c>
      <c r="B31" s="45" t="s">
        <v>165</v>
      </c>
      <c r="C31" s="73" t="s">
        <v>55</v>
      </c>
      <c r="D31" s="64"/>
      <c r="E31" s="119" t="s">
        <v>381</v>
      </c>
      <c r="F31" s="119">
        <v>45.455779342592955</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334398.20097725507</v>
      </c>
      <c r="AG31" s="129" t="s">
        <v>398</v>
      </c>
      <c r="AH31" s="129" t="s">
        <v>398</v>
      </c>
      <c r="AI31" s="129" t="s">
        <v>398</v>
      </c>
      <c r="AJ31" s="129" t="s">
        <v>398</v>
      </c>
      <c r="AK31" s="106" t="s">
        <v>381</v>
      </c>
      <c r="AL31" s="97" t="s">
        <v>12</v>
      </c>
    </row>
    <row r="32" spans="1:39" s="1" customFormat="1" ht="13" thickBot="1">
      <c r="A32" s="45" t="s">
        <v>121</v>
      </c>
      <c r="B32" s="45" t="s">
        <v>166</v>
      </c>
      <c r="C32" s="73" t="s">
        <v>56</v>
      </c>
      <c r="D32" s="64"/>
      <c r="E32" s="119" t="s">
        <v>381</v>
      </c>
      <c r="F32" s="119" t="s">
        <v>381</v>
      </c>
      <c r="G32" s="119" t="s">
        <v>381</v>
      </c>
      <c r="H32" s="119" t="s">
        <v>381</v>
      </c>
      <c r="I32" s="119">
        <v>5.6787670542728597</v>
      </c>
      <c r="J32" s="119">
        <v>11.030245568697843</v>
      </c>
      <c r="K32" s="119">
        <v>14.013732250476489</v>
      </c>
      <c r="L32" s="119">
        <v>1.2684889577005964</v>
      </c>
      <c r="M32" s="119" t="s">
        <v>381</v>
      </c>
      <c r="N32" s="119">
        <v>43.148913359654465</v>
      </c>
      <c r="O32" s="119">
        <v>0.18799483122432228</v>
      </c>
      <c r="P32" s="119" t="s">
        <v>381</v>
      </c>
      <c r="Q32" s="119">
        <v>0.49278322495402438</v>
      </c>
      <c r="R32" s="119">
        <v>16.115244255855568</v>
      </c>
      <c r="S32" s="119">
        <v>353.91142297334028</v>
      </c>
      <c r="T32" s="119">
        <v>2.469005456105533</v>
      </c>
      <c r="U32" s="119">
        <v>0.28027464500952942</v>
      </c>
      <c r="V32" s="119">
        <v>112.74790587443071</v>
      </c>
      <c r="W32" s="119" t="s">
        <v>394</v>
      </c>
      <c r="X32" s="119">
        <v>3.2849504065853671E-2</v>
      </c>
      <c r="Y32" s="119">
        <v>2.8980068729816278E-3</v>
      </c>
      <c r="Z32" s="119">
        <v>4.2780101458300222E-3</v>
      </c>
      <c r="AA32" s="119" t="s">
        <v>394</v>
      </c>
      <c r="AB32" s="119">
        <v>4.0025521084665325E-2</v>
      </c>
      <c r="AC32" s="119" t="s">
        <v>381</v>
      </c>
      <c r="AD32" s="119" t="s">
        <v>394</v>
      </c>
      <c r="AE32" s="107"/>
      <c r="AF32" s="106" t="s">
        <v>381</v>
      </c>
      <c r="AG32" s="106" t="s">
        <v>381</v>
      </c>
      <c r="AH32" s="106" t="s">
        <v>381</v>
      </c>
      <c r="AI32" s="106" t="s">
        <v>381</v>
      </c>
      <c r="AJ32" s="106" t="s">
        <v>381</v>
      </c>
      <c r="AK32" s="129">
        <v>500311.35317066207</v>
      </c>
      <c r="AL32" s="97" t="s">
        <v>355</v>
      </c>
    </row>
    <row r="33" spans="1:38" s="1" customFormat="1" ht="13" thickBot="1">
      <c r="A33" s="45" t="s">
        <v>121</v>
      </c>
      <c r="B33" s="45" t="s">
        <v>167</v>
      </c>
      <c r="C33" s="73" t="s">
        <v>57</v>
      </c>
      <c r="D33" s="64"/>
      <c r="E33" s="119" t="s">
        <v>381</v>
      </c>
      <c r="F33" s="119" t="s">
        <v>381</v>
      </c>
      <c r="G33" s="119" t="s">
        <v>381</v>
      </c>
      <c r="H33" s="119" t="s">
        <v>381</v>
      </c>
      <c r="I33" s="119">
        <v>2.3388793950444957</v>
      </c>
      <c r="J33" s="119">
        <v>4.3312581389712923</v>
      </c>
      <c r="K33" s="119">
        <v>8.6625162779425846</v>
      </c>
      <c r="L33" s="119">
        <v>9.1822672546191322E-2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500311.35317066207</v>
      </c>
      <c r="AL33" s="97" t="s">
        <v>355</v>
      </c>
    </row>
    <row r="34" spans="1:38" s="1" customFormat="1" ht="13" thickBot="1">
      <c r="A34" s="45" t="s">
        <v>119</v>
      </c>
      <c r="B34" s="45" t="s">
        <v>168</v>
      </c>
      <c r="C34" s="73" t="s">
        <v>58</v>
      </c>
      <c r="D34" s="64"/>
      <c r="E34" s="119">
        <v>1.002936</v>
      </c>
      <c r="F34" s="119">
        <v>9.3329076923076945E-2</v>
      </c>
      <c r="G34" s="119">
        <v>2.9919999999999995E-4</v>
      </c>
      <c r="H34" s="119">
        <v>1.54E-4</v>
      </c>
      <c r="I34" s="119">
        <v>2.5125799999999997E-2</v>
      </c>
      <c r="J34" s="119">
        <v>2.6409599999999998E-2</v>
      </c>
      <c r="K34" s="119">
        <v>2.6948571428571426E-2</v>
      </c>
      <c r="L34" s="119">
        <v>1.7166239999999999E-2</v>
      </c>
      <c r="M34" s="119">
        <v>0.2354</v>
      </c>
      <c r="N34" s="119" t="s">
        <v>381</v>
      </c>
      <c r="O34" s="119">
        <v>4.0737931034482664E-5</v>
      </c>
      <c r="P34" s="119" t="s">
        <v>381</v>
      </c>
      <c r="Q34" s="119" t="s">
        <v>381</v>
      </c>
      <c r="R34" s="119">
        <v>1.1968944763729251E-4</v>
      </c>
      <c r="S34" s="119">
        <v>3.1780896551724105E-3</v>
      </c>
      <c r="T34" s="119">
        <v>2.2000000000000003E-4</v>
      </c>
      <c r="U34" s="119">
        <v>4.4000000000000007E-4</v>
      </c>
      <c r="V34" s="119">
        <v>6.9871494252873498E-4</v>
      </c>
      <c r="W34" s="119" t="s">
        <v>381</v>
      </c>
      <c r="X34" s="119">
        <v>6.6E-4</v>
      </c>
      <c r="Y34" s="119">
        <v>1.1000000000000003E-3</v>
      </c>
      <c r="Z34" s="119" t="s">
        <v>394</v>
      </c>
      <c r="AA34" s="119" t="s">
        <v>394</v>
      </c>
      <c r="AB34" s="119">
        <v>1.7600000000000001E-3</v>
      </c>
      <c r="AC34" s="119" t="s">
        <v>381</v>
      </c>
      <c r="AD34" s="119" t="s">
        <v>381</v>
      </c>
      <c r="AE34" s="107"/>
      <c r="AF34" s="129">
        <v>939.51792</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78.327951036208901</v>
      </c>
      <c r="F36" s="119">
        <v>16.451050437142747</v>
      </c>
      <c r="G36" s="119">
        <v>22.460364278814801</v>
      </c>
      <c r="H36" s="119">
        <v>9.3363644992210653E-3</v>
      </c>
      <c r="I36" s="119">
        <v>6.0116045865795735</v>
      </c>
      <c r="J36" s="119">
        <v>6.0433958721417298</v>
      </c>
      <c r="K36" s="119">
        <v>6.1667304817772743</v>
      </c>
      <c r="L36" s="119">
        <v>1.0991756669848849</v>
      </c>
      <c r="M36" s="119">
        <v>60.203048045322745</v>
      </c>
      <c r="N36" s="119">
        <v>0.11653160783582535</v>
      </c>
      <c r="O36" s="119">
        <v>1.5978106661258359E-2</v>
      </c>
      <c r="P36" s="119" t="s">
        <v>381</v>
      </c>
      <c r="Q36" s="119">
        <v>0.12541107365947887</v>
      </c>
      <c r="R36" s="119">
        <v>7.4229851639041791E-2</v>
      </c>
      <c r="S36" s="119">
        <v>0.12597414721524863</v>
      </c>
      <c r="T36" s="119">
        <v>4.005286672987455</v>
      </c>
      <c r="U36" s="119">
        <v>0.29387581044698863</v>
      </c>
      <c r="V36" s="119">
        <v>0.72093576033861617</v>
      </c>
      <c r="W36" s="119">
        <v>0.16354285450849415</v>
      </c>
      <c r="X36" s="119" t="s">
        <v>394</v>
      </c>
      <c r="Y36" s="119" t="s">
        <v>394</v>
      </c>
      <c r="Z36" s="119" t="s">
        <v>394</v>
      </c>
      <c r="AA36" s="119" t="s">
        <v>394</v>
      </c>
      <c r="AB36" s="119">
        <v>5.9696336603530409E-2</v>
      </c>
      <c r="AC36" s="119">
        <v>0.10064175662061181</v>
      </c>
      <c r="AD36" s="119">
        <v>4.7804834394790607E-2</v>
      </c>
      <c r="AE36" s="107"/>
      <c r="AF36" s="129">
        <v>59014.047356338058</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0.35806262371672709</v>
      </c>
      <c r="F37" s="119">
        <v>2.415476317083666E-2</v>
      </c>
      <c r="G37" s="119">
        <v>5.001932353221647E-3</v>
      </c>
      <c r="H37" s="119" t="s">
        <v>394</v>
      </c>
      <c r="I37" s="119">
        <v>1.5893126893872265E-2</v>
      </c>
      <c r="J37" s="119">
        <v>1.5893126893872265E-2</v>
      </c>
      <c r="K37" s="119">
        <v>1.986640861734033E-2</v>
      </c>
      <c r="L37" s="119">
        <v>3.9732817234680665E-4</v>
      </c>
      <c r="M37" s="119">
        <v>0.23345854490686663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9661.9052683346636</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34.602309971018521</v>
      </c>
      <c r="F39" s="119">
        <v>25.399469221331703</v>
      </c>
      <c r="G39" s="119">
        <v>3.9596816636966872</v>
      </c>
      <c r="H39" s="119">
        <v>2.6438360000000001E-2</v>
      </c>
      <c r="I39" s="119">
        <v>1.1045281754497251</v>
      </c>
      <c r="J39" s="119">
        <v>1.1313158617609744</v>
      </c>
      <c r="K39" s="119">
        <v>1.3309598373658522</v>
      </c>
      <c r="L39" s="119">
        <v>9.566486982965261E-2</v>
      </c>
      <c r="M39" s="119">
        <v>24.693784419590237</v>
      </c>
      <c r="N39" s="119">
        <v>5.341008779800001</v>
      </c>
      <c r="O39" s="119">
        <v>8.5406987031116141E-2</v>
      </c>
      <c r="P39" s="119">
        <v>0.22748973803380326</v>
      </c>
      <c r="Q39" s="119">
        <v>0.11382727470000001</v>
      </c>
      <c r="R39" s="119">
        <v>0.44668205359000002</v>
      </c>
      <c r="S39" s="119">
        <v>0.37797552934999995</v>
      </c>
      <c r="T39" s="119">
        <v>5.6414676519999991E-2</v>
      </c>
      <c r="U39" s="119">
        <v>6.5984852280000006E-2</v>
      </c>
      <c r="V39" s="119">
        <v>3.6618890899999998</v>
      </c>
      <c r="W39" s="119">
        <v>2.6982471891442286</v>
      </c>
      <c r="X39" s="119">
        <v>0.13295004029931692</v>
      </c>
      <c r="Y39" s="119">
        <v>0.15330752186696828</v>
      </c>
      <c r="Z39" s="119">
        <v>7.0744287748309501E-2</v>
      </c>
      <c r="AA39" s="119">
        <v>8.7872416570596273E-2</v>
      </c>
      <c r="AB39" s="119">
        <v>0.44487426648519102</v>
      </c>
      <c r="AC39" s="119">
        <v>1.2112257900000001</v>
      </c>
      <c r="AD39" s="119">
        <v>2.8512693349999991</v>
      </c>
      <c r="AE39" s="107"/>
      <c r="AF39" s="129">
        <v>23688.38806438851</v>
      </c>
      <c r="AG39" s="129" t="s">
        <v>398</v>
      </c>
      <c r="AH39" s="129">
        <v>272139.26715146453</v>
      </c>
      <c r="AI39" s="129">
        <v>46224.492485822913</v>
      </c>
      <c r="AJ39" s="129">
        <v>58542.502627371083</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41.317537365798295</v>
      </c>
      <c r="F41" s="119">
        <v>161.11342758587074</v>
      </c>
      <c r="G41" s="119">
        <v>6.3020448536556239</v>
      </c>
      <c r="H41" s="119">
        <v>1.5592453199999996</v>
      </c>
      <c r="I41" s="119">
        <v>103.91530039623825</v>
      </c>
      <c r="J41" s="119">
        <v>105.10382229188146</v>
      </c>
      <c r="K41" s="119">
        <v>123.6515556375076</v>
      </c>
      <c r="L41" s="119">
        <v>8.9155757933387516</v>
      </c>
      <c r="M41" s="119">
        <v>1360.4111575899346</v>
      </c>
      <c r="N41" s="119">
        <v>9.7589226747879998</v>
      </c>
      <c r="O41" s="119">
        <v>0.44619630561599988</v>
      </c>
      <c r="P41" s="119">
        <v>0.24791475884171338</v>
      </c>
      <c r="Q41" s="119">
        <v>0.19792162161599999</v>
      </c>
      <c r="R41" s="119">
        <v>0.78983421247599983</v>
      </c>
      <c r="S41" s="119">
        <v>1.669501217616</v>
      </c>
      <c r="T41" s="119">
        <v>0.62741917392000002</v>
      </c>
      <c r="U41" s="119">
        <v>0.13296721286800001</v>
      </c>
      <c r="V41" s="119">
        <v>24.886299779115998</v>
      </c>
      <c r="W41" s="119">
        <v>109.10477138398994</v>
      </c>
      <c r="X41" s="119">
        <v>16.470452278</v>
      </c>
      <c r="Y41" s="119">
        <v>19.208834446000001</v>
      </c>
      <c r="Z41" s="119">
        <v>8.5524339599999983</v>
      </c>
      <c r="AA41" s="119">
        <v>10.969593777999998</v>
      </c>
      <c r="AB41" s="119">
        <v>55.201314461999999</v>
      </c>
      <c r="AC41" s="119">
        <v>1.5819982559999997</v>
      </c>
      <c r="AD41" s="119">
        <v>15.823582559999998</v>
      </c>
      <c r="AE41" s="107"/>
      <c r="AF41" s="129">
        <v>99911.142588063754</v>
      </c>
      <c r="AG41" s="129" t="s">
        <v>398</v>
      </c>
      <c r="AH41" s="129">
        <v>711235.79152856686</v>
      </c>
      <c r="AI41" s="129">
        <v>267681.59999999998</v>
      </c>
      <c r="AJ41" s="129" t="s">
        <v>398</v>
      </c>
      <c r="AK41" s="106" t="s">
        <v>381</v>
      </c>
      <c r="AL41" s="97" t="s">
        <v>12</v>
      </c>
    </row>
    <row r="42" spans="1:38" s="1" customFormat="1" ht="13" thickBot="1">
      <c r="A42" s="45" t="s">
        <v>119</v>
      </c>
      <c r="B42" s="45" t="s">
        <v>176</v>
      </c>
      <c r="C42" s="73" t="s">
        <v>60</v>
      </c>
      <c r="D42" s="64"/>
      <c r="E42" s="119">
        <v>2.3686764705882352E-3</v>
      </c>
      <c r="F42" s="119">
        <v>1.0879852941176471</v>
      </c>
      <c r="G42" s="119">
        <v>1.1959999999999999E-5</v>
      </c>
      <c r="H42" s="119">
        <v>5.352941176470589E-6</v>
      </c>
      <c r="I42" s="119">
        <v>1.3315908060000001E-3</v>
      </c>
      <c r="J42" s="119">
        <v>1.3315908060000001E-3</v>
      </c>
      <c r="K42" s="119">
        <v>1.3587661285714289E-3</v>
      </c>
      <c r="L42" s="119">
        <v>6.6579540299999999E-5</v>
      </c>
      <c r="M42" s="119">
        <v>2.1037058823529411</v>
      </c>
      <c r="N42" s="119" t="s">
        <v>381</v>
      </c>
      <c r="O42" s="119">
        <v>6.5000000000000024E-7</v>
      </c>
      <c r="P42" s="119" t="s">
        <v>381</v>
      </c>
      <c r="Q42" s="119" t="s">
        <v>381</v>
      </c>
      <c r="R42" s="119">
        <v>5.9370999999999872E-7</v>
      </c>
      <c r="S42" s="119">
        <v>8.1038202247191029E-6</v>
      </c>
      <c r="T42" s="119">
        <v>1.95E-6</v>
      </c>
      <c r="U42" s="119">
        <v>1.95E-5</v>
      </c>
      <c r="V42" s="119">
        <v>3.8915499999999997E-5</v>
      </c>
      <c r="W42" s="119" t="s">
        <v>381</v>
      </c>
      <c r="X42" s="119">
        <v>5.2000000000000004E-5</v>
      </c>
      <c r="Y42" s="119">
        <v>5.2000000000000004E-5</v>
      </c>
      <c r="Z42" s="119" t="s">
        <v>394</v>
      </c>
      <c r="AA42" s="119" t="s">
        <v>394</v>
      </c>
      <c r="AB42" s="119">
        <v>1.0400000000000001E-4</v>
      </c>
      <c r="AC42" s="119" t="s">
        <v>381</v>
      </c>
      <c r="AD42" s="119" t="s">
        <v>381</v>
      </c>
      <c r="AE42" s="107"/>
      <c r="AF42" s="129">
        <v>57.149819999999998</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10.310060763357502</v>
      </c>
      <c r="F43" s="119">
        <v>1.7580393405499959</v>
      </c>
      <c r="G43" s="136">
        <v>2.5507159841975133E-2</v>
      </c>
      <c r="H43" s="136">
        <v>8.3355749999999996E-3</v>
      </c>
      <c r="I43" s="119">
        <v>0.53907069031070509</v>
      </c>
      <c r="J43" s="119">
        <v>0.54727743141499974</v>
      </c>
      <c r="K43" s="119">
        <v>0.64385580166470546</v>
      </c>
      <c r="L43" s="119">
        <v>5.1907866832297596E-2</v>
      </c>
      <c r="M43" s="119">
        <v>10.330546890668561</v>
      </c>
      <c r="N43" s="119">
        <v>6.8687999999999996E-3</v>
      </c>
      <c r="O43" s="119">
        <v>1.3737599999999999E-2</v>
      </c>
      <c r="P43" s="119">
        <v>1.4896757865581102E-2</v>
      </c>
      <c r="Q43" s="119" t="s">
        <v>398</v>
      </c>
      <c r="R43" s="119" t="s">
        <v>398</v>
      </c>
      <c r="S43" s="119">
        <v>1.3737599999999999E-2</v>
      </c>
      <c r="T43" s="119" t="s">
        <v>398</v>
      </c>
      <c r="U43" s="119" t="s">
        <v>398</v>
      </c>
      <c r="V43" s="119">
        <v>0.27360719999999994</v>
      </c>
      <c r="W43" s="119">
        <v>0.62427098773720913</v>
      </c>
      <c r="X43" s="119">
        <v>8.8049430000000012E-2</v>
      </c>
      <c r="Y43" s="119">
        <v>0.10268856000000001</v>
      </c>
      <c r="Z43" s="119">
        <v>4.5720449999999996E-2</v>
      </c>
      <c r="AA43" s="119">
        <v>5.8642379999999987E-2</v>
      </c>
      <c r="AB43" s="119">
        <v>0.29510081999999999</v>
      </c>
      <c r="AC43" s="119">
        <v>8.4572099999999997E-3</v>
      </c>
      <c r="AD43" s="119">
        <v>8.4572100000000011E-2</v>
      </c>
      <c r="AE43" s="107"/>
      <c r="AF43" s="129">
        <v>2445.487747092473</v>
      </c>
      <c r="AG43" s="129" t="s">
        <v>398</v>
      </c>
      <c r="AH43" s="129">
        <v>5795.7893279055115</v>
      </c>
      <c r="AI43" s="129">
        <v>11403.9576</v>
      </c>
      <c r="AJ43" s="129" t="s">
        <v>398</v>
      </c>
      <c r="AK43" s="106" t="s">
        <v>381</v>
      </c>
      <c r="AL43" s="97" t="s">
        <v>12</v>
      </c>
    </row>
    <row r="44" spans="1:38" s="1" customFormat="1" ht="23.5" thickBot="1">
      <c r="A44" s="45" t="s">
        <v>119</v>
      </c>
      <c r="B44" s="45" t="s">
        <v>178</v>
      </c>
      <c r="C44" s="73" t="s">
        <v>62</v>
      </c>
      <c r="D44" s="64"/>
      <c r="E44" s="119">
        <v>34.64906444136588</v>
      </c>
      <c r="F44" s="119">
        <v>8.8296554557356686</v>
      </c>
      <c r="G44" s="119">
        <v>2.5851639999999995E-2</v>
      </c>
      <c r="H44" s="119">
        <v>1.291339624994553E-2</v>
      </c>
      <c r="I44" s="119">
        <v>2.7210150278083249</v>
      </c>
      <c r="J44" s="119">
        <v>2.7210150278083249</v>
      </c>
      <c r="K44" s="119">
        <v>2.7765459467431892</v>
      </c>
      <c r="L44" s="119">
        <v>1.5479425388130656</v>
      </c>
      <c r="M44" s="119">
        <v>41.010353555732166</v>
      </c>
      <c r="N44" s="119" t="s">
        <v>381</v>
      </c>
      <c r="O44" s="119">
        <v>3.5155706896551641E-3</v>
      </c>
      <c r="P44" s="119" t="s">
        <v>381</v>
      </c>
      <c r="Q44" s="119" t="s">
        <v>381</v>
      </c>
      <c r="R44" s="119">
        <v>1.0323097833997451E-2</v>
      </c>
      <c r="S44" s="119">
        <v>0.27407353558310704</v>
      </c>
      <c r="T44" s="119">
        <v>1.8978550000000004E-2</v>
      </c>
      <c r="U44" s="119">
        <v>3.8025500000000011E-2</v>
      </c>
      <c r="V44" s="119">
        <v>6.0418913408045921E-2</v>
      </c>
      <c r="W44" s="119" t="s">
        <v>381</v>
      </c>
      <c r="X44" s="119">
        <v>5.7138000000000001E-2</v>
      </c>
      <c r="Y44" s="119">
        <v>9.5078000000000024E-2</v>
      </c>
      <c r="Z44" s="119" t="s">
        <v>394</v>
      </c>
      <c r="AA44" s="119" t="s">
        <v>394</v>
      </c>
      <c r="AB44" s="119">
        <v>0.15221600000000002</v>
      </c>
      <c r="AC44" s="119" t="s">
        <v>381</v>
      </c>
      <c r="AD44" s="119" t="s">
        <v>381</v>
      </c>
      <c r="AE44" s="107"/>
      <c r="AF44" s="129">
        <v>81262.647899999996</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6.1342864368451577</v>
      </c>
      <c r="F45" s="119">
        <v>0.82245475996536577</v>
      </c>
      <c r="G45" s="136">
        <v>1.9675999999999999E-3</v>
      </c>
      <c r="H45" s="136">
        <v>1.0120345316870613E-3</v>
      </c>
      <c r="I45" s="119">
        <v>0.64614430061999995</v>
      </c>
      <c r="J45" s="119">
        <v>0.64614430061999995</v>
      </c>
      <c r="K45" s="119">
        <v>0.65933091899999996</v>
      </c>
      <c r="L45" s="119">
        <v>0.35486721503100005</v>
      </c>
      <c r="M45" s="119">
        <v>2.1327147972467055</v>
      </c>
      <c r="N45" s="119" t="s">
        <v>381</v>
      </c>
      <c r="O45" s="119">
        <v>1.7495656576171663E-3</v>
      </c>
      <c r="P45" s="119" t="s">
        <v>381</v>
      </c>
      <c r="Q45" s="119">
        <v>1.3767211831276572E-2</v>
      </c>
      <c r="R45" s="119">
        <v>8.1446351266894149E-3</v>
      </c>
      <c r="S45" s="119">
        <v>1.377344553914174E-2</v>
      </c>
      <c r="T45" s="119">
        <v>0.43967371659060334</v>
      </c>
      <c r="U45" s="119">
        <v>3.2126974689564242E-2</v>
      </c>
      <c r="V45" s="119">
        <v>7.8875042127090678E-2</v>
      </c>
      <c r="W45" s="119">
        <v>0.79944433920000002</v>
      </c>
      <c r="X45" s="119" t="s">
        <v>394</v>
      </c>
      <c r="Y45" s="119" t="s">
        <v>394</v>
      </c>
      <c r="Z45" s="119" t="s">
        <v>394</v>
      </c>
      <c r="AA45" s="119" t="s">
        <v>394</v>
      </c>
      <c r="AB45" s="119">
        <v>5.8399999999999997E-3</v>
      </c>
      <c r="AC45" s="119">
        <v>0.49196574719999997</v>
      </c>
      <c r="AD45" s="119">
        <v>0.23368372991999997</v>
      </c>
      <c r="AE45" s="107"/>
      <c r="AF45" s="129">
        <v>6193.5332400000007</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2.8525586115882353</v>
      </c>
      <c r="F47" s="119">
        <v>0.55873048423529403</v>
      </c>
      <c r="G47" s="119">
        <v>0.1189274916</v>
      </c>
      <c r="H47" s="119">
        <v>2.2583561764705882E-4</v>
      </c>
      <c r="I47" s="119">
        <v>0.36354603115884682</v>
      </c>
      <c r="J47" s="119">
        <v>0.36354603115884682</v>
      </c>
      <c r="K47" s="119">
        <v>0.37096533791719061</v>
      </c>
      <c r="L47" s="119">
        <v>0.18161314837746648</v>
      </c>
      <c r="M47" s="119">
        <v>16.362499020529409</v>
      </c>
      <c r="N47" s="119">
        <v>0.11704000000000002</v>
      </c>
      <c r="O47" s="119">
        <v>1.1066731379310332E-4</v>
      </c>
      <c r="P47" s="119" t="s">
        <v>381</v>
      </c>
      <c r="Q47" s="119" t="s">
        <v>381</v>
      </c>
      <c r="R47" s="119">
        <v>2.0385663258550439E-4</v>
      </c>
      <c r="S47" s="119">
        <v>4.7069171757070849E-3</v>
      </c>
      <c r="T47" s="119">
        <v>4.5384800000000002E-4</v>
      </c>
      <c r="U47" s="119">
        <v>2.3454399999999999E-3</v>
      </c>
      <c r="V47" s="119">
        <v>4.457202798160918E-3</v>
      </c>
      <c r="W47" s="119" t="s">
        <v>381</v>
      </c>
      <c r="X47" s="119">
        <v>8.6478999999999983E-4</v>
      </c>
      <c r="Y47" s="119">
        <v>1.4130499999999999E-3</v>
      </c>
      <c r="Z47" s="119" t="s">
        <v>394</v>
      </c>
      <c r="AA47" s="119" t="s">
        <v>394</v>
      </c>
      <c r="AB47" s="119">
        <v>2.2949867547999991E-3</v>
      </c>
      <c r="AC47" s="119" t="s">
        <v>381</v>
      </c>
      <c r="AD47" s="119" t="s">
        <v>381</v>
      </c>
      <c r="AE47" s="107"/>
      <c r="AF47" s="129">
        <v>6388.1537072399997</v>
      </c>
      <c r="AG47" s="129" t="s">
        <v>398</v>
      </c>
      <c r="AH47" s="129" t="s">
        <v>398</v>
      </c>
      <c r="AI47" s="129" t="s">
        <v>398</v>
      </c>
      <c r="AJ47" s="129" t="s">
        <v>398</v>
      </c>
      <c r="AK47" s="106" t="s">
        <v>381</v>
      </c>
      <c r="AL47" s="97" t="s">
        <v>12</v>
      </c>
    </row>
    <row r="48" spans="1:38" s="1" customFormat="1" ht="13" thickBot="1">
      <c r="A48" s="45" t="s">
        <v>114</v>
      </c>
      <c r="B48" s="45" t="s">
        <v>182</v>
      </c>
      <c r="C48" s="73" t="s">
        <v>65</v>
      </c>
      <c r="D48" s="64"/>
      <c r="E48" s="119" t="s">
        <v>381</v>
      </c>
      <c r="F48" s="119">
        <v>0.24299999999999999</v>
      </c>
      <c r="G48" s="119" t="s">
        <v>381</v>
      </c>
      <c r="H48" s="119" t="s">
        <v>381</v>
      </c>
      <c r="I48" s="119">
        <v>6.1295849999999999E-2</v>
      </c>
      <c r="J48" s="119">
        <v>0.61295849999999996</v>
      </c>
      <c r="K48" s="119">
        <v>1.2259169999999999</v>
      </c>
      <c r="L48" s="119">
        <v>5.2101472500000003E-2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8.1000000000000003E-2</v>
      </c>
      <c r="AL48" s="97" t="s">
        <v>357</v>
      </c>
    </row>
    <row r="49" spans="1:38" s="1" customFormat="1" ht="24.5" thickBot="1">
      <c r="A49" s="45" t="s">
        <v>114</v>
      </c>
      <c r="B49" s="45" t="s">
        <v>183</v>
      </c>
      <c r="C49" s="73" t="s">
        <v>66</v>
      </c>
      <c r="D49" s="64"/>
      <c r="E49" s="119" t="s">
        <v>413</v>
      </c>
      <c r="F49" s="119">
        <v>0.98405200000000004</v>
      </c>
      <c r="G49" s="119" t="s">
        <v>413</v>
      </c>
      <c r="H49" s="119" t="s">
        <v>413</v>
      </c>
      <c r="I49" s="119">
        <v>4.1660825472E-2</v>
      </c>
      <c r="J49" s="119">
        <v>9.9192441600000014E-2</v>
      </c>
      <c r="K49" s="119">
        <v>0.123990552</v>
      </c>
      <c r="L49" s="119">
        <v>2.0413804481279999E-2</v>
      </c>
      <c r="M49" s="119" t="s">
        <v>381</v>
      </c>
      <c r="N49" s="119">
        <v>0.43298287999999996</v>
      </c>
      <c r="O49" s="119">
        <v>9.8405199999999998E-2</v>
      </c>
      <c r="P49" s="119">
        <v>5.9043119999999998E-2</v>
      </c>
      <c r="Q49" s="119">
        <v>3.9362080000000001E-2</v>
      </c>
      <c r="R49" s="119">
        <v>0.33457767999999999</v>
      </c>
      <c r="S49" s="119">
        <v>0.17712935999999999</v>
      </c>
      <c r="T49" s="119">
        <v>0.12792676</v>
      </c>
      <c r="U49" s="119" t="s">
        <v>381</v>
      </c>
      <c r="V49" s="119">
        <v>0.43298287999999996</v>
      </c>
      <c r="W49" s="119" t="s">
        <v>381</v>
      </c>
      <c r="X49" s="119" t="s">
        <v>381</v>
      </c>
      <c r="Y49" s="119" t="s">
        <v>381</v>
      </c>
      <c r="Z49" s="119" t="s">
        <v>381</v>
      </c>
      <c r="AA49" s="119" t="s">
        <v>381</v>
      </c>
      <c r="AB49" s="119">
        <v>1.0430951199999999E-6</v>
      </c>
      <c r="AC49" s="119" t="s">
        <v>381</v>
      </c>
      <c r="AD49" s="119" t="s">
        <v>381</v>
      </c>
      <c r="AE49" s="107"/>
      <c r="AF49" s="106" t="s">
        <v>381</v>
      </c>
      <c r="AG49" s="106" t="s">
        <v>381</v>
      </c>
      <c r="AH49" s="106" t="s">
        <v>381</v>
      </c>
      <c r="AI49" s="106" t="s">
        <v>381</v>
      </c>
      <c r="AJ49" s="106" t="s">
        <v>381</v>
      </c>
      <c r="AK49" s="106">
        <v>1.9681040000000001</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13" thickBot="1">
      <c r="A51" s="45" t="s">
        <v>114</v>
      </c>
      <c r="B51" s="59" t="s">
        <v>185</v>
      </c>
      <c r="C51" s="73" t="s">
        <v>130</v>
      </c>
      <c r="D51" s="64"/>
      <c r="E51" s="119" t="s">
        <v>381</v>
      </c>
      <c r="F51" s="119">
        <v>1.821639335918378</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5.4702053939999997</v>
      </c>
      <c r="AL51" s="97" t="s">
        <v>359</v>
      </c>
    </row>
    <row r="52" spans="1:38" s="1" customFormat="1" ht="13" thickBot="1">
      <c r="A52" s="45" t="s">
        <v>114</v>
      </c>
      <c r="B52" s="59" t="s">
        <v>316</v>
      </c>
      <c r="C52" s="74" t="s">
        <v>131</v>
      </c>
      <c r="D52" s="94"/>
      <c r="E52" s="119">
        <v>4.9327216454078942</v>
      </c>
      <c r="F52" s="119">
        <v>7.2136951675684546</v>
      </c>
      <c r="G52" s="119">
        <v>17.956799579184079</v>
      </c>
      <c r="H52" s="119">
        <v>7.9955699999999991E-2</v>
      </c>
      <c r="I52" s="119">
        <v>0.13533166675227271</v>
      </c>
      <c r="J52" s="119">
        <v>0.30780439402500004</v>
      </c>
      <c r="K52" s="119">
        <v>0.39175104694090906</v>
      </c>
      <c r="L52" s="119">
        <v>1.7593116677795454E-2</v>
      </c>
      <c r="M52" s="119">
        <v>0.10202929349999999</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79.147999999999996</v>
      </c>
      <c r="AL52" s="97" t="s">
        <v>360</v>
      </c>
    </row>
    <row r="53" spans="1:38" s="1" customFormat="1" ht="13" thickBot="1">
      <c r="A53" s="45" t="s">
        <v>114</v>
      </c>
      <c r="B53" s="59" t="s">
        <v>317</v>
      </c>
      <c r="C53" s="74" t="s">
        <v>68</v>
      </c>
      <c r="D53" s="94"/>
      <c r="E53" s="119" t="s">
        <v>381</v>
      </c>
      <c r="F53" s="119">
        <v>14.634481700573382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23.5" thickBot="1">
      <c r="A54" s="45" t="s">
        <v>114</v>
      </c>
      <c r="B54" s="59" t="s">
        <v>186</v>
      </c>
      <c r="C54" s="74" t="s">
        <v>289</v>
      </c>
      <c r="D54" s="94"/>
      <c r="E54" s="119" t="s">
        <v>381</v>
      </c>
      <c r="F54" s="119">
        <v>20.983258517068151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67.25</v>
      </c>
      <c r="AL54" s="97" t="s">
        <v>356</v>
      </c>
    </row>
    <row r="55" spans="1:38" s="1" customFormat="1" ht="13" thickBot="1">
      <c r="A55" s="45" t="s">
        <v>114</v>
      </c>
      <c r="B55" s="59" t="s">
        <v>187</v>
      </c>
      <c r="C55" s="74" t="s">
        <v>260</v>
      </c>
      <c r="D55" s="94"/>
      <c r="E55" s="119">
        <v>0.21575154682274245</v>
      </c>
      <c r="F55" s="119">
        <v>0.20207715301003343</v>
      </c>
      <c r="G55" s="119">
        <v>4.273036154513294</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60.775083612040127</v>
      </c>
      <c r="AL55" s="97" t="s">
        <v>361</v>
      </c>
    </row>
    <row r="56" spans="1:38" s="1" customFormat="1" ht="24.5" thickBot="1">
      <c r="A56" s="59" t="s">
        <v>114</v>
      </c>
      <c r="B56" s="59" t="s">
        <v>315</v>
      </c>
      <c r="C56" s="74" t="s">
        <v>146</v>
      </c>
      <c r="D56" s="94" t="s">
        <v>303</v>
      </c>
      <c r="E56" s="119" t="s">
        <v>381</v>
      </c>
      <c r="F56" s="119" t="s">
        <v>381</v>
      </c>
      <c r="G56" s="119" t="s">
        <v>381</v>
      </c>
      <c r="H56" s="119">
        <v>4.1115523809523804</v>
      </c>
      <c r="I56" s="119" t="s">
        <v>381</v>
      </c>
      <c r="J56" s="119" t="s">
        <v>381</v>
      </c>
      <c r="K56" s="119" t="s">
        <v>381</v>
      </c>
      <c r="L56" s="119" t="s">
        <v>381</v>
      </c>
      <c r="M56" s="119" t="s">
        <v>381</v>
      </c>
      <c r="N56" s="119">
        <v>8.7870594713656376E-4</v>
      </c>
      <c r="O56" s="119">
        <v>1.6007433920704842E-4</v>
      </c>
      <c r="P56" s="119">
        <v>0.98058020833333315</v>
      </c>
      <c r="Q56" s="119">
        <v>0.17627250000000003</v>
      </c>
      <c r="R56" s="119">
        <v>4.6659966960352426E-4</v>
      </c>
      <c r="S56" s="119">
        <v>9.4341685022026429E-4</v>
      </c>
      <c r="T56" s="119">
        <v>3.5114179515418503E-3</v>
      </c>
      <c r="U56" s="119">
        <v>1.1656346153846155</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6185</v>
      </c>
      <c r="AL56" s="97" t="s">
        <v>411</v>
      </c>
    </row>
    <row r="57" spans="1:38" s="1" customFormat="1" ht="13" thickBot="1">
      <c r="A57" s="45" t="s">
        <v>112</v>
      </c>
      <c r="B57" s="45" t="s">
        <v>188</v>
      </c>
      <c r="C57" s="73" t="s">
        <v>69</v>
      </c>
      <c r="D57" s="64"/>
      <c r="E57" s="119" t="s">
        <v>381</v>
      </c>
      <c r="F57" s="119" t="s">
        <v>381</v>
      </c>
      <c r="G57" s="119" t="s">
        <v>381</v>
      </c>
      <c r="H57" s="119" t="s">
        <v>381</v>
      </c>
      <c r="I57" s="119">
        <v>2.0184786699999999</v>
      </c>
      <c r="J57" s="119">
        <v>3.633261606</v>
      </c>
      <c r="K57" s="119">
        <v>4.0369573399999998</v>
      </c>
      <c r="L57" s="119">
        <v>6.0554360100000003E-2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15526.759</v>
      </c>
      <c r="AL57" s="97" t="s">
        <v>362</v>
      </c>
    </row>
    <row r="58" spans="1:38" s="1" customFormat="1" ht="13" thickBot="1">
      <c r="A58" s="45" t="s">
        <v>112</v>
      </c>
      <c r="B58" s="45" t="s">
        <v>189</v>
      </c>
      <c r="C58" s="73" t="s">
        <v>70</v>
      </c>
      <c r="D58" s="64"/>
      <c r="E58" s="119" t="s">
        <v>381</v>
      </c>
      <c r="F58" s="119" t="s">
        <v>381</v>
      </c>
      <c r="G58" s="119" t="s">
        <v>381</v>
      </c>
      <c r="H58" s="119" t="s">
        <v>381</v>
      </c>
      <c r="I58" s="119">
        <v>0.24771326966550802</v>
      </c>
      <c r="J58" s="119">
        <v>1.239024058794107</v>
      </c>
      <c r="K58" s="119">
        <v>3.186061865470561</v>
      </c>
      <c r="L58" s="119">
        <v>1.1394810404613369E-3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2444.2088453599995</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5243.7730000000001</v>
      </c>
      <c r="AL59" s="97" t="s">
        <v>364</v>
      </c>
    </row>
    <row r="60" spans="1:38" s="1" customFormat="1" ht="13" thickBot="1">
      <c r="A60" s="45" t="s">
        <v>112</v>
      </c>
      <c r="B60" s="68" t="s">
        <v>323</v>
      </c>
      <c r="C60" s="73" t="s">
        <v>73</v>
      </c>
      <c r="D60" s="92"/>
      <c r="E60" s="119" t="s">
        <v>381</v>
      </c>
      <c r="F60" s="119" t="s">
        <v>381</v>
      </c>
      <c r="G60" s="119" t="s">
        <v>381</v>
      </c>
      <c r="H60" s="119" t="s">
        <v>381</v>
      </c>
      <c r="I60" s="119">
        <v>0.77417455941063595</v>
      </c>
      <c r="J60" s="119">
        <v>7.7417455941063595</v>
      </c>
      <c r="K60" s="119">
        <v>15.793161011976974</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154834.9118821272</v>
      </c>
      <c r="AL60" s="97" t="s">
        <v>448</v>
      </c>
    </row>
    <row r="61" spans="1:38" s="1" customFormat="1" ht="36.5" thickBot="1">
      <c r="A61" s="45" t="s">
        <v>112</v>
      </c>
      <c r="B61" s="68" t="s">
        <v>324</v>
      </c>
      <c r="C61" s="73" t="s">
        <v>74</v>
      </c>
      <c r="D61" s="64"/>
      <c r="E61" s="119" t="s">
        <v>381</v>
      </c>
      <c r="F61" s="119" t="s">
        <v>381</v>
      </c>
      <c r="G61" s="119" t="s">
        <v>381</v>
      </c>
      <c r="H61" s="119" t="s">
        <v>381</v>
      </c>
      <c r="I61" s="119">
        <v>2.5573627299999999</v>
      </c>
      <c r="J61" s="119">
        <v>25.573627300000002</v>
      </c>
      <c r="K61" s="119">
        <v>85.336016600000008</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53571.114999999998</v>
      </c>
      <c r="AL61" s="97" t="s">
        <v>449</v>
      </c>
    </row>
    <row r="62" spans="1:38" s="1" customFormat="1" ht="13"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13"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0.34975999999999996</v>
      </c>
      <c r="F64" s="119">
        <v>0.1</v>
      </c>
      <c r="G64" s="119">
        <v>7.9914516129032092E-3</v>
      </c>
      <c r="H64" s="119">
        <v>0.01</v>
      </c>
      <c r="I64" s="119" t="s">
        <v>381</v>
      </c>
      <c r="J64" s="119" t="s">
        <v>381</v>
      </c>
      <c r="K64" s="119" t="s">
        <v>381</v>
      </c>
      <c r="L64" s="119" t="s">
        <v>381</v>
      </c>
      <c r="M64" s="119">
        <v>6.1534177419354838E-2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396.37599999999998</v>
      </c>
      <c r="AL64" s="97" t="s">
        <v>365</v>
      </c>
    </row>
    <row r="65" spans="1:38" s="1" customFormat="1" ht="13" thickBot="1">
      <c r="A65" s="45" t="s">
        <v>112</v>
      </c>
      <c r="B65" s="59" t="s">
        <v>192</v>
      </c>
      <c r="C65" s="73" t="s">
        <v>77</v>
      </c>
      <c r="D65" s="64"/>
      <c r="E65" s="119">
        <v>0.30039961489154399</v>
      </c>
      <c r="F65" s="119" t="s">
        <v>381</v>
      </c>
      <c r="G65" s="119" t="s">
        <v>381</v>
      </c>
      <c r="H65" s="119">
        <v>4.737799544957599E-4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390.01949999999999</v>
      </c>
      <c r="AL65" s="97" t="s">
        <v>366</v>
      </c>
    </row>
    <row r="66" spans="1:38" s="1" customFormat="1" ht="13" thickBot="1">
      <c r="A66" s="45" t="s">
        <v>112</v>
      </c>
      <c r="B66" s="59" t="s">
        <v>193</v>
      </c>
      <c r="C66" s="73" t="s">
        <v>78</v>
      </c>
      <c r="D66" s="64"/>
      <c r="E66" s="119">
        <v>2.3E-2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81.781999999999996</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4.17</v>
      </c>
      <c r="AL67" s="97" t="s">
        <v>368</v>
      </c>
    </row>
    <row r="68" spans="1:38" s="1" customFormat="1" ht="13" thickBot="1">
      <c r="A68" s="45" t="s">
        <v>112</v>
      </c>
      <c r="B68" s="59" t="s">
        <v>195</v>
      </c>
      <c r="C68" s="73" t="s">
        <v>267</v>
      </c>
      <c r="D68" s="64"/>
      <c r="E68" s="119">
        <v>4.6000000000000006E-2</v>
      </c>
      <c r="F68" s="119" t="s">
        <v>381</v>
      </c>
      <c r="G68" s="119">
        <v>0.24199999999999997</v>
      </c>
      <c r="H68" s="119" t="s">
        <v>381</v>
      </c>
      <c r="I68" s="119">
        <v>3.3491311216429704E-3</v>
      </c>
      <c r="J68" s="119">
        <v>3.7212568018255218E-3</v>
      </c>
      <c r="K68" s="119">
        <v>5.3160811454650318E-3</v>
      </c>
      <c r="L68" s="119">
        <v>6.0284360189573454E-5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60</v>
      </c>
      <c r="AL68" s="97" t="s">
        <v>369</v>
      </c>
    </row>
    <row r="69" spans="1:38" s="1" customFormat="1" ht="13" thickBot="1">
      <c r="A69" s="45" t="s">
        <v>112</v>
      </c>
      <c r="B69" s="45" t="s">
        <v>196</v>
      </c>
      <c r="C69" s="73" t="s">
        <v>149</v>
      </c>
      <c r="D69" s="93"/>
      <c r="E69" s="120">
        <v>8.6450000000000013E-2</v>
      </c>
      <c r="F69" s="119" t="s">
        <v>381</v>
      </c>
      <c r="G69" s="119">
        <v>0.14999999999999997</v>
      </c>
      <c r="H69" s="119">
        <v>0.36249999999999999</v>
      </c>
      <c r="I69" s="119">
        <v>1.9803757499999998E-2</v>
      </c>
      <c r="J69" s="119">
        <v>2.2004175000000001E-2</v>
      </c>
      <c r="K69" s="119">
        <v>3.143453571428572E-2</v>
      </c>
      <c r="L69" s="119">
        <v>3.5646763500000002E-4</v>
      </c>
      <c r="M69" s="119">
        <v>6.9240000000000004</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880.16700000000003</v>
      </c>
      <c r="AL69" s="97" t="s">
        <v>370</v>
      </c>
    </row>
    <row r="70" spans="1:38" s="1" customFormat="1" ht="13" thickBot="1">
      <c r="A70" s="45" t="s">
        <v>112</v>
      </c>
      <c r="B70" s="45" t="s">
        <v>197</v>
      </c>
      <c r="C70" s="73" t="s">
        <v>326</v>
      </c>
      <c r="D70" s="93"/>
      <c r="E70" s="120">
        <v>1.5786431642819505</v>
      </c>
      <c r="F70" s="119">
        <v>3.054557046660805</v>
      </c>
      <c r="G70" s="119">
        <v>4.6902654999999998</v>
      </c>
      <c r="H70" s="119">
        <v>7.9244610015585304E-2</v>
      </c>
      <c r="I70" s="119">
        <v>0.24091981706155743</v>
      </c>
      <c r="J70" s="119">
        <v>0.49917777201211061</v>
      </c>
      <c r="K70" s="119">
        <v>0.71311110287444379</v>
      </c>
      <c r="L70" s="119">
        <v>4.3365567071080345E-3</v>
      </c>
      <c r="M70" s="119">
        <v>11.236182859717911</v>
      </c>
      <c r="N70" s="119" t="s">
        <v>381</v>
      </c>
      <c r="O70" s="119">
        <v>5.6841500000000003E-2</v>
      </c>
      <c r="P70" s="119">
        <v>3.7490000000000002E-2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8348.6183290000008</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10156.962829</v>
      </c>
      <c r="AL71" s="97" t="s">
        <v>397</v>
      </c>
    </row>
    <row r="72" spans="1:38" s="1" customFormat="1" ht="13" thickBot="1">
      <c r="A72" s="45" t="s">
        <v>112</v>
      </c>
      <c r="B72" s="45" t="s">
        <v>199</v>
      </c>
      <c r="C72" s="73" t="s">
        <v>80</v>
      </c>
      <c r="D72" s="64"/>
      <c r="E72" s="119">
        <v>2.2041945977285815</v>
      </c>
      <c r="F72" s="119">
        <v>2.9332146849268819</v>
      </c>
      <c r="G72" s="119">
        <v>1.2484060809383066</v>
      </c>
      <c r="H72" s="119" t="s">
        <v>381</v>
      </c>
      <c r="I72" s="119">
        <v>3.8018836360688675</v>
      </c>
      <c r="J72" s="119">
        <v>4.6470486418635444</v>
      </c>
      <c r="K72" s="119">
        <v>5.8088108023294289</v>
      </c>
      <c r="L72" s="119">
        <v>2.0131586317197924E-2</v>
      </c>
      <c r="M72" s="119">
        <v>45.287419490000005</v>
      </c>
      <c r="N72" s="119">
        <v>63.654808965000015</v>
      </c>
      <c r="O72" s="119">
        <v>0.98334743030000005</v>
      </c>
      <c r="P72" s="119">
        <v>2.6040964442999996</v>
      </c>
      <c r="Q72" s="119">
        <v>7.5986460899999997E-2</v>
      </c>
      <c r="R72" s="119">
        <v>8.3921741829999998</v>
      </c>
      <c r="S72" s="119">
        <v>5.7286201649999997</v>
      </c>
      <c r="T72" s="119">
        <v>3.6029166150000007</v>
      </c>
      <c r="U72" s="119">
        <v>0.8770524890000001</v>
      </c>
      <c r="V72" s="119">
        <v>571.32610387099987</v>
      </c>
      <c r="W72" s="119">
        <v>76.786027149999995</v>
      </c>
      <c r="X72" s="119" t="s">
        <v>394</v>
      </c>
      <c r="Y72" s="119" t="s">
        <v>394</v>
      </c>
      <c r="Z72" s="119" t="s">
        <v>394</v>
      </c>
      <c r="AA72" s="119" t="s">
        <v>394</v>
      </c>
      <c r="AB72" s="119">
        <v>9.2529375722048819</v>
      </c>
      <c r="AC72" s="119" t="s">
        <v>413</v>
      </c>
      <c r="AD72" s="119">
        <v>79.264799999999994</v>
      </c>
      <c r="AE72" s="107"/>
      <c r="AF72" s="106" t="s">
        <v>381</v>
      </c>
      <c r="AG72" s="106" t="s">
        <v>381</v>
      </c>
      <c r="AH72" s="106" t="s">
        <v>381</v>
      </c>
      <c r="AI72" s="106" t="s">
        <v>381</v>
      </c>
      <c r="AJ72" s="106" t="s">
        <v>381</v>
      </c>
      <c r="AK72" s="106">
        <v>22018000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209</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140.19999999999999</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7.3</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13"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140.72459956304431</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2335.1601730601246</v>
      </c>
      <c r="AL82" s="97" t="s">
        <v>380</v>
      </c>
    </row>
    <row r="83" spans="1:38" s="1" customFormat="1" ht="13" thickBot="1">
      <c r="A83" s="45" t="s">
        <v>115</v>
      </c>
      <c r="B83" s="83" t="s">
        <v>216</v>
      </c>
      <c r="C83" s="65" t="s">
        <v>72</v>
      </c>
      <c r="D83" s="64"/>
      <c r="E83" s="119" t="s">
        <v>381</v>
      </c>
      <c r="F83" s="119">
        <v>0.36990476799999999</v>
      </c>
      <c r="G83" s="119" t="s">
        <v>381</v>
      </c>
      <c r="H83" s="119" t="s">
        <v>381</v>
      </c>
      <c r="I83" s="119">
        <v>0.18490614590400004</v>
      </c>
      <c r="J83" s="119">
        <v>1.3871428800000001</v>
      </c>
      <c r="K83" s="119">
        <v>1.3871428800000001</v>
      </c>
      <c r="L83" s="119">
        <v>1.0539650316527999E-2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23119.047999999999</v>
      </c>
      <c r="AL83" s="97" t="s">
        <v>395</v>
      </c>
    </row>
    <row r="84" spans="1:38" s="1" customFormat="1" ht="24.5" thickBot="1">
      <c r="A84" s="45" t="s">
        <v>112</v>
      </c>
      <c r="B84" s="83" t="s">
        <v>217</v>
      </c>
      <c r="C84" s="65" t="s">
        <v>71</v>
      </c>
      <c r="D84" s="64"/>
      <c r="E84" s="119" t="s">
        <v>381</v>
      </c>
      <c r="F84" s="119">
        <v>1.29336E-2</v>
      </c>
      <c r="G84" s="119" t="s">
        <v>381</v>
      </c>
      <c r="H84" s="119" t="s">
        <v>381</v>
      </c>
      <c r="I84" s="119">
        <v>1.247712E-2</v>
      </c>
      <c r="J84" s="119">
        <v>6.2385599999999999E-2</v>
      </c>
      <c r="K84" s="119">
        <v>6.2385599999999999E-2</v>
      </c>
      <c r="L84" s="119">
        <v>1.6220256000000002E-6</v>
      </c>
      <c r="M84" s="119">
        <v>5.7820799999999993E-3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152.16</v>
      </c>
      <c r="AL84" s="97" t="s">
        <v>396</v>
      </c>
    </row>
    <row r="85" spans="1:38" s="1" customFormat="1" ht="13" thickBot="1">
      <c r="A85" s="45" t="s">
        <v>112</v>
      </c>
      <c r="B85" s="74" t="s">
        <v>218</v>
      </c>
      <c r="C85" s="65" t="s">
        <v>342</v>
      </c>
      <c r="D85" s="64"/>
      <c r="E85" s="119" t="s">
        <v>381</v>
      </c>
      <c r="F85" s="119">
        <v>129.83107015347514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863.55635404732129</v>
      </c>
      <c r="AL85" s="97" t="s">
        <v>379</v>
      </c>
    </row>
    <row r="86" spans="1:38" s="1" customFormat="1" ht="13" thickBot="1">
      <c r="A86" s="45" t="s">
        <v>115</v>
      </c>
      <c r="B86" s="74" t="s">
        <v>219</v>
      </c>
      <c r="C86" s="63" t="s">
        <v>88</v>
      </c>
      <c r="D86" s="64"/>
      <c r="E86" s="119" t="s">
        <v>381</v>
      </c>
      <c r="F86" s="119">
        <v>7.5429755756074215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16.397772990450918</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19" t="s">
        <v>381</v>
      </c>
      <c r="F88" s="119">
        <v>49.629584165284797</v>
      </c>
      <c r="G88" s="119" t="s">
        <v>381</v>
      </c>
      <c r="H88" s="119" t="s">
        <v>381</v>
      </c>
      <c r="I88" s="119">
        <v>6.5128414748601609E-3</v>
      </c>
      <c r="J88" s="119">
        <v>8.6837886331468817E-3</v>
      </c>
      <c r="K88" s="119">
        <v>1.0854735791433602E-2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13.869168081259172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79.604141780595739</v>
      </c>
      <c r="AL89" s="97" t="s">
        <v>400</v>
      </c>
    </row>
    <row r="90" spans="1:38" s="8" customFormat="1" ht="84.5" thickBot="1">
      <c r="A90" s="45" t="s">
        <v>115</v>
      </c>
      <c r="B90" s="74" t="s">
        <v>223</v>
      </c>
      <c r="C90" s="63" t="s">
        <v>280</v>
      </c>
      <c r="D90" s="64"/>
      <c r="E90" s="119" t="s">
        <v>381</v>
      </c>
      <c r="F90" s="119">
        <v>25.962127006370054</v>
      </c>
      <c r="G90" s="119" t="s">
        <v>381</v>
      </c>
      <c r="H90" s="119" t="s">
        <v>381</v>
      </c>
      <c r="I90" s="119">
        <v>1.8528734400000002</v>
      </c>
      <c r="J90" s="119">
        <v>2.7793101600000005</v>
      </c>
      <c r="K90" s="119">
        <v>3.3969346400000004</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0.14510655439999998</v>
      </c>
      <c r="F91" s="119">
        <v>11.683524071554761</v>
      </c>
      <c r="G91" s="119">
        <v>1.6550204000000002E-2</v>
      </c>
      <c r="H91" s="119">
        <v>0.33126614720000003</v>
      </c>
      <c r="I91" s="119">
        <v>2.2778895879999999</v>
      </c>
      <c r="J91" s="119">
        <v>2.5408295839999999</v>
      </c>
      <c r="K91" s="119">
        <v>2.595138366</v>
      </c>
      <c r="L91" s="119" t="s">
        <v>381</v>
      </c>
      <c r="M91" s="119">
        <v>4.4374399867999994</v>
      </c>
      <c r="N91" s="119">
        <v>4.2964767999999998</v>
      </c>
      <c r="O91" s="119">
        <v>0.40676029599999997</v>
      </c>
      <c r="P91" s="119" t="s">
        <v>381</v>
      </c>
      <c r="Q91" s="119" t="s">
        <v>381</v>
      </c>
      <c r="R91" s="119" t="s">
        <v>381</v>
      </c>
      <c r="S91" s="119" t="s">
        <v>381</v>
      </c>
      <c r="T91" s="119" t="s">
        <v>381</v>
      </c>
      <c r="U91" s="119" t="s">
        <v>381</v>
      </c>
      <c r="V91" s="119" t="s">
        <v>381</v>
      </c>
      <c r="W91" s="119">
        <v>7.9823168E-3</v>
      </c>
      <c r="X91" s="119">
        <v>8.8603716479999997E-3</v>
      </c>
      <c r="Y91" s="119" t="s">
        <v>394</v>
      </c>
      <c r="Z91" s="119" t="s">
        <v>394</v>
      </c>
      <c r="AA91" s="119" t="s">
        <v>394</v>
      </c>
      <c r="AB91" s="119">
        <v>8.8603716479999997E-3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1.1975</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24.282035894999996</v>
      </c>
      <c r="G93" s="119" t="s">
        <v>381</v>
      </c>
      <c r="H93" s="119" t="s">
        <v>381</v>
      </c>
      <c r="I93" s="119" t="s">
        <v>381</v>
      </c>
      <c r="J93" s="119">
        <v>1.4686007999999997E-2</v>
      </c>
      <c r="K93" s="119">
        <v>1.4686007999999997E-2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10455.2621</v>
      </c>
      <c r="AL93" s="97" t="s">
        <v>383</v>
      </c>
    </row>
    <row r="94" spans="1:38" s="1" customFormat="1" ht="13"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4.8494862579999989</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4849486.2579999994</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2.0358000000000001</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188.5</v>
      </c>
      <c r="AL98" s="97" t="s">
        <v>405</v>
      </c>
    </row>
    <row r="99" spans="1:38" s="1" customFormat="1" ht="13" thickBot="1">
      <c r="A99" s="45" t="s">
        <v>116</v>
      </c>
      <c r="B99" s="45" t="s">
        <v>224</v>
      </c>
      <c r="C99" s="73" t="s">
        <v>278</v>
      </c>
      <c r="D99" s="96"/>
      <c r="E99" s="122">
        <v>0.34150426958786317</v>
      </c>
      <c r="F99" s="119">
        <v>37.89364463173181</v>
      </c>
      <c r="G99" s="119" t="s">
        <v>381</v>
      </c>
      <c r="H99" s="119">
        <v>58.586111105244825</v>
      </c>
      <c r="I99" s="119">
        <v>0.80069279305503338</v>
      </c>
      <c r="J99" s="119">
        <v>1.2304237561015896</v>
      </c>
      <c r="K99" s="119">
        <v>1.8929596247716762</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1826.4839999999999</v>
      </c>
      <c r="AL99" s="97" t="s">
        <v>384</v>
      </c>
    </row>
    <row r="100" spans="1:38" s="1" customFormat="1" ht="13" thickBot="1">
      <c r="A100" s="45" t="s">
        <v>116</v>
      </c>
      <c r="B100" s="45" t="s">
        <v>225</v>
      </c>
      <c r="C100" s="73" t="s">
        <v>277</v>
      </c>
      <c r="D100" s="96"/>
      <c r="E100" s="122">
        <v>0.42085292202086944</v>
      </c>
      <c r="F100" s="119">
        <v>31.365480222235558</v>
      </c>
      <c r="G100" s="119" t="s">
        <v>381</v>
      </c>
      <c r="H100" s="119">
        <v>57.855041974375929</v>
      </c>
      <c r="I100" s="119">
        <v>0.81851724888541733</v>
      </c>
      <c r="J100" s="119">
        <v>1.2386353397460794</v>
      </c>
      <c r="K100" s="119">
        <v>1.9055928303785836</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3954.8640000000005</v>
      </c>
      <c r="AL100" s="97" t="s">
        <v>384</v>
      </c>
    </row>
    <row r="101" spans="1:38" s="1" customFormat="1" ht="13" thickBot="1">
      <c r="A101" s="45" t="s">
        <v>116</v>
      </c>
      <c r="B101" s="45" t="s">
        <v>227</v>
      </c>
      <c r="C101" s="73" t="s">
        <v>270</v>
      </c>
      <c r="D101" s="96"/>
      <c r="E101" s="122">
        <v>0.13546022593577145</v>
      </c>
      <c r="F101" s="119">
        <v>0.87032972537960007</v>
      </c>
      <c r="G101" s="119" t="s">
        <v>381</v>
      </c>
      <c r="H101" s="119">
        <v>3.5492961495188569</v>
      </c>
      <c r="I101" s="119">
        <v>0.11431224757501264</v>
      </c>
      <c r="J101" s="119">
        <v>0.37655799201180629</v>
      </c>
      <c r="K101" s="119">
        <v>0.57931998771047122</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7148.5339999999997</v>
      </c>
      <c r="AL101" s="97" t="s">
        <v>384</v>
      </c>
    </row>
    <row r="102" spans="1:38" s="1" customFormat="1" ht="13" thickBot="1">
      <c r="A102" s="45" t="s">
        <v>116</v>
      </c>
      <c r="B102" s="45" t="s">
        <v>228</v>
      </c>
      <c r="C102" s="73" t="s">
        <v>271</v>
      </c>
      <c r="D102" s="96"/>
      <c r="E102" s="122">
        <v>1.6661714654579919E-2</v>
      </c>
      <c r="F102" s="119">
        <v>2.8233999775941498</v>
      </c>
      <c r="G102" s="119" t="s">
        <v>381</v>
      </c>
      <c r="H102" s="119">
        <v>37.879201797644534</v>
      </c>
      <c r="I102" s="119">
        <v>6.1176633955897439E-2</v>
      </c>
      <c r="J102" s="119">
        <v>1.4029935951887182</v>
      </c>
      <c r="K102" s="119">
        <v>2.1584516849057205</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8674.7929999999997</v>
      </c>
      <c r="AL102" s="97" t="s">
        <v>384</v>
      </c>
    </row>
    <row r="103" spans="1:38" s="1" customFormat="1" ht="13" thickBot="1">
      <c r="A103" s="45" t="s">
        <v>116</v>
      </c>
      <c r="B103" s="45" t="s">
        <v>226</v>
      </c>
      <c r="C103" s="73" t="s">
        <v>272</v>
      </c>
      <c r="D103" s="96"/>
      <c r="E103" s="123">
        <v>6.2406421626597729E-2</v>
      </c>
      <c r="F103" s="119">
        <v>4.9116416321999701</v>
      </c>
      <c r="G103" s="119" t="s">
        <v>381</v>
      </c>
      <c r="H103" s="119">
        <v>7.7762319859773115</v>
      </c>
      <c r="I103" s="119">
        <v>0.12509884172698091</v>
      </c>
      <c r="J103" s="119">
        <v>0.19134585882584157</v>
      </c>
      <c r="K103" s="119">
        <v>0.29437824434744858</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374.45799999999997</v>
      </c>
      <c r="AL103" s="97" t="s">
        <v>384</v>
      </c>
    </row>
    <row r="104" spans="1:38" s="1" customFormat="1" ht="13" thickBot="1">
      <c r="A104" s="45" t="s">
        <v>116</v>
      </c>
      <c r="B104" s="45" t="s">
        <v>344</v>
      </c>
      <c r="C104" s="73" t="s">
        <v>273</v>
      </c>
      <c r="D104" s="96"/>
      <c r="E104" s="122">
        <v>1.8223155717942863E-2</v>
      </c>
      <c r="F104" s="119">
        <v>8.7812606995800013E-2</v>
      </c>
      <c r="G104" s="119" t="s">
        <v>381</v>
      </c>
      <c r="H104" s="119">
        <v>0.44380550582742861</v>
      </c>
      <c r="I104" s="119">
        <v>1.4805036572954771E-2</v>
      </c>
      <c r="J104" s="119">
        <v>4.8769532240321586E-2</v>
      </c>
      <c r="K104" s="119">
        <v>7.5030049600494753E-2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961.67600000000004</v>
      </c>
      <c r="AL104" s="97" t="s">
        <v>384</v>
      </c>
    </row>
    <row r="105" spans="1:38" s="1" customFormat="1" ht="13" thickBot="1">
      <c r="A105" s="45" t="s">
        <v>116</v>
      </c>
      <c r="B105" s="45" t="s">
        <v>345</v>
      </c>
      <c r="C105" s="73" t="s">
        <v>274</v>
      </c>
      <c r="D105" s="96"/>
      <c r="E105" s="122">
        <v>4.3894219360000007E-2</v>
      </c>
      <c r="F105" s="119">
        <v>0.99780172460273997</v>
      </c>
      <c r="G105" s="119" t="s">
        <v>381</v>
      </c>
      <c r="H105" s="119">
        <v>2.9367396241714281</v>
      </c>
      <c r="I105" s="119">
        <v>5.9254118000000015E-2</v>
      </c>
      <c r="J105" s="119">
        <v>9.3113613999999997E-2</v>
      </c>
      <c r="K105" s="119">
        <v>0.14325171384615384</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384.767</v>
      </c>
      <c r="AL105" s="97" t="s">
        <v>384</v>
      </c>
    </row>
    <row r="106" spans="1:38" s="1" customFormat="1" ht="13" thickBot="1">
      <c r="A106" s="45" t="s">
        <v>116</v>
      </c>
      <c r="B106" s="45" t="s">
        <v>247</v>
      </c>
      <c r="C106" s="73" t="s">
        <v>275</v>
      </c>
      <c r="D106" s="96"/>
      <c r="E106" s="122">
        <v>8.08507776E-3</v>
      </c>
      <c r="F106" s="119">
        <v>8.1109060681919976E-2</v>
      </c>
      <c r="G106" s="119" t="s">
        <v>381</v>
      </c>
      <c r="H106" s="119">
        <v>0.54093155245714286</v>
      </c>
      <c r="I106" s="119">
        <v>6.0747428571428577E-3</v>
      </c>
      <c r="J106" s="119">
        <v>9.7195885714285724E-3</v>
      </c>
      <c r="K106" s="119">
        <v>1.4953213186813188E-2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70.872</v>
      </c>
      <c r="AL106" s="97" t="s">
        <v>384</v>
      </c>
    </row>
    <row r="107" spans="1:38" s="1" customFormat="1" ht="13" thickBot="1">
      <c r="A107" s="66" t="s">
        <v>116</v>
      </c>
      <c r="B107" s="45" t="s">
        <v>346</v>
      </c>
      <c r="C107" s="66" t="s">
        <v>327</v>
      </c>
      <c r="D107" s="96"/>
      <c r="E107" s="122">
        <v>0.13375528615077925</v>
      </c>
      <c r="F107" s="119">
        <v>2.2370817926463311</v>
      </c>
      <c r="G107" s="119" t="s">
        <v>381</v>
      </c>
      <c r="H107" s="119">
        <v>7.0742635004596499</v>
      </c>
      <c r="I107" s="119">
        <v>9.6239119909090898E-2</v>
      </c>
      <c r="J107" s="119">
        <v>1.2831882654545455</v>
      </c>
      <c r="K107" s="119">
        <v>1.9741357930069929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39208.530333333336</v>
      </c>
      <c r="AL107" s="97" t="s">
        <v>384</v>
      </c>
    </row>
    <row r="108" spans="1:38" s="1" customFormat="1" ht="13" thickBot="1">
      <c r="A108" s="66" t="s">
        <v>116</v>
      </c>
      <c r="B108" s="45" t="s">
        <v>347</v>
      </c>
      <c r="C108" s="66" t="s">
        <v>328</v>
      </c>
      <c r="D108" s="96"/>
      <c r="E108" s="122">
        <v>0.15200777363863943</v>
      </c>
      <c r="F108" s="119">
        <v>5.1397690510983365</v>
      </c>
      <c r="G108" s="119" t="s">
        <v>381</v>
      </c>
      <c r="H108" s="119">
        <v>12.315783574159859</v>
      </c>
      <c r="I108" s="119">
        <v>0.24045095625142854</v>
      </c>
      <c r="J108" s="119">
        <v>2.4045095625142863</v>
      </c>
      <c r="K108" s="119">
        <v>3.6992454807912094</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100187.89843809525</v>
      </c>
      <c r="AL108" s="97" t="s">
        <v>384</v>
      </c>
    </row>
    <row r="109" spans="1:38" s="1" customFormat="1" ht="13" thickBot="1">
      <c r="A109" s="66" t="s">
        <v>116</v>
      </c>
      <c r="B109" s="45" t="s">
        <v>348</v>
      </c>
      <c r="C109" s="66" t="s">
        <v>313</v>
      </c>
      <c r="D109" s="96"/>
      <c r="E109" s="122">
        <v>6.9560407940683661E-2</v>
      </c>
      <c r="F109" s="119">
        <v>3.0395489077501479</v>
      </c>
      <c r="G109" s="119" t="s">
        <v>381</v>
      </c>
      <c r="H109" s="119">
        <v>5.7963796038082842</v>
      </c>
      <c r="I109" s="119">
        <v>0.26049164381993878</v>
      </c>
      <c r="J109" s="119">
        <v>1.432704041009663</v>
      </c>
      <c r="K109" s="119">
        <v>2.204160063091789</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13243.687311966976</v>
      </c>
      <c r="AL109" s="97" t="s">
        <v>384</v>
      </c>
    </row>
    <row r="110" spans="1:38" s="1" customFormat="1" ht="13" thickBot="1">
      <c r="A110" s="66" t="s">
        <v>116</v>
      </c>
      <c r="B110" s="45" t="s">
        <v>349</v>
      </c>
      <c r="C110" s="67" t="s">
        <v>314</v>
      </c>
      <c r="D110" s="96"/>
      <c r="E110" s="122">
        <v>1.657497290889752E-2</v>
      </c>
      <c r="F110" s="119">
        <v>5.0292305509100297</v>
      </c>
      <c r="G110" s="119" t="s">
        <v>381</v>
      </c>
      <c r="H110" s="119">
        <v>1.1823734114363296</v>
      </c>
      <c r="I110" s="119">
        <v>9.1700738351732244E-2</v>
      </c>
      <c r="J110" s="119">
        <v>0.62684016099027395</v>
      </c>
      <c r="K110" s="119">
        <v>0.96436947844657528</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22914.452265735708</v>
      </c>
      <c r="AL110" s="97" t="s">
        <v>384</v>
      </c>
    </row>
    <row r="111" spans="1:38" s="1" customFormat="1" ht="13" thickBot="1">
      <c r="A111" s="45" t="s">
        <v>116</v>
      </c>
      <c r="B111" s="45" t="s">
        <v>350</v>
      </c>
      <c r="C111" s="73" t="s">
        <v>276</v>
      </c>
      <c r="D111" s="96"/>
      <c r="E111" s="122">
        <v>0.1000811477720002</v>
      </c>
      <c r="F111" s="119">
        <v>1.3488192197562971</v>
      </c>
      <c r="G111" s="119" t="s">
        <v>381</v>
      </c>
      <c r="H111" s="119">
        <v>7.7196276811875073</v>
      </c>
      <c r="I111" s="119">
        <v>2.9314285714285705E-4</v>
      </c>
      <c r="J111" s="119">
        <v>5.6534693877551012E-4</v>
      </c>
      <c r="K111" s="119">
        <v>8.6976452119309246E-4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15940.50241863233</v>
      </c>
      <c r="AL111" s="97" t="s">
        <v>384</v>
      </c>
    </row>
    <row r="112" spans="1:38" s="1" customFormat="1" ht="24.5" thickBot="1">
      <c r="A112" s="45" t="s">
        <v>126</v>
      </c>
      <c r="B112" s="45" t="s">
        <v>294</v>
      </c>
      <c r="C112" s="73" t="s">
        <v>295</v>
      </c>
      <c r="D112" s="64"/>
      <c r="E112" s="119">
        <v>20.714160000000003</v>
      </c>
      <c r="F112" s="119" t="s">
        <v>381</v>
      </c>
      <c r="G112" s="119" t="s">
        <v>381</v>
      </c>
      <c r="H112" s="119">
        <v>78.451305089683643</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517854000</v>
      </c>
      <c r="AL112" s="97" t="s">
        <v>393</v>
      </c>
    </row>
    <row r="113" spans="1:38" s="1" customFormat="1" ht="13" thickBot="1">
      <c r="A113" s="45" t="s">
        <v>126</v>
      </c>
      <c r="B113" s="61" t="s">
        <v>244</v>
      </c>
      <c r="C113" s="75" t="s">
        <v>133</v>
      </c>
      <c r="D113" s="64"/>
      <c r="E113" s="119">
        <v>17.121940993529829</v>
      </c>
      <c r="F113" s="119">
        <v>14.217701736018991</v>
      </c>
      <c r="G113" s="119" t="s">
        <v>381</v>
      </c>
      <c r="H113" s="119">
        <v>62.588852195099761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428048524.83824563</v>
      </c>
      <c r="AL113" s="97" t="s">
        <v>402</v>
      </c>
    </row>
    <row r="114" spans="1:38" s="1" customFormat="1" ht="13" thickBot="1">
      <c r="A114" s="45" t="s">
        <v>126</v>
      </c>
      <c r="B114" s="61" t="s">
        <v>245</v>
      </c>
      <c r="C114" s="75" t="s">
        <v>134</v>
      </c>
      <c r="D114" s="64"/>
      <c r="E114" s="119">
        <v>0.33212582493999998</v>
      </c>
      <c r="F114" s="119" t="s">
        <v>381</v>
      </c>
      <c r="G114" s="119" t="s">
        <v>381</v>
      </c>
      <c r="H114" s="119">
        <v>1.0794089310549997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8303145.6234999988</v>
      </c>
      <c r="AL114" s="97" t="s">
        <v>402</v>
      </c>
    </row>
    <row r="115" spans="1:38" s="1" customFormat="1" ht="24.5" thickBot="1">
      <c r="A115" s="45" t="s">
        <v>126</v>
      </c>
      <c r="B115" s="61" t="s">
        <v>246</v>
      </c>
      <c r="C115" s="75" t="s">
        <v>351</v>
      </c>
      <c r="D115" s="64"/>
      <c r="E115" s="119">
        <v>3.3414134800000004</v>
      </c>
      <c r="F115" s="119" t="s">
        <v>381</v>
      </c>
      <c r="G115" s="119" t="s">
        <v>381</v>
      </c>
      <c r="H115" s="119">
        <v>6.6828269600000008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83535337</v>
      </c>
      <c r="AL115" s="97" t="s">
        <v>401</v>
      </c>
    </row>
    <row r="116" spans="1:38" s="1" customFormat="1" ht="13" thickBot="1">
      <c r="A116" s="45" t="s">
        <v>126</v>
      </c>
      <c r="B116" s="45" t="s">
        <v>250</v>
      </c>
      <c r="C116" s="74" t="s">
        <v>293</v>
      </c>
      <c r="D116" s="64"/>
      <c r="E116" s="119">
        <v>6.8494040976322568</v>
      </c>
      <c r="F116" s="119">
        <v>0.31438806984147383</v>
      </c>
      <c r="G116" s="119" t="s">
        <v>381</v>
      </c>
      <c r="H116" s="119">
        <v>10.890848092535478</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171473713.89080647</v>
      </c>
      <c r="AL116" s="97" t="s">
        <v>402</v>
      </c>
    </row>
    <row r="117" spans="1:38" s="1" customFormat="1" ht="60.5" thickBot="1">
      <c r="A117" s="45" t="s">
        <v>126</v>
      </c>
      <c r="B117" s="45" t="s">
        <v>297</v>
      </c>
      <c r="C117" s="74" t="s">
        <v>298</v>
      </c>
      <c r="D117" s="64"/>
      <c r="E117" s="119" t="s">
        <v>394</v>
      </c>
      <c r="F117" s="119" t="s">
        <v>381</v>
      </c>
      <c r="G117" s="119" t="s">
        <v>381</v>
      </c>
      <c r="H117" s="119">
        <v>3.2854369989315564</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7964883.7299999986</v>
      </c>
      <c r="AL117" s="97" t="s">
        <v>451</v>
      </c>
    </row>
    <row r="118" spans="1:38" s="1" customFormat="1" ht="13"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5" thickBot="1">
      <c r="A119" s="45" t="s">
        <v>126</v>
      </c>
      <c r="B119" s="45" t="s">
        <v>251</v>
      </c>
      <c r="C119" s="73" t="s">
        <v>147</v>
      </c>
      <c r="D119" s="64"/>
      <c r="E119" s="119" t="s">
        <v>381</v>
      </c>
      <c r="F119" s="119" t="s">
        <v>381</v>
      </c>
      <c r="G119" s="119" t="s">
        <v>381</v>
      </c>
      <c r="H119" s="119" t="s">
        <v>381</v>
      </c>
      <c r="I119" s="119">
        <v>0.3864386064</v>
      </c>
      <c r="J119" s="119">
        <v>10.0474037664</v>
      </c>
      <c r="K119" s="119">
        <v>10.0474037664</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6440643.4400000004</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13" thickBot="1">
      <c r="A121" s="45" t="s">
        <v>126</v>
      </c>
      <c r="B121" s="45" t="s">
        <v>248</v>
      </c>
      <c r="C121" s="74" t="s">
        <v>300</v>
      </c>
      <c r="D121" s="94" t="s">
        <v>1</v>
      </c>
      <c r="E121" s="124" t="s">
        <v>381</v>
      </c>
      <c r="F121" s="119">
        <v>6.8808015199999994</v>
      </c>
      <c r="G121" s="119" t="s">
        <v>381</v>
      </c>
      <c r="H121" s="119">
        <v>1.4823826964285713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165536439.10000002</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3.3931200000000001</v>
      </c>
      <c r="AD122" s="119" t="s">
        <v>381</v>
      </c>
      <c r="AE122" s="107"/>
      <c r="AF122" s="106" t="s">
        <v>381</v>
      </c>
      <c r="AG122" s="106" t="s">
        <v>381</v>
      </c>
      <c r="AH122" s="106" t="s">
        <v>381</v>
      </c>
      <c r="AI122" s="106" t="s">
        <v>381</v>
      </c>
      <c r="AJ122" s="106" t="s">
        <v>381</v>
      </c>
      <c r="AK122" s="129">
        <v>84828</v>
      </c>
      <c r="AL122" s="97" t="s">
        <v>408</v>
      </c>
    </row>
    <row r="123" spans="1:38" s="1" customFormat="1" ht="13" thickBot="1">
      <c r="A123" s="45" t="s">
        <v>126</v>
      </c>
      <c r="B123" s="45" t="s">
        <v>229</v>
      </c>
      <c r="C123" s="73" t="s">
        <v>299</v>
      </c>
      <c r="D123" s="64"/>
      <c r="E123" s="119">
        <v>0.41586227352889943</v>
      </c>
      <c r="F123" s="119">
        <v>0.31406947871495178</v>
      </c>
      <c r="G123" s="119">
        <v>7.4969498981420593E-2</v>
      </c>
      <c r="H123" s="119">
        <v>0.39922778258774283</v>
      </c>
      <c r="I123" s="119">
        <v>0.9338131026721993</v>
      </c>
      <c r="J123" s="119">
        <v>0.98371657549566704</v>
      </c>
      <c r="K123" s="119">
        <v>1.0930184172174078</v>
      </c>
      <c r="L123" s="119">
        <v>9.5402665700956846E-2</v>
      </c>
      <c r="M123" s="119">
        <v>15.303731665863456</v>
      </c>
      <c r="N123" s="119">
        <v>1.8069866359525483E-2</v>
      </c>
      <c r="O123" s="119">
        <v>0.14550187782408769</v>
      </c>
      <c r="P123" s="119">
        <v>2.4327715881429603E-2</v>
      </c>
      <c r="Q123" s="119">
        <v>1.7060923936971647E-3</v>
      </c>
      <c r="R123" s="119">
        <v>1.6170238231297308E-2</v>
      </c>
      <c r="S123" s="119">
        <v>1.2320549566718851E-2</v>
      </c>
      <c r="T123" s="119">
        <v>8.8058292183996259E-3</v>
      </c>
      <c r="U123" s="119">
        <v>4.2947621018998381E-3</v>
      </c>
      <c r="V123" s="119">
        <v>0.10534889391428227</v>
      </c>
      <c r="W123" s="119">
        <v>9.2835457911670249E-2</v>
      </c>
      <c r="X123" s="119">
        <v>7.7811261681186891E-2</v>
      </c>
      <c r="Y123" s="119">
        <v>0.22148013361587049</v>
      </c>
      <c r="Z123" s="119">
        <v>8.6592130983837209E-2</v>
      </c>
      <c r="AA123" s="119">
        <v>5.948660380086055E-2</v>
      </c>
      <c r="AB123" s="119">
        <v>0.44537013008175519</v>
      </c>
      <c r="AC123" s="119" t="s">
        <v>381</v>
      </c>
      <c r="AD123" s="119" t="s">
        <v>381</v>
      </c>
      <c r="AE123" s="107"/>
      <c r="AF123" s="106" t="s">
        <v>381</v>
      </c>
      <c r="AG123" s="106" t="s">
        <v>381</v>
      </c>
      <c r="AH123" s="106" t="s">
        <v>381</v>
      </c>
      <c r="AI123" s="106" t="s">
        <v>381</v>
      </c>
      <c r="AJ123" s="106" t="s">
        <v>381</v>
      </c>
      <c r="AK123" s="106">
        <v>235.26584800000003</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7.3692039832363418</v>
      </c>
      <c r="G125" s="119" t="s">
        <v>381</v>
      </c>
      <c r="H125" s="119">
        <v>5.9747238448700806</v>
      </c>
      <c r="I125" s="119">
        <v>3.4582007948518107E-4</v>
      </c>
      <c r="J125" s="119">
        <v>2.2949878002198384E-3</v>
      </c>
      <c r="K125" s="119">
        <v>2.2949878002198384E-3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11427.537999999999</v>
      </c>
      <c r="AL125" s="97" t="s">
        <v>392</v>
      </c>
    </row>
    <row r="126" spans="1:38" s="1" customFormat="1" ht="24.5" thickBot="1">
      <c r="A126" s="45" t="s">
        <v>117</v>
      </c>
      <c r="B126" s="45" t="s">
        <v>102</v>
      </c>
      <c r="C126" s="73" t="s">
        <v>257</v>
      </c>
      <c r="D126" s="64"/>
      <c r="E126" s="119" t="s">
        <v>381</v>
      </c>
      <c r="F126" s="119">
        <v>0.37026920133504004</v>
      </c>
      <c r="G126" s="119" t="s">
        <v>381</v>
      </c>
      <c r="H126" s="119">
        <v>0.17491931279999998</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7288.3046999999997</v>
      </c>
      <c r="AL126" s="97" t="s">
        <v>403</v>
      </c>
    </row>
    <row r="127" spans="1:38" s="1" customFormat="1" ht="23.5" thickBot="1">
      <c r="A127" s="45" t="s">
        <v>117</v>
      </c>
      <c r="B127" s="45" t="s">
        <v>103</v>
      </c>
      <c r="C127" s="73" t="s">
        <v>258</v>
      </c>
      <c r="D127" s="64"/>
      <c r="E127" s="119" t="s">
        <v>381</v>
      </c>
      <c r="F127" s="119" t="s">
        <v>381</v>
      </c>
      <c r="G127" s="119" t="s">
        <v>381</v>
      </c>
      <c r="H127" s="119">
        <v>2.3861062481071036</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68761615.33007656</v>
      </c>
      <c r="AL127" s="144" t="s">
        <v>409</v>
      </c>
    </row>
    <row r="128" spans="1:38" s="1" customFormat="1" ht="13" thickBot="1">
      <c r="A128" s="45" t="s">
        <v>117</v>
      </c>
      <c r="B128" s="59" t="s">
        <v>232</v>
      </c>
      <c r="C128" s="74"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07"/>
      <c r="AF128" s="106" t="s">
        <v>381</v>
      </c>
      <c r="AG128" s="106" t="s">
        <v>381</v>
      </c>
      <c r="AH128" s="106" t="s">
        <v>381</v>
      </c>
      <c r="AI128" s="106" t="s">
        <v>381</v>
      </c>
      <c r="AJ128" s="106" t="s">
        <v>381</v>
      </c>
      <c r="AK128" s="129" t="s">
        <v>398</v>
      </c>
      <c r="AL128" s="97" t="s">
        <v>385</v>
      </c>
    </row>
    <row r="129" spans="1:67" s="1" customFormat="1" ht="24.75" customHeight="1" thickBot="1">
      <c r="A129" s="45" t="s">
        <v>117</v>
      </c>
      <c r="B129" s="59" t="s">
        <v>329</v>
      </c>
      <c r="C129" s="65" t="s">
        <v>98</v>
      </c>
      <c r="D129" s="64" t="s">
        <v>97</v>
      </c>
      <c r="E129" s="119">
        <v>6.6975999999999994E-2</v>
      </c>
      <c r="F129" s="119">
        <v>0.24781120000000001</v>
      </c>
      <c r="G129" s="119">
        <v>4.2864640000000002E-2</v>
      </c>
      <c r="H129" s="119" t="s">
        <v>381</v>
      </c>
      <c r="I129" s="119">
        <v>1.3395199999999998E-4</v>
      </c>
      <c r="J129" s="119">
        <v>2.3441599999999999E-4</v>
      </c>
      <c r="K129" s="119">
        <v>2.3919999999999999E-4</v>
      </c>
      <c r="L129" s="119">
        <v>4.6883200000000002E-6</v>
      </c>
      <c r="M129" s="119">
        <v>1.8753280000000001E-2</v>
      </c>
      <c r="N129" s="119">
        <v>4.3534400000000001E-3</v>
      </c>
      <c r="O129" s="119">
        <v>3.3488000000000002E-4</v>
      </c>
      <c r="P129" s="119">
        <v>1.8753279999999999E-4</v>
      </c>
      <c r="Q129" s="119">
        <v>5.3580800000000007E-5</v>
      </c>
      <c r="R129" s="119">
        <v>5.3580800000000003E-3</v>
      </c>
      <c r="S129" s="119">
        <v>4.01856E-3</v>
      </c>
      <c r="T129" s="119">
        <v>4.6883200000000003E-4</v>
      </c>
      <c r="U129" s="119">
        <v>2.0092799999999998E-5</v>
      </c>
      <c r="V129" s="119">
        <v>4.2194879999999997E-2</v>
      </c>
      <c r="W129" s="119">
        <v>1.6743999999999998E-2</v>
      </c>
      <c r="X129" s="119">
        <v>2.6478883720930228E-5</v>
      </c>
      <c r="Y129" s="119">
        <v>3.6343565891472866E-6</v>
      </c>
      <c r="Z129" s="119">
        <v>3.1670821705426351E-5</v>
      </c>
      <c r="AA129" s="119">
        <v>5.1919379844961232E-6</v>
      </c>
      <c r="AB129" s="119">
        <v>6.697599999999999E-5</v>
      </c>
      <c r="AC129" s="119">
        <v>6.6976000000000006E-3</v>
      </c>
      <c r="AD129" s="119">
        <v>1.6743999999999998E-2</v>
      </c>
      <c r="AE129" s="107"/>
      <c r="AF129" s="106" t="s">
        <v>381</v>
      </c>
      <c r="AG129" s="106" t="s">
        <v>381</v>
      </c>
      <c r="AH129" s="106" t="s">
        <v>381</v>
      </c>
      <c r="AI129" s="106" t="s">
        <v>381</v>
      </c>
      <c r="AJ129" s="106" t="s">
        <v>381</v>
      </c>
      <c r="AK129" s="106">
        <v>33.488</v>
      </c>
      <c r="AL129" s="97" t="s">
        <v>386</v>
      </c>
    </row>
    <row r="130" spans="1:67" s="1" customFormat="1" ht="24.75" customHeight="1" thickBot="1">
      <c r="A130" s="45" t="s">
        <v>117</v>
      </c>
      <c r="B130" s="59" t="s">
        <v>330</v>
      </c>
      <c r="C130" s="84"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07"/>
      <c r="AF130" s="106" t="s">
        <v>381</v>
      </c>
      <c r="AG130" s="106" t="s">
        <v>381</v>
      </c>
      <c r="AH130" s="106" t="s">
        <v>381</v>
      </c>
      <c r="AI130" s="106" t="s">
        <v>381</v>
      </c>
      <c r="AJ130" s="106" t="s">
        <v>381</v>
      </c>
      <c r="AK130" s="119" t="s">
        <v>398</v>
      </c>
      <c r="AL130" s="97" t="s">
        <v>386</v>
      </c>
    </row>
    <row r="131" spans="1:67" s="1" customFormat="1" ht="24.75" customHeight="1" thickBot="1">
      <c r="A131" s="45" t="s">
        <v>117</v>
      </c>
      <c r="B131" s="59" t="s">
        <v>332</v>
      </c>
      <c r="C131" s="65" t="s">
        <v>148</v>
      </c>
      <c r="D131" s="64" t="s">
        <v>97</v>
      </c>
      <c r="E131" s="119">
        <v>2.6945171736000001E-2</v>
      </c>
      <c r="F131" s="119">
        <v>3.1247299999999999E-2</v>
      </c>
      <c r="G131" s="119">
        <v>1.1579356600000003E-3</v>
      </c>
      <c r="H131" s="119" t="s">
        <v>398</v>
      </c>
      <c r="I131" s="119">
        <v>1.1461509640000006E-3</v>
      </c>
      <c r="J131" s="119">
        <v>1.1461509640000006E-3</v>
      </c>
      <c r="K131" s="119">
        <v>1.1695418000000006E-3</v>
      </c>
      <c r="L131" s="119">
        <v>4.0115283740000013E-5</v>
      </c>
      <c r="M131" s="119">
        <v>3.3666733799999995E-3</v>
      </c>
      <c r="N131" s="119">
        <v>1.0981194000000002E-3</v>
      </c>
      <c r="O131" s="119">
        <v>5.0352792000000008E-5</v>
      </c>
      <c r="P131" s="119">
        <v>1.6445007600000001E-3</v>
      </c>
      <c r="Q131" s="119">
        <v>1.8748380000000001E-4</v>
      </c>
      <c r="R131" s="119">
        <v>5.2138352000000003E-4</v>
      </c>
      <c r="S131" s="119">
        <v>2.5176396E-2</v>
      </c>
      <c r="T131" s="119">
        <v>1.1177605599999999E-3</v>
      </c>
      <c r="U131" s="119">
        <v>1.6677130399999998E-3</v>
      </c>
      <c r="V131" s="119" t="s">
        <v>381</v>
      </c>
      <c r="W131" s="119">
        <v>2.2319499999999999E-2</v>
      </c>
      <c r="X131" s="119">
        <v>2.4929531948837213E-6</v>
      </c>
      <c r="Y131" s="119">
        <v>3.4217004635658923E-7</v>
      </c>
      <c r="Z131" s="119">
        <v>2.9817675468217056E-6</v>
      </c>
      <c r="AA131" s="119">
        <v>4.8881435193798454E-7</v>
      </c>
      <c r="AB131" s="119">
        <v>6.3057051400000009E-6</v>
      </c>
      <c r="AC131" s="119">
        <v>0.84814100000000003</v>
      </c>
      <c r="AD131" s="119">
        <v>0.89278000000000013</v>
      </c>
      <c r="AE131" s="107"/>
      <c r="AF131" s="106" t="s">
        <v>381</v>
      </c>
      <c r="AG131" s="106" t="s">
        <v>381</v>
      </c>
      <c r="AH131" s="106" t="s">
        <v>381</v>
      </c>
      <c r="AI131" s="106" t="s">
        <v>381</v>
      </c>
      <c r="AJ131" s="106" t="s">
        <v>381</v>
      </c>
      <c r="AK131" s="106">
        <v>44.639000000000003</v>
      </c>
      <c r="AL131" s="97" t="s">
        <v>386</v>
      </c>
    </row>
    <row r="132" spans="1:67" s="1" customFormat="1" ht="24.75" customHeight="1" thickBot="1">
      <c r="A132" s="45" t="s">
        <v>117</v>
      </c>
      <c r="B132" s="59" t="s">
        <v>333</v>
      </c>
      <c r="C132" s="65" t="s">
        <v>104</v>
      </c>
      <c r="D132" s="64" t="s">
        <v>97</v>
      </c>
      <c r="E132" s="119">
        <v>7.5287999999999994E-2</v>
      </c>
      <c r="F132" s="119">
        <v>6.3031113599999996E-3</v>
      </c>
      <c r="G132" s="119">
        <v>4.5172799999999999E-2</v>
      </c>
      <c r="H132" s="119" t="s">
        <v>381</v>
      </c>
      <c r="I132" s="119">
        <v>2.7605599999999995E-4</v>
      </c>
      <c r="J132" s="119">
        <v>1.0289359999999998E-3</v>
      </c>
      <c r="K132" s="119">
        <v>1.0499346938775509E-3</v>
      </c>
      <c r="L132" s="119">
        <v>9.6619600000000006E-6</v>
      </c>
      <c r="M132" s="119">
        <v>1.5057599999999999E-2</v>
      </c>
      <c r="N132" s="119">
        <v>1.0038400000000001E-2</v>
      </c>
      <c r="O132" s="119">
        <v>2.0076800000000002E-2</v>
      </c>
      <c r="P132" s="119">
        <v>2.8860399999999998E-2</v>
      </c>
      <c r="Q132" s="119">
        <v>5.8975599999999996E-3</v>
      </c>
      <c r="R132" s="119">
        <v>1.7567199999999998E-2</v>
      </c>
      <c r="S132" s="119">
        <v>5.0192000000000001E-2</v>
      </c>
      <c r="T132" s="119">
        <v>1.0038400000000001E-2</v>
      </c>
      <c r="U132" s="119">
        <v>1.8822000000000001E-4</v>
      </c>
      <c r="V132" s="119">
        <v>8.2816799999999996E-2</v>
      </c>
      <c r="W132" s="119">
        <v>1.2548E-2</v>
      </c>
      <c r="X132" s="119">
        <v>1.279896E-5</v>
      </c>
      <c r="Y132" s="119">
        <v>1.7567200000000002E-6</v>
      </c>
      <c r="Z132" s="119">
        <v>1.5308559999999998E-5</v>
      </c>
      <c r="AA132" s="119">
        <v>2.5096000000000001E-6</v>
      </c>
      <c r="AB132" s="119">
        <v>3.2373840000000001E-5</v>
      </c>
      <c r="AC132" s="119">
        <v>0.11795120000000001</v>
      </c>
      <c r="AD132" s="119">
        <v>0.11293199999999999</v>
      </c>
      <c r="AE132" s="107"/>
      <c r="AF132" s="106" t="s">
        <v>381</v>
      </c>
      <c r="AG132" s="106" t="s">
        <v>381</v>
      </c>
      <c r="AH132" s="106" t="s">
        <v>381</v>
      </c>
      <c r="AI132" s="106" t="s">
        <v>381</v>
      </c>
      <c r="AJ132" s="106" t="s">
        <v>381</v>
      </c>
      <c r="AK132" s="106">
        <v>25.096</v>
      </c>
      <c r="AL132" s="97" t="s">
        <v>386</v>
      </c>
    </row>
    <row r="133" spans="1:67" s="1" customFormat="1" ht="24.75" customHeight="1" thickBot="1">
      <c r="A133" s="45" t="s">
        <v>117</v>
      </c>
      <c r="B133" s="59" t="s">
        <v>334</v>
      </c>
      <c r="C133" s="65" t="s">
        <v>94</v>
      </c>
      <c r="D133" s="64" t="s">
        <v>97</v>
      </c>
      <c r="E133" s="119">
        <v>7.8501377033333319E-2</v>
      </c>
      <c r="F133" s="119">
        <v>1.5074119666666666E-3</v>
      </c>
      <c r="G133" s="119">
        <v>3.8762021999999997E-3</v>
      </c>
      <c r="H133" s="119" t="s">
        <v>381</v>
      </c>
      <c r="I133" s="119">
        <v>4.8535352333333332E-4</v>
      </c>
      <c r="J133" s="119">
        <v>4.8535352333333332E-4</v>
      </c>
      <c r="K133" s="119">
        <v>4.9525869727891152E-4</v>
      </c>
      <c r="L133" s="119" t="s">
        <v>381</v>
      </c>
      <c r="M133" s="119">
        <v>6.5928567333333327E-3</v>
      </c>
      <c r="N133" s="119">
        <v>4.9744594900000003E-3</v>
      </c>
      <c r="O133" s="119">
        <v>8.332178233333334E-4</v>
      </c>
      <c r="P133" s="119">
        <v>1.1595476666666665E-3</v>
      </c>
      <c r="Q133" s="119">
        <v>2.2544919633333328E-3</v>
      </c>
      <c r="R133" s="119">
        <v>2.2462094800000001E-3</v>
      </c>
      <c r="S133" s="119">
        <v>2.0590253566666666E-3</v>
      </c>
      <c r="T133" s="119">
        <v>2.8707087233333325E-3</v>
      </c>
      <c r="U133" s="119">
        <v>3.2765504066666665E-3</v>
      </c>
      <c r="V133" s="119">
        <v>7.6554993449999983E-2</v>
      </c>
      <c r="W133" s="119">
        <v>5.3339192666666656E-3</v>
      </c>
      <c r="X133" s="119">
        <v>6.4437720333333326E-6</v>
      </c>
      <c r="Y133" s="119">
        <v>1.1338719683333334E-5</v>
      </c>
      <c r="Z133" s="119">
        <v>5.2809113733333331E-6</v>
      </c>
      <c r="AA133" s="119">
        <v>6.1240681766666659E-6</v>
      </c>
      <c r="AB133" s="119">
        <v>2.9187471266666662E-5</v>
      </c>
      <c r="AC133" s="119">
        <v>4.8038403333333334E-3</v>
      </c>
      <c r="AD133" s="119">
        <v>9.6905055E-3</v>
      </c>
      <c r="AE133" s="107"/>
      <c r="AF133" s="106" t="s">
        <v>381</v>
      </c>
      <c r="AG133" s="106" t="s">
        <v>381</v>
      </c>
      <c r="AH133" s="106" t="s">
        <v>381</v>
      </c>
      <c r="AI133" s="106" t="s">
        <v>381</v>
      </c>
      <c r="AJ133" s="106" t="s">
        <v>381</v>
      </c>
      <c r="AK133" s="129">
        <v>170903</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2.406151091806886</v>
      </c>
      <c r="F135" s="119">
        <v>1.3838994232709474</v>
      </c>
      <c r="G135" s="119">
        <v>0.10587064803950286</v>
      </c>
      <c r="H135" s="119" t="s">
        <v>381</v>
      </c>
      <c r="I135" s="119">
        <v>5.340193281663427</v>
      </c>
      <c r="J135" s="119">
        <v>5.6304108540597202</v>
      </c>
      <c r="K135" s="119">
        <v>6.2560120600663547</v>
      </c>
      <c r="L135" s="119">
        <v>1.143402998826631</v>
      </c>
      <c r="M135" s="119">
        <v>88.546360178493188</v>
      </c>
      <c r="N135" s="119">
        <v>0.17929331231987219</v>
      </c>
      <c r="O135" s="119">
        <v>0.45950272628228855</v>
      </c>
      <c r="P135" s="119">
        <v>7.9728814154522737E-2</v>
      </c>
      <c r="Q135" s="119">
        <v>5.4100694050546939E-2</v>
      </c>
      <c r="R135" s="119">
        <v>9.434253640421067E-2</v>
      </c>
      <c r="S135" s="119">
        <v>9.4179402008300606E-2</v>
      </c>
      <c r="T135" s="119">
        <v>4.4119061626278502E-2</v>
      </c>
      <c r="U135" s="119">
        <v>3.9498952824723696E-2</v>
      </c>
      <c r="V135" s="119">
        <v>3.3927113840241052</v>
      </c>
      <c r="W135" s="119">
        <v>9.6246043672275317</v>
      </c>
      <c r="X135" s="119">
        <v>0.2535627919936343</v>
      </c>
      <c r="Y135" s="119">
        <v>0.68505282730005956</v>
      </c>
      <c r="Z135" s="119">
        <v>0.28200830971706592</v>
      </c>
      <c r="AA135" s="119">
        <v>0.1844378013059873</v>
      </c>
      <c r="AB135" s="119">
        <v>1.405061730316747</v>
      </c>
      <c r="AC135" s="119" t="s">
        <v>381</v>
      </c>
      <c r="AD135" s="119" t="s">
        <v>381</v>
      </c>
      <c r="AE135" s="107"/>
      <c r="AF135" s="106" t="s">
        <v>381</v>
      </c>
      <c r="AG135" s="106" t="s">
        <v>381</v>
      </c>
      <c r="AH135" s="106" t="s">
        <v>381</v>
      </c>
      <c r="AI135" s="106" t="s">
        <v>381</v>
      </c>
      <c r="AJ135" s="106" t="s">
        <v>381</v>
      </c>
      <c r="AK135" s="129">
        <v>1125.1214823341033</v>
      </c>
      <c r="AL135" s="97" t="s">
        <v>404</v>
      </c>
    </row>
    <row r="136" spans="1:67" s="1" customFormat="1" ht="24.75" customHeight="1" thickBot="1">
      <c r="A136" s="45" t="s">
        <v>117</v>
      </c>
      <c r="B136" s="45" t="s">
        <v>105</v>
      </c>
      <c r="C136" s="73" t="s">
        <v>107</v>
      </c>
      <c r="D136" s="64"/>
      <c r="E136" s="119" t="s">
        <v>381</v>
      </c>
      <c r="F136" s="119">
        <v>0.10298325669375</v>
      </c>
      <c r="G136" s="119" t="s">
        <v>381</v>
      </c>
      <c r="H136" s="119">
        <v>3.5828598966690861</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2283.4600477641907</v>
      </c>
      <c r="AL136" s="97" t="s">
        <v>388</v>
      </c>
    </row>
    <row r="137" spans="1:67" s="1" customFormat="1" ht="24.75" customHeight="1" thickBot="1">
      <c r="A137" s="45" t="s">
        <v>117</v>
      </c>
      <c r="B137" s="45" t="s">
        <v>106</v>
      </c>
      <c r="C137" s="73" t="s">
        <v>108</v>
      </c>
      <c r="D137" s="64"/>
      <c r="E137" s="119" t="s">
        <v>381</v>
      </c>
      <c r="F137" s="119">
        <v>9.8886958895604265E-3</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223.96711184772516</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3.2889664787999999</v>
      </c>
      <c r="J139" s="119">
        <v>3.2889664787999999</v>
      </c>
      <c r="K139" s="119">
        <v>3.2889664787999999</v>
      </c>
      <c r="L139" s="119">
        <v>0.608458798578</v>
      </c>
      <c r="M139" s="119" t="s">
        <v>398</v>
      </c>
      <c r="N139" s="119">
        <v>1.9106602259999998E-2</v>
      </c>
      <c r="O139" s="119">
        <v>9.5054150099999988E-3</v>
      </c>
      <c r="P139" s="119">
        <v>1.9106602259999998E-2</v>
      </c>
      <c r="Q139" s="119" t="s">
        <v>398</v>
      </c>
      <c r="R139" s="119" t="s">
        <v>398</v>
      </c>
      <c r="S139" s="119" t="s">
        <v>398</v>
      </c>
      <c r="T139" s="119" t="s">
        <v>398</v>
      </c>
      <c r="U139" s="119" t="s">
        <v>398</v>
      </c>
      <c r="V139" s="119" t="s">
        <v>398</v>
      </c>
      <c r="W139" s="119">
        <v>33.557548179999998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60163.712</v>
      </c>
      <c r="AL139" s="97" t="s">
        <v>412</v>
      </c>
    </row>
    <row r="140" spans="1:67" s="1" customFormat="1" ht="24.75" customHeight="1" thickBot="1">
      <c r="A140" s="45" t="s">
        <v>118</v>
      </c>
      <c r="B140" s="47" t="s">
        <v>235</v>
      </c>
      <c r="C140" s="73" t="s">
        <v>284</v>
      </c>
      <c r="D140" s="64"/>
      <c r="E140" s="119" t="s">
        <v>381</v>
      </c>
      <c r="F140" s="119" t="s">
        <v>381</v>
      </c>
      <c r="G140" s="119" t="s">
        <v>381</v>
      </c>
      <c r="H140" s="119">
        <v>11.647686134736871</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23918406.33744688</v>
      </c>
      <c r="AL140" s="97" t="s">
        <v>450</v>
      </c>
    </row>
    <row r="141" spans="1:67" s="7" customFormat="1" ht="23.75" customHeight="1" thickBot="1">
      <c r="A141" s="36"/>
      <c r="B141" s="85" t="s">
        <v>19</v>
      </c>
      <c r="C141" s="158" t="s">
        <v>432</v>
      </c>
      <c r="D141" s="36"/>
      <c r="E141" s="134">
        <v>723.1483935173095</v>
      </c>
      <c r="F141" s="134">
        <v>943.82437116208064</v>
      </c>
      <c r="G141" s="134">
        <v>127.44041805280193</v>
      </c>
      <c r="H141" s="134">
        <v>406.23898395366842</v>
      </c>
      <c r="I141" s="134">
        <v>168.58927921516411</v>
      </c>
      <c r="J141" s="134">
        <v>233.61354693821198</v>
      </c>
      <c r="K141" s="134">
        <v>346.88036065495169</v>
      </c>
      <c r="L141" s="134">
        <v>23.380712076272456</v>
      </c>
      <c r="M141" s="134">
        <v>2301.0447400900061</v>
      </c>
      <c r="N141" s="134">
        <v>186.63089118088462</v>
      </c>
      <c r="O141" s="134">
        <v>4.5565559093742634</v>
      </c>
      <c r="P141" s="134">
        <v>7.266233697025708</v>
      </c>
      <c r="Q141" s="134">
        <v>9.443450907596727</v>
      </c>
      <c r="R141" s="134">
        <v>46.545716101771305</v>
      </c>
      <c r="S141" s="134">
        <v>443.84029517169324</v>
      </c>
      <c r="T141" s="134">
        <v>32.605021227573815</v>
      </c>
      <c r="U141" s="134">
        <v>8.4367712410142346</v>
      </c>
      <c r="V141" s="134">
        <v>837.79406977815779</v>
      </c>
      <c r="W141" s="134">
        <v>311.80963744160795</v>
      </c>
      <c r="X141" s="134">
        <v>18.305387808242202</v>
      </c>
      <c r="Y141" s="134">
        <v>21.454067447196653</v>
      </c>
      <c r="Z141" s="134">
        <v>9.8049199766208002</v>
      </c>
      <c r="AA141" s="134">
        <v>11.996877715453111</v>
      </c>
      <c r="AB141" s="134">
        <v>70.880458206492492</v>
      </c>
      <c r="AC141" s="134">
        <v>15.345761713823599</v>
      </c>
      <c r="AD141" s="134">
        <v>114.01182659147133</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723.1483935173095</v>
      </c>
      <c r="F152" s="131">
        <f t="shared" ref="F152:AD152" si="0">SUM(F$141, F$151, IF(AND(ISNUMBER(SEARCH($B$4,"AT|BE|CH|GB|IE|LT|LU|NL")),SUM(F$143:F$149)&gt;0),SUM(F$143:F$149)-SUM(F$27:F$33),0))</f>
        <v>943.82437116208064</v>
      </c>
      <c r="G152" s="131">
        <f t="shared" si="0"/>
        <v>127.44041805280193</v>
      </c>
      <c r="H152" s="131">
        <f t="shared" si="0"/>
        <v>406.23898395366842</v>
      </c>
      <c r="I152" s="131">
        <f t="shared" si="0"/>
        <v>168.58927921516411</v>
      </c>
      <c r="J152" s="131">
        <f t="shared" si="0"/>
        <v>233.61354693821198</v>
      </c>
      <c r="K152" s="131">
        <f t="shared" si="0"/>
        <v>346.88036065495169</v>
      </c>
      <c r="L152" s="131">
        <f t="shared" si="0"/>
        <v>23.380712076272456</v>
      </c>
      <c r="M152" s="131">
        <f t="shared" si="0"/>
        <v>2301.0447400900061</v>
      </c>
      <c r="N152" s="131">
        <f t="shared" si="0"/>
        <v>186.63089118088462</v>
      </c>
      <c r="O152" s="131">
        <f t="shared" si="0"/>
        <v>4.5565559093742634</v>
      </c>
      <c r="P152" s="131">
        <f t="shared" si="0"/>
        <v>7.266233697025708</v>
      </c>
      <c r="Q152" s="131">
        <f t="shared" si="0"/>
        <v>9.443450907596727</v>
      </c>
      <c r="R152" s="131">
        <f t="shared" si="0"/>
        <v>46.545716101771305</v>
      </c>
      <c r="S152" s="131">
        <f t="shared" si="0"/>
        <v>443.84029517169324</v>
      </c>
      <c r="T152" s="131">
        <f t="shared" si="0"/>
        <v>32.605021227573815</v>
      </c>
      <c r="U152" s="131">
        <f t="shared" si="0"/>
        <v>8.4367712410142346</v>
      </c>
      <c r="V152" s="131">
        <f t="shared" si="0"/>
        <v>837.79406977815779</v>
      </c>
      <c r="W152" s="131">
        <f t="shared" si="0"/>
        <v>311.80963744160795</v>
      </c>
      <c r="X152" s="131">
        <f t="shared" si="0"/>
        <v>18.305387808242202</v>
      </c>
      <c r="Y152" s="131">
        <f t="shared" si="0"/>
        <v>21.454067447196653</v>
      </c>
      <c r="Z152" s="131">
        <f t="shared" si="0"/>
        <v>9.8049199766208002</v>
      </c>
      <c r="AA152" s="131">
        <f t="shared" si="0"/>
        <v>11.996877715453111</v>
      </c>
      <c r="AB152" s="131">
        <f t="shared" si="0"/>
        <v>70.880458206492492</v>
      </c>
      <c r="AC152" s="131">
        <f t="shared" si="0"/>
        <v>15.345761713823599</v>
      </c>
      <c r="AD152" s="131">
        <f t="shared" si="0"/>
        <v>114.01182659147133</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723.1483935173095</v>
      </c>
      <c r="F154" s="131">
        <f>SUM(F$141, F$153, -1 * IF(OR($B$6=2005,$B$6&gt;=2020),SUM(F$99:F$122),0), IF(AND(ISNUMBER(SEARCH($B$4,"AT|BE|CH|GB|IE|LT|LU|NL")),SUM(F$143:F$149)&gt;0),SUM(F$143:F$149)-SUM(F$27:F$33),0))</f>
        <v>943.82437116208064</v>
      </c>
      <c r="G154" s="131">
        <f>SUM(G$141, G$153, IF(AND(ISNUMBER(SEARCH($B$4,"AT|BE|CH|GB|IE|LT|LU|NL")),SUM(G$143:G$149)&gt;0),SUM(G$143:G$149)-SUM(G$27:G$33),0))</f>
        <v>127.44041805280193</v>
      </c>
      <c r="H154" s="131">
        <f>SUM(H$141, H$153, IF(AND(ISNUMBER(SEARCH($B$4,"AT|BE|CH|GB|IE|LT|LU|NL")),SUM(H$143:H$149)&gt;0),SUM(H$143:H$149)-SUM(H$27:H$33),0))</f>
        <v>406.23898395366842</v>
      </c>
      <c r="I154" s="131">
        <f t="shared" ref="I154:AD154" si="1">SUM(I$141, I$153, IF(AND(ISNUMBER(SEARCH($B$4,"AT|BE|CH|GB|IE|LT|LU|NL")),SUM(I$143:I$149)&gt;0),SUM(I$143:I$149)-SUM(I$27:I$33),0))</f>
        <v>168.58927921516411</v>
      </c>
      <c r="J154" s="131">
        <f t="shared" si="1"/>
        <v>233.61354693821198</v>
      </c>
      <c r="K154" s="131">
        <f t="shared" si="1"/>
        <v>346.88036065495169</v>
      </c>
      <c r="L154" s="131">
        <f t="shared" si="1"/>
        <v>23.380712076272456</v>
      </c>
      <c r="M154" s="131">
        <f t="shared" si="1"/>
        <v>2301.0447400900061</v>
      </c>
      <c r="N154" s="131">
        <f t="shared" si="1"/>
        <v>186.63089118088462</v>
      </c>
      <c r="O154" s="131">
        <f t="shared" si="1"/>
        <v>4.5565559093742634</v>
      </c>
      <c r="P154" s="131">
        <f t="shared" si="1"/>
        <v>7.266233697025708</v>
      </c>
      <c r="Q154" s="131">
        <f t="shared" si="1"/>
        <v>9.443450907596727</v>
      </c>
      <c r="R154" s="131">
        <f t="shared" si="1"/>
        <v>46.545716101771305</v>
      </c>
      <c r="S154" s="131">
        <f t="shared" si="1"/>
        <v>443.84029517169324</v>
      </c>
      <c r="T154" s="131">
        <f t="shared" si="1"/>
        <v>32.605021227573815</v>
      </c>
      <c r="U154" s="131">
        <f t="shared" si="1"/>
        <v>8.4367712410142346</v>
      </c>
      <c r="V154" s="131">
        <f t="shared" si="1"/>
        <v>837.79406977815779</v>
      </c>
      <c r="W154" s="131">
        <f t="shared" si="1"/>
        <v>311.80963744160795</v>
      </c>
      <c r="X154" s="131">
        <f t="shared" si="1"/>
        <v>18.305387808242202</v>
      </c>
      <c r="Y154" s="131">
        <f t="shared" si="1"/>
        <v>21.454067447196653</v>
      </c>
      <c r="Z154" s="131">
        <f t="shared" si="1"/>
        <v>9.8049199766208002</v>
      </c>
      <c r="AA154" s="131">
        <f t="shared" si="1"/>
        <v>11.996877715453111</v>
      </c>
      <c r="AB154" s="131">
        <f t="shared" si="1"/>
        <v>70.880458206492492</v>
      </c>
      <c r="AC154" s="131">
        <f t="shared" si="1"/>
        <v>15.345761713823599</v>
      </c>
      <c r="AD154" s="131">
        <f t="shared" si="1"/>
        <v>114.01182659147133</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44.453897228909092</v>
      </c>
      <c r="F157" s="127">
        <v>0.84343540444418108</v>
      </c>
      <c r="G157" s="127">
        <v>2.784952633228126</v>
      </c>
      <c r="H157" s="127" t="s">
        <v>381</v>
      </c>
      <c r="I157" s="127">
        <v>0.84348188889618136</v>
      </c>
      <c r="J157" s="127">
        <v>0.84348188889618136</v>
      </c>
      <c r="K157" s="127">
        <v>0.86069580499610332</v>
      </c>
      <c r="L157" s="127">
        <v>0.40487145997100699</v>
      </c>
      <c r="M157" s="127">
        <v>5.730967113754323</v>
      </c>
      <c r="N157" s="127">
        <v>5.7749195821139461</v>
      </c>
      <c r="O157" s="127">
        <v>1.8028347999007076E-3</v>
      </c>
      <c r="P157" s="127" t="s">
        <v>381</v>
      </c>
      <c r="Q157" s="127" t="s">
        <v>381</v>
      </c>
      <c r="R157" s="127">
        <v>1.646608326343303E-3</v>
      </c>
      <c r="S157" s="127">
        <v>2.2472798313323886E-2</v>
      </c>
      <c r="T157" s="127">
        <v>5.4084055597021239E-3</v>
      </c>
      <c r="U157" s="127">
        <v>5.4085760587021227E-2</v>
      </c>
      <c r="V157" s="127">
        <v>0.10793472785775537</v>
      </c>
      <c r="W157" s="127" t="s">
        <v>381</v>
      </c>
      <c r="X157" s="114" t="s">
        <v>394</v>
      </c>
      <c r="Y157" s="114" t="s">
        <v>394</v>
      </c>
      <c r="Z157" s="114" t="s">
        <v>394</v>
      </c>
      <c r="AA157" s="114" t="s">
        <v>394</v>
      </c>
      <c r="AB157" s="127">
        <v>8.3862683844418125E-4</v>
      </c>
      <c r="AC157" s="127" t="s">
        <v>381</v>
      </c>
      <c r="AD157" s="127" t="s">
        <v>381</v>
      </c>
      <c r="AE157" s="115"/>
      <c r="AF157" s="130">
        <v>119532.80459641045</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7.680056368180332</v>
      </c>
      <c r="F158" s="127">
        <v>0.32338569440138154</v>
      </c>
      <c r="G158" s="127">
        <v>0.49886445420458492</v>
      </c>
      <c r="H158" s="127" t="s">
        <v>381</v>
      </c>
      <c r="I158" s="127">
        <v>6.6319701041343909E-2</v>
      </c>
      <c r="J158" s="127">
        <v>6.6319701041343909E-2</v>
      </c>
      <c r="K158" s="127">
        <v>6.767316432790195E-2</v>
      </c>
      <c r="L158" s="127">
        <v>3.1833303199005077E-2</v>
      </c>
      <c r="M158" s="127">
        <v>2.2312602571866766</v>
      </c>
      <c r="N158" s="127">
        <v>0.88521522080468551</v>
      </c>
      <c r="O158" s="127">
        <v>2.7637811309836583E-4</v>
      </c>
      <c r="P158" s="127" t="s">
        <v>381</v>
      </c>
      <c r="Q158" s="127" t="s">
        <v>381</v>
      </c>
      <c r="R158" s="127">
        <v>2.5254474839004682E-4</v>
      </c>
      <c r="S158" s="127">
        <v>3.4496134649207501E-3</v>
      </c>
      <c r="T158" s="127">
        <v>8.2923317929509751E-4</v>
      </c>
      <c r="U158" s="127">
        <v>8.2906268029509771E-3</v>
      </c>
      <c r="V158" s="127">
        <v>1.6547749243499166E-2</v>
      </c>
      <c r="W158" s="127" t="s">
        <v>381</v>
      </c>
      <c r="X158" s="114" t="s">
        <v>394</v>
      </c>
      <c r="Y158" s="114" t="s">
        <v>394</v>
      </c>
      <c r="Z158" s="114" t="s">
        <v>394</v>
      </c>
      <c r="AA158" s="114" t="s">
        <v>394</v>
      </c>
      <c r="AB158" s="127">
        <v>3.2819426040138136E-4</v>
      </c>
      <c r="AC158" s="127" t="s">
        <v>381</v>
      </c>
      <c r="AD158" s="127" t="s">
        <v>381</v>
      </c>
      <c r="AE158" s="115"/>
      <c r="AF158" s="130">
        <v>22887.874497803758</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94.500953659511396</v>
      </c>
      <c r="F159" s="127">
        <v>3.7263308017028489</v>
      </c>
      <c r="G159" s="127">
        <v>92.120133974938327</v>
      </c>
      <c r="H159" s="127">
        <v>1.0681347557433543E-2</v>
      </c>
      <c r="I159" s="127">
        <v>11.684462593807888</v>
      </c>
      <c r="J159" s="127">
        <v>11.685870263311383</v>
      </c>
      <c r="K159" s="127">
        <v>11.924357411542227</v>
      </c>
      <c r="L159" s="127">
        <v>1.4084739902011878</v>
      </c>
      <c r="M159" s="127">
        <v>11.473327719103635</v>
      </c>
      <c r="N159" s="127">
        <v>0.30666839216417469</v>
      </c>
      <c r="O159" s="127">
        <v>1.8987638658972582E-2</v>
      </c>
      <c r="P159" s="127" t="s">
        <v>381</v>
      </c>
      <c r="Q159" s="127">
        <v>0.14945513477746655</v>
      </c>
      <c r="R159" s="127">
        <v>8.8412185366928964E-2</v>
      </c>
      <c r="S159" s="127">
        <v>0.14945513477746655</v>
      </c>
      <c r="T159" s="127">
        <v>4.7730267532582147</v>
      </c>
      <c r="U159" s="127">
        <v>0.34860359265311036</v>
      </c>
      <c r="V159" s="127">
        <v>0.85593265046249167</v>
      </c>
      <c r="W159" s="127">
        <v>2.0322198549150577E-4</v>
      </c>
      <c r="X159" s="114" t="s">
        <v>394</v>
      </c>
      <c r="Y159" s="114" t="s">
        <v>394</v>
      </c>
      <c r="Z159" s="114" t="s">
        <v>394</v>
      </c>
      <c r="AA159" s="114" t="s">
        <v>394</v>
      </c>
      <c r="AB159" s="127">
        <v>6.2529841689694082E-2</v>
      </c>
      <c r="AC159" s="127">
        <v>1.2505968337938816E-4</v>
      </c>
      <c r="AD159" s="127">
        <v>5.9403349605209379E-5</v>
      </c>
      <c r="AE159" s="115"/>
      <c r="AF159" s="130">
        <v>64191.066553908917</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1.8753521948511087</v>
      </c>
      <c r="F163" s="128">
        <v>5.6173617698317422</v>
      </c>
      <c r="G163" s="128">
        <v>0.42798946817765654</v>
      </c>
      <c r="H163" s="128">
        <v>0.48148815169986359</v>
      </c>
      <c r="I163" s="128">
        <v>5.626056584553325</v>
      </c>
      <c r="J163" s="128">
        <v>6.8762913811207316</v>
      </c>
      <c r="K163" s="128">
        <v>7.6403237568008127</v>
      </c>
      <c r="L163" s="128">
        <v>0.50634509260979921</v>
      </c>
      <c r="M163" s="128">
        <v>66.887561616356209</v>
      </c>
      <c r="N163" s="128" t="s">
        <v>381</v>
      </c>
      <c r="O163" s="128" t="s">
        <v>381</v>
      </c>
      <c r="P163" s="128" t="s">
        <v>381</v>
      </c>
      <c r="Q163" s="128" t="s">
        <v>381</v>
      </c>
      <c r="R163" s="128" t="s">
        <v>381</v>
      </c>
      <c r="S163" s="128" t="s">
        <v>381</v>
      </c>
      <c r="T163" s="128" t="s">
        <v>381</v>
      </c>
      <c r="U163" s="128" t="s">
        <v>381</v>
      </c>
      <c r="V163" s="128" t="s">
        <v>381</v>
      </c>
      <c r="W163" s="128">
        <v>6.2511739828370283</v>
      </c>
      <c r="X163" s="116" t="s">
        <v>394</v>
      </c>
      <c r="Y163" s="116" t="s">
        <v>394</v>
      </c>
      <c r="Z163" s="116" t="s">
        <v>394</v>
      </c>
      <c r="AA163" s="116" t="s">
        <v>394</v>
      </c>
      <c r="AB163" s="128">
        <v>9.2204816246846182</v>
      </c>
      <c r="AC163" s="128" t="s">
        <v>381</v>
      </c>
      <c r="AD163" s="128" t="s">
        <v>381</v>
      </c>
      <c r="AE163" s="115"/>
      <c r="AF163" s="133">
        <v>15166.521699234931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1.286661102991282</v>
      </c>
      <c r="F164" s="128">
        <v>1383.3131150288386</v>
      </c>
      <c r="G164" s="128">
        <v>0.32252304981648139</v>
      </c>
      <c r="H164" s="128">
        <v>0.36283843104354152</v>
      </c>
      <c r="I164" s="128">
        <v>3.8599833089738453</v>
      </c>
      <c r="J164" s="128">
        <v>4.7177573776347002</v>
      </c>
      <c r="K164" s="128">
        <v>5.241952641816332</v>
      </c>
      <c r="L164" s="128">
        <v>1.6211929897690149</v>
      </c>
      <c r="M164" s="128">
        <v>45.890912673355729</v>
      </c>
      <c r="N164" s="128" t="s">
        <v>381</v>
      </c>
      <c r="O164" s="128" t="s">
        <v>381</v>
      </c>
      <c r="P164" s="128" t="s">
        <v>381</v>
      </c>
      <c r="Q164" s="128" t="s">
        <v>381</v>
      </c>
      <c r="R164" s="128" t="s">
        <v>381</v>
      </c>
      <c r="S164" s="128" t="s">
        <v>381</v>
      </c>
      <c r="T164" s="128" t="s">
        <v>381</v>
      </c>
      <c r="U164" s="128" t="s">
        <v>381</v>
      </c>
      <c r="V164" s="128" t="s">
        <v>381</v>
      </c>
      <c r="W164" s="128">
        <v>4.2888703433042732</v>
      </c>
      <c r="X164" s="116" t="s">
        <v>394</v>
      </c>
      <c r="Y164" s="116" t="s">
        <v>394</v>
      </c>
      <c r="Z164" s="116" t="s">
        <v>394</v>
      </c>
      <c r="AA164" s="116" t="s">
        <v>394</v>
      </c>
      <c r="AB164" s="128">
        <v>6.3260837563738033</v>
      </c>
      <c r="AC164" s="128" t="s">
        <v>381</v>
      </c>
      <c r="AD164" s="128" t="s">
        <v>381</v>
      </c>
      <c r="AE164" s="117"/>
      <c r="AF164" s="133">
        <v>25085.370800765071</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6737"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6738"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O193"/>
  <sheetViews>
    <sheetView zoomScale="70" zoomScaleNormal="70" workbookViewId="0">
      <selection activeCell="AF157" sqref="AF157"/>
    </sheetView>
  </sheetViews>
  <sheetFormatPr defaultColWidth="8.6328125" defaultRowHeight="12.5"/>
  <cols>
    <col min="1" max="1" width="20.6328125" style="17" customWidth="1"/>
    <col min="2" max="2" width="16.453125" style="17" customWidth="1"/>
    <col min="3" max="3" width="46.3632812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1.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2016</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2016</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33.30695360376847</v>
      </c>
      <c r="F14" s="119">
        <v>2.5813982674173532</v>
      </c>
      <c r="G14" s="119">
        <v>12.040847859918477</v>
      </c>
      <c r="H14" s="119">
        <v>0.15807174230931381</v>
      </c>
      <c r="I14" s="119">
        <v>0.41398482466746961</v>
      </c>
      <c r="J14" s="119">
        <v>0.6632393751053598</v>
      </c>
      <c r="K14" s="119">
        <v>0.698146710637221</v>
      </c>
      <c r="L14" s="119">
        <v>1.2168104211753426E-2</v>
      </c>
      <c r="M14" s="119">
        <v>20.492727370787524</v>
      </c>
      <c r="N14" s="119">
        <v>2.0239613035942701</v>
      </c>
      <c r="O14" s="119">
        <v>7.4095765819226694E-2</v>
      </c>
      <c r="P14" s="119">
        <v>0.52764684108310611</v>
      </c>
      <c r="Q14" s="119">
        <v>2.8923938019359259</v>
      </c>
      <c r="R14" s="119">
        <v>7.2117364392924763</v>
      </c>
      <c r="S14" s="119">
        <v>2.7332590692696361</v>
      </c>
      <c r="T14" s="119">
        <v>4.7662025187602968</v>
      </c>
      <c r="U14" s="119">
        <v>2.3099038659657976</v>
      </c>
      <c r="V14" s="119">
        <v>3.3019205475340967</v>
      </c>
      <c r="W14" s="119">
        <v>2.7806197163442112</v>
      </c>
      <c r="X14" s="119">
        <v>0.33210705927051354</v>
      </c>
      <c r="Y14" s="119">
        <v>1.802341566421644E-2</v>
      </c>
      <c r="Z14" s="119">
        <v>5.1196982688360815E-2</v>
      </c>
      <c r="AA14" s="119">
        <v>1.8941812298058275E-2</v>
      </c>
      <c r="AB14" s="119">
        <v>0.4202692699211491</v>
      </c>
      <c r="AC14" s="119">
        <v>0.79799105343706023</v>
      </c>
      <c r="AD14" s="119">
        <v>0.38586622362837653</v>
      </c>
      <c r="AE14" s="107"/>
      <c r="AF14" s="129">
        <v>18057.410422248133</v>
      </c>
      <c r="AG14" s="129">
        <v>329316.12981107039</v>
      </c>
      <c r="AH14" s="129">
        <v>746277.66588353028</v>
      </c>
      <c r="AI14" s="129">
        <v>109936.9944</v>
      </c>
      <c r="AJ14" s="129">
        <v>2219.0039999999999</v>
      </c>
      <c r="AK14" s="106" t="s">
        <v>381</v>
      </c>
      <c r="AL14" s="97" t="s">
        <v>12</v>
      </c>
    </row>
    <row r="15" spans="1:39" s="1" customFormat="1" ht="24.75" customHeight="1" thickBot="1">
      <c r="A15" s="45" t="s">
        <v>112</v>
      </c>
      <c r="B15" s="45" t="s">
        <v>151</v>
      </c>
      <c r="C15" s="73" t="s">
        <v>48</v>
      </c>
      <c r="D15" s="64"/>
      <c r="E15" s="119">
        <v>11.299925229829068</v>
      </c>
      <c r="F15" s="119">
        <v>0.79489645330442904</v>
      </c>
      <c r="G15" s="119">
        <v>7.3985035086130475</v>
      </c>
      <c r="H15" s="119">
        <v>6.1616446077162448E-2</v>
      </c>
      <c r="I15" s="119">
        <v>0.16168334045840405</v>
      </c>
      <c r="J15" s="119">
        <v>0.20719463336821234</v>
      </c>
      <c r="K15" s="119">
        <v>0.25899329171026542</v>
      </c>
      <c r="L15" s="119">
        <v>7.1204061188231017E-3</v>
      </c>
      <c r="M15" s="119">
        <v>3.3327687100916075</v>
      </c>
      <c r="N15" s="119">
        <v>0.33776472299714194</v>
      </c>
      <c r="O15" s="119">
        <v>1.8891998185367544E-2</v>
      </c>
      <c r="P15" s="119">
        <v>0.11284043090003505</v>
      </c>
      <c r="Q15" s="119">
        <v>0.10187052478613273</v>
      </c>
      <c r="R15" s="119">
        <v>0.909704382049908</v>
      </c>
      <c r="S15" s="119">
        <v>0.72518766655598388</v>
      </c>
      <c r="T15" s="119">
        <v>3.5422782552041734</v>
      </c>
      <c r="U15" s="119">
        <v>0.19628373785368305</v>
      </c>
      <c r="V15" s="119">
        <v>0.40569576492033704</v>
      </c>
      <c r="W15" s="119">
        <v>2.9701458646464407</v>
      </c>
      <c r="X15" s="119">
        <v>4.0025217547759997E-3</v>
      </c>
      <c r="Y15" s="119">
        <v>3.1598855958757895E-2</v>
      </c>
      <c r="Z15" s="119">
        <v>3.581203675325894E-3</v>
      </c>
      <c r="AA15" s="119">
        <v>3.1598855958757895E-3</v>
      </c>
      <c r="AB15" s="119">
        <v>4.2342466984735573E-2</v>
      </c>
      <c r="AC15" s="119" t="s">
        <v>381</v>
      </c>
      <c r="AD15" s="119" t="s">
        <v>381</v>
      </c>
      <c r="AE15" s="107"/>
      <c r="AF15" s="129">
        <v>234949.52295979683</v>
      </c>
      <c r="AG15" s="129" t="s">
        <v>398</v>
      </c>
      <c r="AH15" s="129">
        <v>73132.707426015419</v>
      </c>
      <c r="AI15" s="129" t="s">
        <v>398</v>
      </c>
      <c r="AJ15" s="129" t="s">
        <v>398</v>
      </c>
      <c r="AK15" s="106" t="s">
        <v>381</v>
      </c>
      <c r="AL15" s="97" t="s">
        <v>12</v>
      </c>
    </row>
    <row r="16" spans="1:39" s="1" customFormat="1" ht="24.75" customHeight="1" thickBot="1">
      <c r="A16" s="45" t="s">
        <v>112</v>
      </c>
      <c r="B16" s="45" t="s">
        <v>152</v>
      </c>
      <c r="C16" s="73" t="s">
        <v>132</v>
      </c>
      <c r="D16" s="64"/>
      <c r="E16" s="119">
        <v>3.0746700000000007</v>
      </c>
      <c r="F16" s="119">
        <v>0.40962157964856144</v>
      </c>
      <c r="G16" s="119">
        <v>2.4686359078514553</v>
      </c>
      <c r="H16" s="119">
        <v>1.0770790564521297E-3</v>
      </c>
      <c r="I16" s="119">
        <v>6.0841355045829576E-2</v>
      </c>
      <c r="J16" s="119">
        <v>9.350009563105395E-2</v>
      </c>
      <c r="K16" s="119">
        <v>0.11687511953881743</v>
      </c>
      <c r="L16" s="119">
        <v>1.2471189869022015E-2</v>
      </c>
      <c r="M16" s="119">
        <v>19.873057888028324</v>
      </c>
      <c r="N16" s="119">
        <v>2.6309179115654759E-2</v>
      </c>
      <c r="O16" s="119">
        <v>1.3154589557827381E-3</v>
      </c>
      <c r="P16" s="119">
        <v>1.3593075876421626E-2</v>
      </c>
      <c r="Q16" s="119">
        <v>7.0157810975079353E-3</v>
      </c>
      <c r="R16" s="119">
        <v>0.21304754746687088</v>
      </c>
      <c r="S16" s="119">
        <v>0.10041336695808234</v>
      </c>
      <c r="T16" s="119">
        <v>0.11751433338325794</v>
      </c>
      <c r="U16" s="119">
        <v>4.5602577133801579E-2</v>
      </c>
      <c r="V16" s="119" t="s">
        <v>381</v>
      </c>
      <c r="W16" s="119" t="s">
        <v>398</v>
      </c>
      <c r="X16" s="119">
        <v>1.9286399999999995E-2</v>
      </c>
      <c r="Y16" s="119">
        <v>2.3520000000000002E-4</v>
      </c>
      <c r="Z16" s="119">
        <v>7.0559999999999989E-5</v>
      </c>
      <c r="AA16" s="119">
        <v>4.7040000000000004E-5</v>
      </c>
      <c r="AB16" s="119">
        <v>1.9639199999999996E-2</v>
      </c>
      <c r="AC16" s="119" t="s">
        <v>381</v>
      </c>
      <c r="AD16" s="119" t="s">
        <v>381</v>
      </c>
      <c r="AE16" s="107"/>
      <c r="AF16" s="129" t="s">
        <v>398</v>
      </c>
      <c r="AG16" s="129">
        <v>30117.106799999998</v>
      </c>
      <c r="AH16" s="129">
        <v>13908.825059424598</v>
      </c>
      <c r="AI16" s="129" t="s">
        <v>398</v>
      </c>
      <c r="AJ16" s="129" t="s">
        <v>398</v>
      </c>
      <c r="AK16" s="106" t="s">
        <v>381</v>
      </c>
      <c r="AL16" s="97" t="s">
        <v>12</v>
      </c>
    </row>
    <row r="17" spans="1:39" s="1" customFormat="1" ht="23.5" thickBot="1">
      <c r="A17" s="45" t="s">
        <v>112</v>
      </c>
      <c r="B17" s="45" t="s">
        <v>153</v>
      </c>
      <c r="C17" s="73" t="s">
        <v>49</v>
      </c>
      <c r="D17" s="64"/>
      <c r="E17" s="119">
        <v>5.935924465553561</v>
      </c>
      <c r="F17" s="119">
        <v>0.86527868187643941</v>
      </c>
      <c r="G17" s="119">
        <v>4.9938493053817821</v>
      </c>
      <c r="H17" s="119">
        <v>1.1616310786682788E-2</v>
      </c>
      <c r="I17" s="119">
        <v>0.13466259536277858</v>
      </c>
      <c r="J17" s="119">
        <v>0.17540171057687964</v>
      </c>
      <c r="K17" s="119">
        <v>0.245274319510146</v>
      </c>
      <c r="L17" s="119">
        <v>6.3765748686080246E-4</v>
      </c>
      <c r="M17" s="119">
        <v>71.323563097921948</v>
      </c>
      <c r="N17" s="119">
        <v>6.8915131179607236</v>
      </c>
      <c r="O17" s="119">
        <v>0.47938618602170552</v>
      </c>
      <c r="P17" s="119">
        <v>0.47155539330848772</v>
      </c>
      <c r="Q17" s="119">
        <v>0.46152887888947636</v>
      </c>
      <c r="R17" s="119">
        <v>3.8534104525713646</v>
      </c>
      <c r="S17" s="119">
        <v>2.4022109569963512</v>
      </c>
      <c r="T17" s="119">
        <v>1.0904830654865147</v>
      </c>
      <c r="U17" s="119">
        <v>0.23691843412386257</v>
      </c>
      <c r="V17" s="119">
        <v>9.6539662494067429</v>
      </c>
      <c r="W17" s="119">
        <v>1.3607150414558606</v>
      </c>
      <c r="X17" s="119">
        <v>5.4570957281718971E-2</v>
      </c>
      <c r="Y17" s="119">
        <v>7.0642404041609833E-2</v>
      </c>
      <c r="Z17" s="119">
        <v>2.8424872254433835E-2</v>
      </c>
      <c r="AA17" s="119">
        <v>2.218819142223738E-2</v>
      </c>
      <c r="AB17" s="119">
        <v>0.17582642500000001</v>
      </c>
      <c r="AC17" s="119">
        <v>0.22710411691510429</v>
      </c>
      <c r="AD17" s="119">
        <v>9.795584556577225</v>
      </c>
      <c r="AE17" s="107"/>
      <c r="AF17" s="129">
        <v>166.78296000000012</v>
      </c>
      <c r="AG17" s="129">
        <v>132646.4362</v>
      </c>
      <c r="AH17" s="129">
        <v>71939.199999999997</v>
      </c>
      <c r="AI17" s="129" t="s">
        <v>398</v>
      </c>
      <c r="AJ17" s="129" t="s">
        <v>398</v>
      </c>
      <c r="AK17" s="106" t="s">
        <v>381</v>
      </c>
      <c r="AL17" s="97" t="s">
        <v>12</v>
      </c>
    </row>
    <row r="18" spans="1:39" s="1" customFormat="1" ht="23.5" thickBot="1">
      <c r="A18" s="45" t="s">
        <v>112</v>
      </c>
      <c r="B18" s="45" t="s">
        <v>154</v>
      </c>
      <c r="C18" s="73" t="s">
        <v>266</v>
      </c>
      <c r="D18" s="64"/>
      <c r="E18" s="119">
        <v>0.76181050733052524</v>
      </c>
      <c r="F18" s="119">
        <v>3.0930356303019342</v>
      </c>
      <c r="G18" s="119">
        <v>1.5557851728554677</v>
      </c>
      <c r="H18" s="119">
        <v>8.6680000000000004E-3</v>
      </c>
      <c r="I18" s="119">
        <v>0.54307578685549041</v>
      </c>
      <c r="J18" s="119">
        <v>0.74875202029601406</v>
      </c>
      <c r="K18" s="119">
        <v>1.0696457432800199</v>
      </c>
      <c r="L18" s="119">
        <v>3.8940553067939969E-2</v>
      </c>
      <c r="M18" s="119">
        <v>8.2031185181440787</v>
      </c>
      <c r="N18" s="119">
        <v>7.4302427967269447</v>
      </c>
      <c r="O18" s="119">
        <v>0.15714677788423054</v>
      </c>
      <c r="P18" s="119">
        <v>0.62536763600000012</v>
      </c>
      <c r="Q18" s="119">
        <v>2.0676271010064484</v>
      </c>
      <c r="R18" s="119">
        <v>0.89999103702364469</v>
      </c>
      <c r="S18" s="119">
        <v>1.0058108520518996</v>
      </c>
      <c r="T18" s="119">
        <v>0.4156868350107476</v>
      </c>
      <c r="U18" s="119" t="s">
        <v>381</v>
      </c>
      <c r="V18" s="119">
        <v>7.1568027158628196</v>
      </c>
      <c r="W18" s="119">
        <v>53.845800000000004</v>
      </c>
      <c r="X18" s="119">
        <v>4.2567593281036827E-2</v>
      </c>
      <c r="Y18" s="119">
        <v>5.5103983390177365E-2</v>
      </c>
      <c r="Z18" s="119">
        <v>2.2172570566166443E-2</v>
      </c>
      <c r="AA18" s="119">
        <v>1.7307702762619372E-2</v>
      </c>
      <c r="AB18" s="119">
        <v>0.13715184999999999</v>
      </c>
      <c r="AC18" s="119">
        <v>6.1336000000000004</v>
      </c>
      <c r="AD18" s="119">
        <v>5.4119999999999999</v>
      </c>
      <c r="AE18" s="107"/>
      <c r="AF18" s="129">
        <v>688.73</v>
      </c>
      <c r="AG18" s="129" t="s">
        <v>398</v>
      </c>
      <c r="AH18" s="129">
        <v>16346.7</v>
      </c>
      <c r="AI18" s="129" t="s">
        <v>398</v>
      </c>
      <c r="AJ18" s="129" t="s">
        <v>398</v>
      </c>
      <c r="AK18" s="106" t="s">
        <v>381</v>
      </c>
      <c r="AL18" s="97" t="s">
        <v>12</v>
      </c>
    </row>
    <row r="19" spans="1:39" s="1" customFormat="1" ht="23.5" thickBot="1">
      <c r="A19" s="45" t="s">
        <v>112</v>
      </c>
      <c r="B19" s="45" t="s">
        <v>155</v>
      </c>
      <c r="C19" s="73" t="s">
        <v>50</v>
      </c>
      <c r="D19" s="64"/>
      <c r="E19" s="119">
        <v>5.108032217198561</v>
      </c>
      <c r="F19" s="119">
        <v>0.46543762176586506</v>
      </c>
      <c r="G19" s="119">
        <v>1.3631624385155245</v>
      </c>
      <c r="H19" s="119">
        <v>2.312367264E-4</v>
      </c>
      <c r="I19" s="119">
        <v>0.90242956912566297</v>
      </c>
      <c r="J19" s="119">
        <v>1.1608985748293252</v>
      </c>
      <c r="K19" s="119">
        <v>1.2219984998203424</v>
      </c>
      <c r="L19" s="119">
        <v>4.7659062962678703E-2</v>
      </c>
      <c r="M19" s="119">
        <v>1.9845980243075505</v>
      </c>
      <c r="N19" s="119">
        <v>0.24345233219918908</v>
      </c>
      <c r="O19" s="119">
        <v>1.3431433889370398E-2</v>
      </c>
      <c r="P19" s="119">
        <v>8.5141130073017338E-2</v>
      </c>
      <c r="Q19" s="119">
        <v>7.5861755283508345E-2</v>
      </c>
      <c r="R19" s="119">
        <v>0.77707149861298563</v>
      </c>
      <c r="S19" s="119">
        <v>0.55716739529352166</v>
      </c>
      <c r="T19" s="119">
        <v>2.3976053585428736</v>
      </c>
      <c r="U19" s="119">
        <v>0.16841864479183508</v>
      </c>
      <c r="V19" s="119">
        <v>0.26721213543063804</v>
      </c>
      <c r="W19" s="119">
        <v>1.8615935439460212</v>
      </c>
      <c r="X19" s="119">
        <v>2.9423523738804714E-3</v>
      </c>
      <c r="Y19" s="119">
        <v>2.0913371226649623E-2</v>
      </c>
      <c r="Z19" s="119">
        <v>2.501461090736205E-3</v>
      </c>
      <c r="AA19" s="119">
        <v>2.188574176066166E-3</v>
      </c>
      <c r="AB19" s="119">
        <v>2.8545758867332464E-2</v>
      </c>
      <c r="AC19" s="119">
        <v>2.3564775786758384E-4</v>
      </c>
      <c r="AD19" s="119">
        <v>1.5261623942400001E-6</v>
      </c>
      <c r="AE19" s="107"/>
      <c r="AF19" s="129">
        <v>83344.337457955044</v>
      </c>
      <c r="AG19" s="129">
        <v>462.47345280000002</v>
      </c>
      <c r="AH19" s="129">
        <v>85050</v>
      </c>
      <c r="AI19" s="129" t="s">
        <v>398</v>
      </c>
      <c r="AJ19" s="129" t="s">
        <v>398</v>
      </c>
      <c r="AK19" s="106" t="s">
        <v>381</v>
      </c>
      <c r="AL19" s="97" t="s">
        <v>12</v>
      </c>
    </row>
    <row r="20" spans="1:39" s="1" customFormat="1" ht="23.5" thickBot="1">
      <c r="A20" s="45" t="s">
        <v>112</v>
      </c>
      <c r="B20" s="45" t="s">
        <v>156</v>
      </c>
      <c r="C20" s="73" t="s">
        <v>51</v>
      </c>
      <c r="D20" s="64"/>
      <c r="E20" s="119">
        <v>4.0886180000000003</v>
      </c>
      <c r="F20" s="119">
        <v>4.4441500000000005E-5</v>
      </c>
      <c r="G20" s="119">
        <v>0.10559373899909186</v>
      </c>
      <c r="H20" s="119">
        <v>0.28886974999999998</v>
      </c>
      <c r="I20" s="119">
        <v>0.32664502499999998</v>
      </c>
      <c r="J20" s="119">
        <v>0.43552669999999999</v>
      </c>
      <c r="K20" s="119">
        <v>0.6221810000000001</v>
      </c>
      <c r="L20" s="119">
        <v>8.4927706499999985E-3</v>
      </c>
      <c r="M20" s="119">
        <v>4.4441500000000003E-4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991.98335999999995</v>
      </c>
      <c r="AG20" s="129" t="s">
        <v>398</v>
      </c>
      <c r="AH20" s="129">
        <v>81118.899999999994</v>
      </c>
      <c r="AI20" s="129">
        <v>121.00139013920001</v>
      </c>
      <c r="AJ20" s="129" t="s">
        <v>398</v>
      </c>
      <c r="AK20" s="106" t="s">
        <v>381</v>
      </c>
      <c r="AL20" s="97" t="s">
        <v>12</v>
      </c>
    </row>
    <row r="21" spans="1:39" s="1" customFormat="1" ht="23.5" thickBot="1">
      <c r="A21" s="45" t="s">
        <v>112</v>
      </c>
      <c r="B21" s="45" t="s">
        <v>157</v>
      </c>
      <c r="C21" s="73" t="s">
        <v>52</v>
      </c>
      <c r="D21" s="64"/>
      <c r="E21" s="119">
        <v>4.4516753215024076</v>
      </c>
      <c r="F21" s="119">
        <v>0.88358210368000001</v>
      </c>
      <c r="G21" s="119">
        <v>5.2859254009974432E-2</v>
      </c>
      <c r="H21" s="119">
        <v>3.6959999999999993E-4</v>
      </c>
      <c r="I21" s="119">
        <v>3.1973317229222746E-2</v>
      </c>
      <c r="J21" s="119">
        <v>3.6499584800000012E-2</v>
      </c>
      <c r="K21" s="119">
        <v>3.8420615578947381E-2</v>
      </c>
      <c r="L21" s="119">
        <v>1.1469354210367317E-3</v>
      </c>
      <c r="M21" s="119">
        <v>1.2370609496000002</v>
      </c>
      <c r="N21" s="119">
        <v>3.5725260415860875E-2</v>
      </c>
      <c r="O21" s="119">
        <v>1.7981434327193678E-3</v>
      </c>
      <c r="P21" s="119">
        <v>1.8092398536684585E-2</v>
      </c>
      <c r="Q21" s="119">
        <v>9.5966985366845847E-3</v>
      </c>
      <c r="R21" s="119">
        <v>0.27847422270862182</v>
      </c>
      <c r="S21" s="119">
        <v>0.13300773465282689</v>
      </c>
      <c r="T21" s="119">
        <v>0.17163012791696128</v>
      </c>
      <c r="U21" s="119">
        <v>5.9616344715579452E-2</v>
      </c>
      <c r="V21" s="119">
        <v>2.4053918172927801E-3</v>
      </c>
      <c r="W21" s="119">
        <v>0.48947838717070519</v>
      </c>
      <c r="X21" s="119">
        <v>0.14900836785169266</v>
      </c>
      <c r="Y21" s="119">
        <v>5.9072971742690911E-3</v>
      </c>
      <c r="Z21" s="119">
        <v>2.0639642688982305E-2</v>
      </c>
      <c r="AA21" s="119">
        <v>4.9937578195111904E-3</v>
      </c>
      <c r="AB21" s="119">
        <v>0.18054906553445524</v>
      </c>
      <c r="AC21" s="119">
        <v>0.28270954886787047</v>
      </c>
      <c r="AD21" s="119">
        <v>0.17261538279999999</v>
      </c>
      <c r="AE21" s="107"/>
      <c r="AF21" s="129">
        <v>758.01416000000074</v>
      </c>
      <c r="AG21" s="129" t="s">
        <v>398</v>
      </c>
      <c r="AH21" s="129">
        <v>56638</v>
      </c>
      <c r="AI21" s="129">
        <v>49318.680800000002</v>
      </c>
      <c r="AJ21" s="129" t="s">
        <v>398</v>
      </c>
      <c r="AK21" s="106" t="s">
        <v>381</v>
      </c>
      <c r="AL21" s="97" t="s">
        <v>12</v>
      </c>
    </row>
    <row r="22" spans="1:39" s="1" customFormat="1" ht="23.5" thickBot="1">
      <c r="A22" s="45" t="s">
        <v>112</v>
      </c>
      <c r="B22" s="59" t="s">
        <v>158</v>
      </c>
      <c r="C22" s="73" t="s">
        <v>288</v>
      </c>
      <c r="D22" s="64"/>
      <c r="E22" s="119">
        <v>37.936200275985115</v>
      </c>
      <c r="F22" s="119">
        <v>0.95278266889626062</v>
      </c>
      <c r="G22" s="119">
        <v>27.813473883491376</v>
      </c>
      <c r="H22" s="119">
        <v>0.91754066867547457</v>
      </c>
      <c r="I22" s="119">
        <v>4.1390232715533193</v>
      </c>
      <c r="J22" s="119">
        <v>4.8337073838902302</v>
      </c>
      <c r="K22" s="119">
        <v>6.9050050732217034</v>
      </c>
      <c r="L22" s="119">
        <v>0.17118562466902937</v>
      </c>
      <c r="M22" s="119">
        <v>16.94522352927028</v>
      </c>
      <c r="N22" s="119">
        <v>19.306477383999997</v>
      </c>
      <c r="O22" s="119">
        <v>0.52016990200000002</v>
      </c>
      <c r="P22" s="119">
        <v>0.58226805926976422</v>
      </c>
      <c r="Q22" s="119">
        <v>0.863132448</v>
      </c>
      <c r="R22" s="119">
        <v>3.5641802599999997</v>
      </c>
      <c r="S22" s="119">
        <v>3.1561914</v>
      </c>
      <c r="T22" s="119">
        <v>4.8178190139999995</v>
      </c>
      <c r="U22" s="119">
        <v>1.616744728</v>
      </c>
      <c r="V22" s="119">
        <v>16.182720602</v>
      </c>
      <c r="W22" s="119">
        <v>0.96622570000000008</v>
      </c>
      <c r="X22" s="119">
        <v>3.0194060709413375E-3</v>
      </c>
      <c r="Y22" s="119">
        <v>3.9086377489768089E-3</v>
      </c>
      <c r="Z22" s="119">
        <v>1.5727455798090044E-3</v>
      </c>
      <c r="AA22" s="119">
        <v>1.2276706002728518E-3</v>
      </c>
      <c r="AB22" s="119">
        <v>9.7284600000000013E-3</v>
      </c>
      <c r="AC22" s="119">
        <v>0.21256965399999997</v>
      </c>
      <c r="AD22" s="119" t="s">
        <v>381</v>
      </c>
      <c r="AE22" s="107"/>
      <c r="AF22" s="129">
        <v>59247.866840000002</v>
      </c>
      <c r="AG22" s="129">
        <v>11812.980999999998</v>
      </c>
      <c r="AH22" s="129">
        <v>104643.7</v>
      </c>
      <c r="AI22" s="129">
        <v>10963.0089331778</v>
      </c>
      <c r="AJ22" s="129">
        <v>5199.3570082230935</v>
      </c>
      <c r="AK22" s="106" t="s">
        <v>381</v>
      </c>
      <c r="AL22" s="97" t="s">
        <v>12</v>
      </c>
    </row>
    <row r="23" spans="1:39" s="1" customFormat="1" ht="23.5" thickBot="1">
      <c r="A23" s="45" t="s">
        <v>119</v>
      </c>
      <c r="B23" s="59" t="s">
        <v>322</v>
      </c>
      <c r="C23" s="73" t="s">
        <v>337</v>
      </c>
      <c r="D23" s="92"/>
      <c r="E23" s="119">
        <v>6.0139804787757241</v>
      </c>
      <c r="F23" s="119">
        <v>1.1781304479627737</v>
      </c>
      <c r="G23" s="119">
        <v>5.1649188478073938E-3</v>
      </c>
      <c r="H23" s="119">
        <v>2.5970831867073523E-3</v>
      </c>
      <c r="I23" s="119">
        <v>0.36447597862350783</v>
      </c>
      <c r="J23" s="119">
        <v>0.36447597862350783</v>
      </c>
      <c r="K23" s="119">
        <v>0.37191426390153864</v>
      </c>
      <c r="L23" s="119">
        <v>0.22597510674657484</v>
      </c>
      <c r="M23" s="119">
        <v>5.9818990262410408</v>
      </c>
      <c r="N23" s="119" t="s">
        <v>381</v>
      </c>
      <c r="O23" s="119">
        <v>6.550688288314983E-4</v>
      </c>
      <c r="P23" s="119" t="s">
        <v>381</v>
      </c>
      <c r="Q23" s="119" t="s">
        <v>381</v>
      </c>
      <c r="R23" s="119">
        <v>1.9246148318353307E-3</v>
      </c>
      <c r="S23" s="119">
        <v>5.1103907721113589E-2</v>
      </c>
      <c r="T23" s="119">
        <v>3.5376156491831469E-3</v>
      </c>
      <c r="U23" s="119">
        <v>7.0752312983662939E-3</v>
      </c>
      <c r="V23" s="119">
        <v>1.1235385977307983E-2</v>
      </c>
      <c r="W23" s="119" t="s">
        <v>381</v>
      </c>
      <c r="X23" s="119">
        <v>1.0612846947549439E-2</v>
      </c>
      <c r="Y23" s="119">
        <v>1.7688078245915735E-2</v>
      </c>
      <c r="Z23" s="119" t="s">
        <v>394</v>
      </c>
      <c r="AA23" s="119" t="s">
        <v>394</v>
      </c>
      <c r="AB23" s="119">
        <v>2.8300925193465172E-2</v>
      </c>
      <c r="AC23" s="119" t="s">
        <v>381</v>
      </c>
      <c r="AD23" s="119" t="s">
        <v>381</v>
      </c>
      <c r="AE23" s="107"/>
      <c r="AF23" s="129">
        <v>15107.514983999999</v>
      </c>
      <c r="AG23" s="129" t="s">
        <v>398</v>
      </c>
      <c r="AH23" s="129" t="s">
        <v>398</v>
      </c>
      <c r="AI23" s="129" t="s">
        <v>398</v>
      </c>
      <c r="AJ23" s="129" t="s">
        <v>398</v>
      </c>
      <c r="AK23" s="106" t="s">
        <v>381</v>
      </c>
      <c r="AL23" s="97" t="s">
        <v>12</v>
      </c>
    </row>
    <row r="24" spans="1:39" s="1" customFormat="1" ht="23.5" thickBot="1">
      <c r="A24" s="62" t="s">
        <v>112</v>
      </c>
      <c r="B24" s="59" t="s">
        <v>321</v>
      </c>
      <c r="C24" s="73" t="s">
        <v>338</v>
      </c>
      <c r="D24" s="64"/>
      <c r="E24" s="119">
        <v>3.4278492355873977</v>
      </c>
      <c r="F24" s="119">
        <v>0.40210347917610789</v>
      </c>
      <c r="G24" s="119">
        <v>0.69811015671715793</v>
      </c>
      <c r="H24" s="119">
        <v>3.8052439680648152E-3</v>
      </c>
      <c r="I24" s="119">
        <v>0.20359479823075111</v>
      </c>
      <c r="J24" s="119">
        <v>0.3399611181195738</v>
      </c>
      <c r="K24" s="119">
        <v>0.35785380854691984</v>
      </c>
      <c r="L24" s="119">
        <v>7.8918010244255245E-3</v>
      </c>
      <c r="M24" s="119">
        <v>1.5244999769229461</v>
      </c>
      <c r="N24" s="119">
        <v>0.11872200060596856</v>
      </c>
      <c r="O24" s="119">
        <v>5.4491751696907577E-3</v>
      </c>
      <c r="P24" s="119">
        <v>4.5076507877737884E-2</v>
      </c>
      <c r="Q24" s="119">
        <v>8.6850328124078877E-2</v>
      </c>
      <c r="R24" s="119">
        <v>0.62228538112055898</v>
      </c>
      <c r="S24" s="119">
        <v>0.29853245633392228</v>
      </c>
      <c r="T24" s="119">
        <v>0.57300018693145371</v>
      </c>
      <c r="U24" s="119">
        <v>0.15101596063091524</v>
      </c>
      <c r="V24" s="119">
        <v>0.1045329586001469</v>
      </c>
      <c r="W24" s="119">
        <v>0.54425729368151543</v>
      </c>
      <c r="X24" s="119">
        <v>6.0682596315682286E-3</v>
      </c>
      <c r="Y24" s="119">
        <v>9.7995940597204196E-3</v>
      </c>
      <c r="Z24" s="119">
        <v>3.2709552255099847E-3</v>
      </c>
      <c r="AA24" s="119">
        <v>2.5800975703883285E-3</v>
      </c>
      <c r="AB24" s="119">
        <v>2.1718906487186961E-2</v>
      </c>
      <c r="AC24" s="119">
        <v>3.877832138405595E-3</v>
      </c>
      <c r="AD24" s="119">
        <v>2.5114610189227783E-5</v>
      </c>
      <c r="AE24" s="107"/>
      <c r="AF24" s="129">
        <v>10832.088960000003</v>
      </c>
      <c r="AG24" s="129">
        <v>7610.4879361296307</v>
      </c>
      <c r="AH24" s="129">
        <v>103082.6313816654</v>
      </c>
      <c r="AI24" s="129" t="s">
        <v>398</v>
      </c>
      <c r="AJ24" s="129" t="s">
        <v>398</v>
      </c>
      <c r="AK24" s="106" t="s">
        <v>381</v>
      </c>
      <c r="AL24" s="97" t="s">
        <v>12</v>
      </c>
    </row>
    <row r="25" spans="1:39" s="1" customFormat="1" ht="13" thickBot="1">
      <c r="A25" s="45" t="s">
        <v>120</v>
      </c>
      <c r="B25" s="59" t="s">
        <v>160</v>
      </c>
      <c r="C25" s="74" t="s">
        <v>301</v>
      </c>
      <c r="D25" s="64"/>
      <c r="E25" s="119">
        <v>4.4746589131897938</v>
      </c>
      <c r="F25" s="119">
        <v>0.44929090126829019</v>
      </c>
      <c r="G25" s="119">
        <v>0.31764942799129731</v>
      </c>
      <c r="H25" s="119" t="s">
        <v>394</v>
      </c>
      <c r="I25" s="136">
        <v>3.3160006400253336E-2</v>
      </c>
      <c r="J25" s="136">
        <v>3.3160006400253336E-2</v>
      </c>
      <c r="K25" s="136">
        <v>3.3836741224748307E-2</v>
      </c>
      <c r="L25" s="136">
        <v>1.5916656099361604E-2</v>
      </c>
      <c r="M25" s="119">
        <v>3.057326848859879</v>
      </c>
      <c r="N25" s="119">
        <v>0.58162422439773453</v>
      </c>
      <c r="O25" s="119">
        <v>1.8159968413016193E-4</v>
      </c>
      <c r="P25" s="119" t="s">
        <v>381</v>
      </c>
      <c r="Q25" s="119" t="s">
        <v>381</v>
      </c>
      <c r="R25" s="119">
        <v>1.6596996303848953E-4</v>
      </c>
      <c r="S25" s="119">
        <v>2.2678107054699735E-3</v>
      </c>
      <c r="T25" s="119">
        <v>5.4489381239048579E-4</v>
      </c>
      <c r="U25" s="119">
        <v>5.4473035139048576E-3</v>
      </c>
      <c r="V25" s="119">
        <v>1.0873323768572793E-2</v>
      </c>
      <c r="W25" s="119" t="s">
        <v>381</v>
      </c>
      <c r="X25" s="119" t="s">
        <v>394</v>
      </c>
      <c r="Y25" s="119" t="s">
        <v>394</v>
      </c>
      <c r="Z25" s="119" t="s">
        <v>394</v>
      </c>
      <c r="AA25" s="119" t="s">
        <v>394</v>
      </c>
      <c r="AB25" s="119">
        <v>4.539009752682902E-4</v>
      </c>
      <c r="AC25" s="119" t="s">
        <v>381</v>
      </c>
      <c r="AD25" s="119" t="s">
        <v>381</v>
      </c>
      <c r="AE25" s="107"/>
      <c r="AF25" s="129">
        <v>14966.924824828726</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1.927136061770564</v>
      </c>
      <c r="F26" s="119">
        <v>0.23679146420146446</v>
      </c>
      <c r="G26" s="119">
        <v>0.15142763433148998</v>
      </c>
      <c r="H26" s="119" t="s">
        <v>394</v>
      </c>
      <c r="I26" s="119">
        <v>1.4815017470920493E-2</v>
      </c>
      <c r="J26" s="119">
        <v>1.4815017470920493E-2</v>
      </c>
      <c r="K26" s="119">
        <v>1.5117364766245402E-2</v>
      </c>
      <c r="L26" s="119">
        <v>7.1112083860418373E-3</v>
      </c>
      <c r="M26" s="119">
        <v>1.4996835320118578</v>
      </c>
      <c r="N26" s="119">
        <v>0.27330039722340072</v>
      </c>
      <c r="O26" s="119">
        <v>8.5321053079233478E-5</v>
      </c>
      <c r="P26" s="119" t="s">
        <v>381</v>
      </c>
      <c r="Q26" s="119" t="s">
        <v>381</v>
      </c>
      <c r="R26" s="119">
        <v>7.7932249882571691E-5</v>
      </c>
      <c r="S26" s="119">
        <v>1.0637330392889604E-3</v>
      </c>
      <c r="T26" s="119">
        <v>2.5596315923770039E-4</v>
      </c>
      <c r="U26" s="119">
        <v>2.5596315923770039E-3</v>
      </c>
      <c r="V26" s="119">
        <v>5.1081714478537071E-3</v>
      </c>
      <c r="W26" s="119" t="s">
        <v>381</v>
      </c>
      <c r="X26" s="119" t="s">
        <v>394</v>
      </c>
      <c r="Y26" s="119" t="s">
        <v>394</v>
      </c>
      <c r="Z26" s="119" t="s">
        <v>394</v>
      </c>
      <c r="AA26" s="119" t="s">
        <v>394</v>
      </c>
      <c r="AB26" s="119">
        <v>2.3679146420146446E-4</v>
      </c>
      <c r="AC26" s="119" t="s">
        <v>381</v>
      </c>
      <c r="AD26" s="119" t="s">
        <v>381</v>
      </c>
      <c r="AE26" s="107"/>
      <c r="AF26" s="129">
        <v>7337.8555336372938</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164.52969737887014</v>
      </c>
      <c r="F27" s="119">
        <v>22.888879894611168</v>
      </c>
      <c r="G27" s="119">
        <v>0.27604172835219865</v>
      </c>
      <c r="H27" s="119">
        <v>5.3332877056359491</v>
      </c>
      <c r="I27" s="119">
        <v>5.2569565836368355</v>
      </c>
      <c r="J27" s="119">
        <v>5.256956583636831</v>
      </c>
      <c r="K27" s="119">
        <v>5.2569565836368355</v>
      </c>
      <c r="L27" s="119">
        <v>3.7435803477040359</v>
      </c>
      <c r="M27" s="119">
        <v>241.13479957196117</v>
      </c>
      <c r="N27" s="119">
        <v>1.9338994121790166E-3</v>
      </c>
      <c r="O27" s="119">
        <v>0.26759225529405944</v>
      </c>
      <c r="P27" s="119">
        <v>0.1303175161729748</v>
      </c>
      <c r="Q27" s="119">
        <v>3.3146712375643687E-3</v>
      </c>
      <c r="R27" s="119">
        <v>1.2791865567984242</v>
      </c>
      <c r="S27" s="119">
        <v>45.428042381635166</v>
      </c>
      <c r="T27" s="119">
        <v>1.8749312918740979</v>
      </c>
      <c r="U27" s="119">
        <v>0.26713959002907905</v>
      </c>
      <c r="V27" s="119">
        <v>26.688482678416729</v>
      </c>
      <c r="W27" s="119">
        <v>9.9652722319108413</v>
      </c>
      <c r="X27" s="119">
        <v>0.48810439234514352</v>
      </c>
      <c r="Y27" s="119">
        <v>0.54817101934199464</v>
      </c>
      <c r="Z27" s="119">
        <v>0.42621422316616991</v>
      </c>
      <c r="AA27" s="119">
        <v>0.46766356850663321</v>
      </c>
      <c r="AB27" s="119">
        <v>1.9301532033599416</v>
      </c>
      <c r="AC27" s="119">
        <v>9.9652722319108489E-3</v>
      </c>
      <c r="AD27" s="119">
        <v>1.99464667005393E-3</v>
      </c>
      <c r="AE27" s="107"/>
      <c r="AF27" s="129">
        <v>922209.62921127689</v>
      </c>
      <c r="AG27" s="129" t="s">
        <v>398</v>
      </c>
      <c r="AH27" s="129">
        <v>33597.419647463896</v>
      </c>
      <c r="AI27" s="129">
        <v>27006.300746999099</v>
      </c>
      <c r="AJ27" s="129" t="s">
        <v>398</v>
      </c>
      <c r="AK27" s="106" t="s">
        <v>381</v>
      </c>
      <c r="AL27" s="97" t="s">
        <v>12</v>
      </c>
    </row>
    <row r="28" spans="1:39" s="1" customFormat="1" ht="13" thickBot="1">
      <c r="A28" s="45" t="s">
        <v>121</v>
      </c>
      <c r="B28" s="45" t="s">
        <v>162</v>
      </c>
      <c r="C28" s="73" t="s">
        <v>144</v>
      </c>
      <c r="D28" s="64"/>
      <c r="E28" s="119">
        <v>40.984216691836224</v>
      </c>
      <c r="F28" s="119">
        <v>1.7373839702439937</v>
      </c>
      <c r="G28" s="119">
        <v>4.2754033364527745E-2</v>
      </c>
      <c r="H28" s="119">
        <v>0.12093628660791707</v>
      </c>
      <c r="I28" s="119">
        <v>1.4543651492940095</v>
      </c>
      <c r="J28" s="119">
        <v>1.4543651492940093</v>
      </c>
      <c r="K28" s="119">
        <v>1.4543651492940086</v>
      </c>
      <c r="L28" s="119">
        <v>1.0128148788391544</v>
      </c>
      <c r="M28" s="119">
        <v>15.454753677416599</v>
      </c>
      <c r="N28" s="119">
        <v>1.7977789329006556E-4</v>
      </c>
      <c r="O28" s="119">
        <v>2.4860137133236995E-2</v>
      </c>
      <c r="P28" s="119">
        <v>1.6145794435680656E-2</v>
      </c>
      <c r="Q28" s="119">
        <v>3.2241641753061854E-4</v>
      </c>
      <c r="R28" s="119">
        <v>0.12886059859503188</v>
      </c>
      <c r="S28" s="119">
        <v>4.2295962526914153</v>
      </c>
      <c r="T28" s="119">
        <v>0.17355156209530925</v>
      </c>
      <c r="U28" s="119">
        <v>2.4893414662672846E-2</v>
      </c>
      <c r="V28" s="119">
        <v>2.4931182040186979</v>
      </c>
      <c r="W28" s="119">
        <v>1.2357136211601691</v>
      </c>
      <c r="X28" s="119">
        <v>6.3118338938747076E-2</v>
      </c>
      <c r="Y28" s="119">
        <v>7.0767250223009351E-2</v>
      </c>
      <c r="Z28" s="119">
        <v>5.5460891617036059E-2</v>
      </c>
      <c r="AA28" s="119">
        <v>5.8941305404772236E-2</v>
      </c>
      <c r="AB28" s="119">
        <v>0.24828778618356473</v>
      </c>
      <c r="AC28" s="119">
        <v>1.2357136211601691E-3</v>
      </c>
      <c r="AD28" s="119">
        <v>2.5020669686037257E-4</v>
      </c>
      <c r="AE28" s="107"/>
      <c r="AF28" s="129">
        <v>120559.27479553781</v>
      </c>
      <c r="AG28" s="129" t="s">
        <v>398</v>
      </c>
      <c r="AH28" s="129" t="s">
        <v>394</v>
      </c>
      <c r="AI28" s="129">
        <v>5158.95987791685</v>
      </c>
      <c r="AJ28" s="129" t="s">
        <v>398</v>
      </c>
      <c r="AK28" s="106" t="s">
        <v>381</v>
      </c>
      <c r="AL28" s="97" t="s">
        <v>12</v>
      </c>
    </row>
    <row r="29" spans="1:39" s="1" customFormat="1" ht="15.65" customHeight="1" thickBot="1">
      <c r="A29" s="45" t="s">
        <v>121</v>
      </c>
      <c r="B29" s="45" t="s">
        <v>163</v>
      </c>
      <c r="C29" s="73" t="s">
        <v>145</v>
      </c>
      <c r="D29" s="64"/>
      <c r="E29" s="119">
        <v>95.782304797160521</v>
      </c>
      <c r="F29" s="119">
        <v>2.8569977628378482</v>
      </c>
      <c r="G29" s="119">
        <v>7.7254957347494227E-2</v>
      </c>
      <c r="H29" s="119">
        <v>0.17646970171566251</v>
      </c>
      <c r="I29" s="119">
        <v>1.7153861541323059</v>
      </c>
      <c r="J29" s="119">
        <v>1.715386154132305</v>
      </c>
      <c r="K29" s="119">
        <v>1.7153861541323066</v>
      </c>
      <c r="L29" s="119">
        <v>1.1708367303088498</v>
      </c>
      <c r="M29" s="119">
        <v>28.876007444885943</v>
      </c>
      <c r="N29" s="119">
        <v>1.4300593328425747E-4</v>
      </c>
      <c r="O29" s="119">
        <v>1.9906381490034857E-2</v>
      </c>
      <c r="P29" s="119">
        <v>2.8045514659744419E-2</v>
      </c>
      <c r="Q29" s="119">
        <v>5.2918643002237075E-4</v>
      </c>
      <c r="R29" s="119">
        <v>0.12767943001051413</v>
      </c>
      <c r="S29" s="119">
        <v>3.3813243711022589</v>
      </c>
      <c r="T29" s="119">
        <v>0.13842192470598702</v>
      </c>
      <c r="U29" s="119">
        <v>2.0084798091395351E-2</v>
      </c>
      <c r="V29" s="119">
        <v>2.0344444874060756</v>
      </c>
      <c r="W29" s="119">
        <v>1.0226849254527235</v>
      </c>
      <c r="X29" s="119">
        <v>2.2151176828661089E-2</v>
      </c>
      <c r="Y29" s="119">
        <v>0.13413768190689215</v>
      </c>
      <c r="Z29" s="119">
        <v>0.14988962987394008</v>
      </c>
      <c r="AA29" s="119">
        <v>3.445738617791725E-2</v>
      </c>
      <c r="AB29" s="119">
        <v>0.34063587478741064</v>
      </c>
      <c r="AC29" s="119">
        <v>7.3171714589476101E-4</v>
      </c>
      <c r="AD29" s="119">
        <v>1.4987241402473128E-4</v>
      </c>
      <c r="AE29" s="107"/>
      <c r="AF29" s="129">
        <v>214850.62858494691</v>
      </c>
      <c r="AG29" s="129" t="s">
        <v>398</v>
      </c>
      <c r="AH29" s="129">
        <v>3815.5803525361007</v>
      </c>
      <c r="AI29" s="129">
        <v>9595.2262469348225</v>
      </c>
      <c r="AJ29" s="129" t="s">
        <v>398</v>
      </c>
      <c r="AK29" s="106" t="s">
        <v>381</v>
      </c>
      <c r="AL29" s="97" t="s">
        <v>12</v>
      </c>
    </row>
    <row r="30" spans="1:39" s="1" customFormat="1" ht="13.25" customHeight="1" thickBot="1">
      <c r="A30" s="45" t="s">
        <v>121</v>
      </c>
      <c r="B30" s="45" t="s">
        <v>164</v>
      </c>
      <c r="C30" s="73" t="s">
        <v>54</v>
      </c>
      <c r="D30" s="64"/>
      <c r="E30" s="119">
        <v>3.6784341725345975</v>
      </c>
      <c r="F30" s="119">
        <v>40.112152345405995</v>
      </c>
      <c r="G30" s="119">
        <v>9.259198253476526E-3</v>
      </c>
      <c r="H30" s="119">
        <v>5.0150083548364366E-2</v>
      </c>
      <c r="I30" s="119">
        <v>0.75348056822063492</v>
      </c>
      <c r="J30" s="119">
        <v>0.75348056822063492</v>
      </c>
      <c r="K30" s="119">
        <v>0.75348056822063469</v>
      </c>
      <c r="L30" s="119">
        <v>0.12763490993480389</v>
      </c>
      <c r="M30" s="119">
        <v>116.27543850089467</v>
      </c>
      <c r="N30" s="119">
        <v>3.4101678169650996E-4</v>
      </c>
      <c r="O30" s="119">
        <v>4.7009916168519669E-2</v>
      </c>
      <c r="P30" s="119">
        <v>7.4587985930783121E-3</v>
      </c>
      <c r="Q30" s="119">
        <v>2.5719995148545705E-4</v>
      </c>
      <c r="R30" s="119">
        <v>0.20261572333570413</v>
      </c>
      <c r="S30" s="119">
        <v>7.9951548715539733</v>
      </c>
      <c r="T30" s="119">
        <v>0.32953286533979009</v>
      </c>
      <c r="U30" s="119">
        <v>4.6804484372317059E-2</v>
      </c>
      <c r="V30" s="119">
        <v>4.6525617271842457</v>
      </c>
      <c r="W30" s="119">
        <v>0.38712368558409738</v>
      </c>
      <c r="X30" s="119">
        <v>7.2899995036503481E-3</v>
      </c>
      <c r="Y30" s="119">
        <v>8.7671722150030346E-3</v>
      </c>
      <c r="Z30" s="119">
        <v>5.7733215096403912E-3</v>
      </c>
      <c r="AA30" s="119">
        <v>9.6253799367250238E-3</v>
      </c>
      <c r="AB30" s="119">
        <v>3.1455873165018793E-2</v>
      </c>
      <c r="AC30" s="119">
        <v>3.8712368558409726E-4</v>
      </c>
      <c r="AD30" s="119">
        <v>1.1936960149796401E-4</v>
      </c>
      <c r="AE30" s="107"/>
      <c r="AF30" s="129">
        <v>37252.543889312015</v>
      </c>
      <c r="AG30" s="129" t="s">
        <v>398</v>
      </c>
      <c r="AH30" s="129" t="s">
        <v>394</v>
      </c>
      <c r="AI30" s="129">
        <v>159.87944256662848</v>
      </c>
      <c r="AJ30" s="129" t="s">
        <v>398</v>
      </c>
      <c r="AK30" s="106" t="s">
        <v>381</v>
      </c>
      <c r="AL30" s="97" t="s">
        <v>12</v>
      </c>
      <c r="AM30" s="27"/>
    </row>
    <row r="31" spans="1:39" s="1" customFormat="1" ht="13" thickBot="1">
      <c r="A31" s="45" t="s">
        <v>121</v>
      </c>
      <c r="B31" s="45" t="s">
        <v>165</v>
      </c>
      <c r="C31" s="73" t="s">
        <v>55</v>
      </c>
      <c r="D31" s="64"/>
      <c r="E31" s="119" t="s">
        <v>381</v>
      </c>
      <c r="F31" s="119">
        <v>44.440043544208862</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312467.29111158603</v>
      </c>
      <c r="AG31" s="129" t="s">
        <v>398</v>
      </c>
      <c r="AH31" s="129" t="s">
        <v>398</v>
      </c>
      <c r="AI31" s="129" t="s">
        <v>398</v>
      </c>
      <c r="AJ31" s="129" t="s">
        <v>398</v>
      </c>
      <c r="AK31" s="106" t="s">
        <v>381</v>
      </c>
      <c r="AL31" s="97" t="s">
        <v>12</v>
      </c>
    </row>
    <row r="32" spans="1:39" s="1" customFormat="1" ht="13" thickBot="1">
      <c r="A32" s="45" t="s">
        <v>121</v>
      </c>
      <c r="B32" s="45" t="s">
        <v>166</v>
      </c>
      <c r="C32" s="73" t="s">
        <v>56</v>
      </c>
      <c r="D32" s="64"/>
      <c r="E32" s="119" t="s">
        <v>381</v>
      </c>
      <c r="F32" s="119" t="s">
        <v>381</v>
      </c>
      <c r="G32" s="119" t="s">
        <v>381</v>
      </c>
      <c r="H32" s="119" t="s">
        <v>381</v>
      </c>
      <c r="I32" s="119">
        <v>5.273938954627857</v>
      </c>
      <c r="J32" s="119">
        <v>10.132876259626302</v>
      </c>
      <c r="K32" s="119">
        <v>12.995963347676668</v>
      </c>
      <c r="L32" s="119">
        <v>1.2085156867880091</v>
      </c>
      <c r="M32" s="119" t="s">
        <v>381</v>
      </c>
      <c r="N32" s="119">
        <v>38.521285570285137</v>
      </c>
      <c r="O32" s="119">
        <v>0.16985676205792105</v>
      </c>
      <c r="P32" s="119" t="s">
        <v>381</v>
      </c>
      <c r="Q32" s="119">
        <v>0.44085439385273362</v>
      </c>
      <c r="R32" s="119">
        <v>14.365341190131684</v>
      </c>
      <c r="S32" s="119">
        <v>315.30188265005506</v>
      </c>
      <c r="T32" s="119">
        <v>2.2144138050906199</v>
      </c>
      <c r="U32" s="119">
        <v>0.25991926695353312</v>
      </c>
      <c r="V32" s="119">
        <v>104.24472949443667</v>
      </c>
      <c r="W32" s="119" t="s">
        <v>394</v>
      </c>
      <c r="X32" s="119">
        <v>3.1264408442191159E-2</v>
      </c>
      <c r="Y32" s="119">
        <v>2.5811191195487639E-3</v>
      </c>
      <c r="Z32" s="119">
        <v>3.8102234621910321E-3</v>
      </c>
      <c r="AA32" s="119" t="s">
        <v>394</v>
      </c>
      <c r="AB32" s="119">
        <v>3.7655751023930963E-2</v>
      </c>
      <c r="AC32" s="119" t="s">
        <v>381</v>
      </c>
      <c r="AD32" s="119" t="s">
        <v>394</v>
      </c>
      <c r="AE32" s="107"/>
      <c r="AF32" s="106" t="s">
        <v>381</v>
      </c>
      <c r="AG32" s="106" t="s">
        <v>381</v>
      </c>
      <c r="AH32" s="106" t="s">
        <v>381</v>
      </c>
      <c r="AI32" s="106" t="s">
        <v>381</v>
      </c>
      <c r="AJ32" s="106" t="s">
        <v>381</v>
      </c>
      <c r="AK32" s="129">
        <v>499442.24401564937</v>
      </c>
      <c r="AL32" s="97" t="s">
        <v>355</v>
      </c>
    </row>
    <row r="33" spans="1:38" s="1" customFormat="1" ht="13" thickBot="1">
      <c r="A33" s="45" t="s">
        <v>121</v>
      </c>
      <c r="B33" s="45" t="s">
        <v>167</v>
      </c>
      <c r="C33" s="73" t="s">
        <v>57</v>
      </c>
      <c r="D33" s="64"/>
      <c r="E33" s="119" t="s">
        <v>381</v>
      </c>
      <c r="F33" s="119" t="s">
        <v>381</v>
      </c>
      <c r="G33" s="119" t="s">
        <v>381</v>
      </c>
      <c r="H33" s="119" t="s">
        <v>381</v>
      </c>
      <c r="I33" s="119">
        <v>2.3309775105066732</v>
      </c>
      <c r="J33" s="119">
        <v>4.3166250194568141</v>
      </c>
      <c r="K33" s="119">
        <v>8.6332500389136282</v>
      </c>
      <c r="L33" s="119">
        <v>9.1512450412484417E-2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499442.24401564937</v>
      </c>
      <c r="AL33" s="97" t="s">
        <v>355</v>
      </c>
    </row>
    <row r="34" spans="1:38" s="1" customFormat="1" ht="13" thickBot="1">
      <c r="A34" s="45" t="s">
        <v>119</v>
      </c>
      <c r="B34" s="45" t="s">
        <v>168</v>
      </c>
      <c r="C34" s="73" t="s">
        <v>58</v>
      </c>
      <c r="D34" s="64"/>
      <c r="E34" s="119">
        <v>0.66585428571428573</v>
      </c>
      <c r="F34" s="119">
        <v>6.2460741758241761E-2</v>
      </c>
      <c r="G34" s="119">
        <v>2.1900000000000001E-4</v>
      </c>
      <c r="H34" s="119">
        <v>1.05E-4</v>
      </c>
      <c r="I34" s="119">
        <v>1.7131227272727274E-2</v>
      </c>
      <c r="J34" s="119">
        <v>1.8006545454545452E-2</v>
      </c>
      <c r="K34" s="119">
        <v>1.8374025974025973E-2</v>
      </c>
      <c r="L34" s="119">
        <v>1.1704254545454545E-2</v>
      </c>
      <c r="M34" s="119">
        <v>0.1605</v>
      </c>
      <c r="N34" s="119" t="s">
        <v>381</v>
      </c>
      <c r="O34" s="119">
        <v>2.7775862068965452E-5</v>
      </c>
      <c r="P34" s="119" t="s">
        <v>381</v>
      </c>
      <c r="Q34" s="119" t="s">
        <v>381</v>
      </c>
      <c r="R34" s="119">
        <v>8.1606441570881264E-5</v>
      </c>
      <c r="S34" s="119">
        <v>2.1668793103448254E-3</v>
      </c>
      <c r="T34" s="119">
        <v>1.5000000000000001E-4</v>
      </c>
      <c r="U34" s="119">
        <v>3.0000000000000003E-4</v>
      </c>
      <c r="V34" s="119">
        <v>4.7639655172413754E-4</v>
      </c>
      <c r="W34" s="119" t="s">
        <v>381</v>
      </c>
      <c r="X34" s="119">
        <v>4.4999999999999999E-4</v>
      </c>
      <c r="Y34" s="119">
        <v>7.5000000000000012E-4</v>
      </c>
      <c r="Z34" s="119" t="s">
        <v>394</v>
      </c>
      <c r="AA34" s="119" t="s">
        <v>394</v>
      </c>
      <c r="AB34" s="119">
        <v>1.1999999999999999E-3</v>
      </c>
      <c r="AC34" s="119" t="s">
        <v>381</v>
      </c>
      <c r="AD34" s="119" t="s">
        <v>381</v>
      </c>
      <c r="AE34" s="107"/>
      <c r="AF34" s="129">
        <v>640.58040000000005</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83.945877374447221</v>
      </c>
      <c r="F36" s="119">
        <v>16.264369226011532</v>
      </c>
      <c r="G36" s="119">
        <v>24.711392132663022</v>
      </c>
      <c r="H36" s="119">
        <v>1.0024820401822659E-2</v>
      </c>
      <c r="I36" s="119">
        <v>6.5999686852994532</v>
      </c>
      <c r="J36" s="119">
        <v>6.6328879584875828</v>
      </c>
      <c r="K36" s="119">
        <v>6.7682530188648808</v>
      </c>
      <c r="L36" s="119">
        <v>1.1759193557710219</v>
      </c>
      <c r="M36" s="119">
        <v>59.688323567850901</v>
      </c>
      <c r="N36" s="119">
        <v>0.1326429985515104</v>
      </c>
      <c r="O36" s="119">
        <v>1.7200634980116702E-2</v>
      </c>
      <c r="P36" s="119" t="s">
        <v>381</v>
      </c>
      <c r="Q36" s="119">
        <v>0.13503679864909579</v>
      </c>
      <c r="R36" s="119">
        <v>7.9923731854291982E-2</v>
      </c>
      <c r="S36" s="119">
        <v>0.13559514623903496</v>
      </c>
      <c r="T36" s="119">
        <v>4.3126944646538199</v>
      </c>
      <c r="U36" s="119">
        <v>0.31631640922726956</v>
      </c>
      <c r="V36" s="119">
        <v>0.77603979195331185</v>
      </c>
      <c r="W36" s="119">
        <v>0.17713039763409311</v>
      </c>
      <c r="X36" s="119" t="s">
        <v>394</v>
      </c>
      <c r="Y36" s="119" t="s">
        <v>394</v>
      </c>
      <c r="Z36" s="119" t="s">
        <v>394</v>
      </c>
      <c r="AA36" s="119" t="s">
        <v>394</v>
      </c>
      <c r="AB36" s="119">
        <v>6.3662948641000222E-2</v>
      </c>
      <c r="AC36" s="119">
        <v>0.10900332162098036</v>
      </c>
      <c r="AD36" s="119">
        <v>5.1776577769965693E-2</v>
      </c>
      <c r="AE36" s="107"/>
      <c r="AF36" s="129">
        <v>63145.450896518261</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0.45975303002337886</v>
      </c>
      <c r="F37" s="119">
        <v>2.8993410160575859E-2</v>
      </c>
      <c r="G37" s="119">
        <v>5.131491856270984E-3</v>
      </c>
      <c r="H37" s="119" t="s">
        <v>394</v>
      </c>
      <c r="I37" s="119">
        <v>1.9076814933315561E-2</v>
      </c>
      <c r="J37" s="119">
        <v>1.9076814933315561E-2</v>
      </c>
      <c r="K37" s="119">
        <v>2.3846018666644452E-2</v>
      </c>
      <c r="L37" s="119">
        <v>4.7692037333288905E-4</v>
      </c>
      <c r="M37" s="119">
        <v>0.29956370124277099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11597.364064230344</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34.899136878209703</v>
      </c>
      <c r="F39" s="119">
        <v>27.926794719560913</v>
      </c>
      <c r="G39" s="119">
        <v>4.3122639849899835</v>
      </c>
      <c r="H39" s="119">
        <v>2.9036915999999999E-2</v>
      </c>
      <c r="I39" s="119">
        <v>1.3217938594203329</v>
      </c>
      <c r="J39" s="119">
        <v>1.3515711708236038</v>
      </c>
      <c r="K39" s="119">
        <v>1.5900837303807105</v>
      </c>
      <c r="L39" s="119">
        <v>0.11251496141219462</v>
      </c>
      <c r="M39" s="119">
        <v>27.708983628993987</v>
      </c>
      <c r="N39" s="119">
        <v>5.1424843420000004</v>
      </c>
      <c r="O39" s="119">
        <v>8.5515508597737447E-2</v>
      </c>
      <c r="P39" s="119">
        <v>0.22182947124822683</v>
      </c>
      <c r="Q39" s="119">
        <v>0.10804861969999996</v>
      </c>
      <c r="R39" s="119">
        <v>0.49726890106999999</v>
      </c>
      <c r="S39" s="119">
        <v>0.41852113430999999</v>
      </c>
      <c r="T39" s="119">
        <v>6.033510936E-2</v>
      </c>
      <c r="U39" s="119">
        <v>6.3334850699999987E-2</v>
      </c>
      <c r="V39" s="119">
        <v>4.1014092193999998</v>
      </c>
      <c r="W39" s="119">
        <v>2.9404768313470941</v>
      </c>
      <c r="X39" s="119">
        <v>0.16836877868806269</v>
      </c>
      <c r="Y39" s="119">
        <v>0.19433833203921119</v>
      </c>
      <c r="Z39" s="119">
        <v>8.928862717462295E-2</v>
      </c>
      <c r="AA39" s="119">
        <v>0.11132912238238628</v>
      </c>
      <c r="AB39" s="119">
        <v>0.56332486028428319</v>
      </c>
      <c r="AC39" s="119">
        <v>1.2938643499999996</v>
      </c>
      <c r="AD39" s="119">
        <v>3.0716312909999997</v>
      </c>
      <c r="AE39" s="107"/>
      <c r="AF39" s="129">
        <v>23450.270351082047</v>
      </c>
      <c r="AG39" s="129" t="s">
        <v>398</v>
      </c>
      <c r="AH39" s="129">
        <v>273934.08061937004</v>
      </c>
      <c r="AI39" s="129">
        <v>45024.218241714072</v>
      </c>
      <c r="AJ39" s="129">
        <v>60198.105709162541</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40.562732584301344</v>
      </c>
      <c r="F41" s="119">
        <v>155.62341022964497</v>
      </c>
      <c r="G41" s="119">
        <v>5.9537561279429188</v>
      </c>
      <c r="H41" s="119">
        <v>1.5055586249999997</v>
      </c>
      <c r="I41" s="119">
        <v>100.33183263015334</v>
      </c>
      <c r="J41" s="119">
        <v>101.47943282179654</v>
      </c>
      <c r="K41" s="119">
        <v>119.38756802564299</v>
      </c>
      <c r="L41" s="119">
        <v>8.6080948047194461</v>
      </c>
      <c r="M41" s="119">
        <v>1314.2692381690322</v>
      </c>
      <c r="N41" s="119">
        <v>9.4081553124880024</v>
      </c>
      <c r="O41" s="119">
        <v>0.42708880281599992</v>
      </c>
      <c r="P41" s="119">
        <v>0.24522060990750236</v>
      </c>
      <c r="Q41" s="119">
        <v>0.18736251531600001</v>
      </c>
      <c r="R41" s="119">
        <v>0.76115076397599979</v>
      </c>
      <c r="S41" s="119">
        <v>1.6082738528160001</v>
      </c>
      <c r="T41" s="119">
        <v>0.60324254111999998</v>
      </c>
      <c r="U41" s="119">
        <v>0.12832770518800002</v>
      </c>
      <c r="V41" s="119">
        <v>24.022226078416004</v>
      </c>
      <c r="W41" s="119">
        <v>105.33963004135174</v>
      </c>
      <c r="X41" s="119">
        <v>15.90335488</v>
      </c>
      <c r="Y41" s="119">
        <v>18.547451230000004</v>
      </c>
      <c r="Z41" s="119">
        <v>8.2579635899999992</v>
      </c>
      <c r="AA41" s="119">
        <v>10.591897509999999</v>
      </c>
      <c r="AB41" s="119">
        <v>53.30066721</v>
      </c>
      <c r="AC41" s="119">
        <v>1.52752815</v>
      </c>
      <c r="AD41" s="119">
        <v>15.278881499999999</v>
      </c>
      <c r="AE41" s="107"/>
      <c r="AF41" s="129">
        <v>96321.895975474603</v>
      </c>
      <c r="AG41" s="129" t="s">
        <v>398</v>
      </c>
      <c r="AH41" s="129">
        <v>715921.74885751167</v>
      </c>
      <c r="AI41" s="129">
        <v>258465</v>
      </c>
      <c r="AJ41" s="129" t="s">
        <v>398</v>
      </c>
      <c r="AK41" s="106" t="s">
        <v>381</v>
      </c>
      <c r="AL41" s="97" t="s">
        <v>12</v>
      </c>
    </row>
    <row r="42" spans="1:38" s="1" customFormat="1" ht="13" thickBot="1">
      <c r="A42" s="45" t="s">
        <v>119</v>
      </c>
      <c r="B42" s="45" t="s">
        <v>176</v>
      </c>
      <c r="C42" s="73" t="s">
        <v>60</v>
      </c>
      <c r="D42" s="64"/>
      <c r="E42" s="119">
        <v>1.4576470588235292E-3</v>
      </c>
      <c r="F42" s="119">
        <v>0.66952941176470571</v>
      </c>
      <c r="G42" s="119">
        <v>8.6400000000000003E-6</v>
      </c>
      <c r="H42" s="119">
        <v>3.2941176470588232E-6</v>
      </c>
      <c r="I42" s="119">
        <v>8.1944049599999992E-4</v>
      </c>
      <c r="J42" s="119">
        <v>8.1944049599999992E-4</v>
      </c>
      <c r="K42" s="119">
        <v>8.3616377142857131E-4</v>
      </c>
      <c r="L42" s="119">
        <v>4.0972024799999992E-5</v>
      </c>
      <c r="M42" s="119">
        <v>1.2945882352941176</v>
      </c>
      <c r="N42" s="119" t="s">
        <v>381</v>
      </c>
      <c r="O42" s="119">
        <v>4.0000000000000003E-7</v>
      </c>
      <c r="P42" s="119" t="s">
        <v>381</v>
      </c>
      <c r="Q42" s="119" t="s">
        <v>381</v>
      </c>
      <c r="R42" s="119">
        <v>3.6535999999999919E-7</v>
      </c>
      <c r="S42" s="119">
        <v>4.9869662921348315E-6</v>
      </c>
      <c r="T42" s="119">
        <v>1.1999999999999999E-6</v>
      </c>
      <c r="U42" s="119">
        <v>1.1999999999999999E-5</v>
      </c>
      <c r="V42" s="119">
        <v>2.3948000000000002E-5</v>
      </c>
      <c r="W42" s="119" t="s">
        <v>381</v>
      </c>
      <c r="X42" s="119">
        <v>3.1999999999999999E-5</v>
      </c>
      <c r="Y42" s="119">
        <v>3.1999999999999999E-5</v>
      </c>
      <c r="Z42" s="119" t="s">
        <v>394</v>
      </c>
      <c r="AA42" s="119" t="s">
        <v>394</v>
      </c>
      <c r="AB42" s="119">
        <v>6.3999999999999997E-5</v>
      </c>
      <c r="AC42" s="119" t="s">
        <v>381</v>
      </c>
      <c r="AD42" s="119" t="s">
        <v>381</v>
      </c>
      <c r="AE42" s="107"/>
      <c r="AF42" s="129">
        <v>35.169119999999992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11.007727461623073</v>
      </c>
      <c r="F43" s="119">
        <v>1.8399437097404223</v>
      </c>
      <c r="G43" s="136">
        <v>2.2549961103119784E-2</v>
      </c>
      <c r="H43" s="136">
        <v>8.5161500000000001E-3</v>
      </c>
      <c r="I43" s="119">
        <v>0.5557219735806681</v>
      </c>
      <c r="J43" s="119">
        <v>0.56410649873404228</v>
      </c>
      <c r="K43" s="119">
        <v>0.6636547043929909</v>
      </c>
      <c r="L43" s="119">
        <v>5.3072220201053191E-2</v>
      </c>
      <c r="M43" s="119">
        <v>10.688245319107464</v>
      </c>
      <c r="N43" s="119">
        <v>7.0175999999999997E-3</v>
      </c>
      <c r="O43" s="119">
        <v>1.4035199999999999E-2</v>
      </c>
      <c r="P43" s="119">
        <v>1.5122889365404724E-2</v>
      </c>
      <c r="Q43" s="119" t="s">
        <v>398</v>
      </c>
      <c r="R43" s="119" t="s">
        <v>398</v>
      </c>
      <c r="S43" s="119">
        <v>1.4035199999999999E-2</v>
      </c>
      <c r="T43" s="119" t="s">
        <v>398</v>
      </c>
      <c r="U43" s="119" t="s">
        <v>398</v>
      </c>
      <c r="V43" s="119">
        <v>0.27953439999999996</v>
      </c>
      <c r="W43" s="119">
        <v>0.60458428664486064</v>
      </c>
      <c r="X43" s="119">
        <v>8.995686E-2</v>
      </c>
      <c r="Y43" s="119">
        <v>0.10491312000000001</v>
      </c>
      <c r="Z43" s="119">
        <v>4.67109E-2</v>
      </c>
      <c r="AA43" s="119">
        <v>5.9912759999999995E-2</v>
      </c>
      <c r="AB43" s="119">
        <v>0.30149364000000001</v>
      </c>
      <c r="AC43" s="119">
        <v>8.6404199999999994E-3</v>
      </c>
      <c r="AD43" s="119">
        <v>8.64042E-2</v>
      </c>
      <c r="AE43" s="107"/>
      <c r="AF43" s="129">
        <v>968.96684318759344</v>
      </c>
      <c r="AG43" s="129" t="s">
        <v>398</v>
      </c>
      <c r="AH43" s="129">
        <v>5438.4468270236212</v>
      </c>
      <c r="AI43" s="129">
        <v>12188.5816</v>
      </c>
      <c r="AJ43" s="129" t="s">
        <v>398</v>
      </c>
      <c r="AK43" s="106" t="s">
        <v>381</v>
      </c>
      <c r="AL43" s="97" t="s">
        <v>12</v>
      </c>
    </row>
    <row r="44" spans="1:38" s="1" customFormat="1" ht="23.5" thickBot="1">
      <c r="A44" s="45" t="s">
        <v>119</v>
      </c>
      <c r="B44" s="45" t="s">
        <v>178</v>
      </c>
      <c r="C44" s="73" t="s">
        <v>62</v>
      </c>
      <c r="D44" s="64"/>
      <c r="E44" s="119">
        <v>33.199792184945572</v>
      </c>
      <c r="F44" s="119">
        <v>7.3710129676019589</v>
      </c>
      <c r="G44" s="119">
        <v>2.8406159999999996E-2</v>
      </c>
      <c r="H44" s="119">
        <v>1.3216232493354829E-2</v>
      </c>
      <c r="I44" s="119">
        <v>2.4232268424463697</v>
      </c>
      <c r="J44" s="119">
        <v>2.4232268424463697</v>
      </c>
      <c r="K44" s="119">
        <v>2.4726804514758873</v>
      </c>
      <c r="L44" s="119">
        <v>1.3800675002851508</v>
      </c>
      <c r="M44" s="119">
        <v>36.950044504442189</v>
      </c>
      <c r="N44" s="119" t="s">
        <v>381</v>
      </c>
      <c r="O44" s="119">
        <v>3.6008517241379223E-3</v>
      </c>
      <c r="P44" s="119" t="s">
        <v>381</v>
      </c>
      <c r="Q44" s="119" t="s">
        <v>381</v>
      </c>
      <c r="R44" s="119">
        <v>1.0577199567586211E-2</v>
      </c>
      <c r="S44" s="119">
        <v>0.2808412727779927</v>
      </c>
      <c r="T44" s="119">
        <v>1.9443300000000004E-2</v>
      </c>
      <c r="U44" s="119">
        <v>3.891300000000001E-2</v>
      </c>
      <c r="V44" s="119">
        <v>6.1806850103448212E-2</v>
      </c>
      <c r="W44" s="119" t="s">
        <v>381</v>
      </c>
      <c r="X44" s="119">
        <v>5.8407999999999995E-2</v>
      </c>
      <c r="Y44" s="119">
        <v>9.7288000000000013E-2</v>
      </c>
      <c r="Z44" s="119" t="s">
        <v>394</v>
      </c>
      <c r="AA44" s="119" t="s">
        <v>394</v>
      </c>
      <c r="AB44" s="119">
        <v>0.155696</v>
      </c>
      <c r="AC44" s="119" t="s">
        <v>381</v>
      </c>
      <c r="AD44" s="119" t="s">
        <v>381</v>
      </c>
      <c r="AE44" s="107"/>
      <c r="AF44" s="129">
        <v>83115.93492</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6.8850000000000007</v>
      </c>
      <c r="F45" s="119">
        <v>0.76463999999999999</v>
      </c>
      <c r="G45" s="136">
        <v>2.3651999999999996E-3</v>
      </c>
      <c r="H45" s="136">
        <v>1.1339999999999998E-3</v>
      </c>
      <c r="I45" s="119">
        <v>0.72576000000000007</v>
      </c>
      <c r="J45" s="119">
        <v>0.72576000000000007</v>
      </c>
      <c r="K45" s="119">
        <v>0.74057142857142866</v>
      </c>
      <c r="L45" s="119">
        <v>0.39916800000000013</v>
      </c>
      <c r="M45" s="119">
        <v>1.7658000000000003</v>
      </c>
      <c r="N45" s="119" t="s">
        <v>381</v>
      </c>
      <c r="O45" s="119">
        <v>1.9676988648193124E-3</v>
      </c>
      <c r="P45" s="119" t="s">
        <v>381</v>
      </c>
      <c r="Q45" s="119">
        <v>1.5488113310186142E-2</v>
      </c>
      <c r="R45" s="119">
        <v>9.1622007300255926E-3</v>
      </c>
      <c r="S45" s="119">
        <v>1.5488113310186142E-2</v>
      </c>
      <c r="T45" s="119">
        <v>0.49463124366442879</v>
      </c>
      <c r="U45" s="119">
        <v>3.6125971525759783E-2</v>
      </c>
      <c r="V45" s="119">
        <v>8.8700745517977006E-2</v>
      </c>
      <c r="W45" s="119">
        <v>0.89937488160000012</v>
      </c>
      <c r="X45" s="119" t="s">
        <v>394</v>
      </c>
      <c r="Y45" s="119" t="s">
        <v>394</v>
      </c>
      <c r="Z45" s="119" t="s">
        <v>394</v>
      </c>
      <c r="AA45" s="119" t="s">
        <v>394</v>
      </c>
      <c r="AB45" s="119">
        <v>6.4800000000000005E-3</v>
      </c>
      <c r="AC45" s="119">
        <v>0.55346146559999998</v>
      </c>
      <c r="AD45" s="119">
        <v>0.26289419615999998</v>
      </c>
      <c r="AE45" s="107"/>
      <c r="AF45" s="129">
        <v>6918.2683200000001</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2.9779050316470586</v>
      </c>
      <c r="F47" s="119">
        <v>0.62503088105882354</v>
      </c>
      <c r="G47" s="119">
        <v>0.14549153840000001</v>
      </c>
      <c r="H47" s="119">
        <v>1.5710202941176472E-4</v>
      </c>
      <c r="I47" s="119">
        <v>0.41692757743026188</v>
      </c>
      <c r="J47" s="119">
        <v>0.41692757743026188</v>
      </c>
      <c r="K47" s="119">
        <v>0.42543630350026723</v>
      </c>
      <c r="L47" s="119">
        <v>0.20491690414774566</v>
      </c>
      <c r="M47" s="119">
        <v>19.649180343882357</v>
      </c>
      <c r="N47" s="119">
        <v>2.128E-2</v>
      </c>
      <c r="O47" s="119">
        <v>1.0806711724137921E-4</v>
      </c>
      <c r="P47" s="119" t="s">
        <v>381</v>
      </c>
      <c r="Q47" s="119" t="s">
        <v>381</v>
      </c>
      <c r="R47" s="119">
        <v>1.6919841769438046E-4</v>
      </c>
      <c r="S47" s="119">
        <v>3.6293616558698148E-3</v>
      </c>
      <c r="T47" s="119">
        <v>4.0777300000000005E-4</v>
      </c>
      <c r="U47" s="119">
        <v>2.5735700000000003E-3</v>
      </c>
      <c r="V47" s="119">
        <v>4.9826845677011494E-3</v>
      </c>
      <c r="W47" s="119" t="s">
        <v>381</v>
      </c>
      <c r="X47" s="119">
        <v>6.1450000000000003E-4</v>
      </c>
      <c r="Y47" s="119">
        <v>9.9054000000000004E-4</v>
      </c>
      <c r="Z47" s="119" t="s">
        <v>394</v>
      </c>
      <c r="AA47" s="119" t="s">
        <v>394</v>
      </c>
      <c r="AB47" s="119">
        <v>1.6086027307999999E-3</v>
      </c>
      <c r="AC47" s="119" t="s">
        <v>381</v>
      </c>
      <c r="AD47" s="119" t="s">
        <v>381</v>
      </c>
      <c r="AE47" s="107"/>
      <c r="AF47" s="129">
        <v>7182.5856094800001</v>
      </c>
      <c r="AG47" s="129" t="s">
        <v>398</v>
      </c>
      <c r="AH47" s="129" t="s">
        <v>398</v>
      </c>
      <c r="AI47" s="129" t="s">
        <v>398</v>
      </c>
      <c r="AJ47" s="129" t="s">
        <v>398</v>
      </c>
      <c r="AK47" s="106" t="s">
        <v>381</v>
      </c>
      <c r="AL47" s="97" t="s">
        <v>12</v>
      </c>
    </row>
    <row r="48" spans="1:38" s="1" customFormat="1" ht="13" thickBot="1">
      <c r="A48" s="45" t="s">
        <v>114</v>
      </c>
      <c r="B48" s="45" t="s">
        <v>182</v>
      </c>
      <c r="C48" s="73" t="s">
        <v>65</v>
      </c>
      <c r="D48" s="64"/>
      <c r="E48" s="119" t="s">
        <v>381</v>
      </c>
      <c r="F48" s="119" t="s">
        <v>381</v>
      </c>
      <c r="G48" s="119" t="s">
        <v>381</v>
      </c>
      <c r="H48" s="119" t="s">
        <v>381</v>
      </c>
      <c r="I48" s="119">
        <v>5.3688600000000003E-2</v>
      </c>
      <c r="J48" s="119">
        <v>0.53688599999999997</v>
      </c>
      <c r="K48" s="119">
        <v>1.0737719999999999</v>
      </c>
      <c r="L48" s="119">
        <v>4.5635309999999998E-2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19" t="s">
        <v>413</v>
      </c>
      <c r="F49" s="119">
        <v>0.99648199999999998</v>
      </c>
      <c r="G49" s="119" t="s">
        <v>413</v>
      </c>
      <c r="H49" s="119" t="s">
        <v>413</v>
      </c>
      <c r="I49" s="119">
        <v>4.2187061951999998E-2</v>
      </c>
      <c r="J49" s="119">
        <v>0.10044538560000001</v>
      </c>
      <c r="K49" s="119">
        <v>0.125556732</v>
      </c>
      <c r="L49" s="119">
        <v>2.067166035648E-2</v>
      </c>
      <c r="M49" s="119" t="s">
        <v>381</v>
      </c>
      <c r="N49" s="119">
        <v>0.43845208000000002</v>
      </c>
      <c r="O49" s="119">
        <v>9.964820000000002E-2</v>
      </c>
      <c r="P49" s="119">
        <v>5.9788920000000002E-2</v>
      </c>
      <c r="Q49" s="119">
        <v>3.9859279999999997E-2</v>
      </c>
      <c r="R49" s="119">
        <v>0.33880388000000006</v>
      </c>
      <c r="S49" s="119">
        <v>0.17936675999999999</v>
      </c>
      <c r="T49" s="119">
        <v>0.12954266</v>
      </c>
      <c r="U49" s="119" t="s">
        <v>381</v>
      </c>
      <c r="V49" s="119">
        <v>0.43845208000000002</v>
      </c>
      <c r="W49" s="119" t="s">
        <v>381</v>
      </c>
      <c r="X49" s="119" t="s">
        <v>381</v>
      </c>
      <c r="Y49" s="119" t="s">
        <v>381</v>
      </c>
      <c r="Z49" s="119" t="s">
        <v>381</v>
      </c>
      <c r="AA49" s="119" t="s">
        <v>381</v>
      </c>
      <c r="AB49" s="119">
        <v>1.0562709199999999E-6</v>
      </c>
      <c r="AC49" s="119" t="s">
        <v>381</v>
      </c>
      <c r="AD49" s="119" t="s">
        <v>381</v>
      </c>
      <c r="AE49" s="107"/>
      <c r="AF49" s="106" t="s">
        <v>381</v>
      </c>
      <c r="AG49" s="106" t="s">
        <v>381</v>
      </c>
      <c r="AH49" s="106" t="s">
        <v>381</v>
      </c>
      <c r="AI49" s="106" t="s">
        <v>381</v>
      </c>
      <c r="AJ49" s="106" t="s">
        <v>381</v>
      </c>
      <c r="AK49" s="106">
        <v>1.992964</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13" thickBot="1">
      <c r="A51" s="45" t="s">
        <v>114</v>
      </c>
      <c r="B51" s="59" t="s">
        <v>185</v>
      </c>
      <c r="C51" s="73" t="s">
        <v>130</v>
      </c>
      <c r="D51" s="64"/>
      <c r="E51" s="119" t="s">
        <v>381</v>
      </c>
      <c r="F51" s="119">
        <v>1.2519610484666348</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3.7595170159999998</v>
      </c>
      <c r="AL51" s="97" t="s">
        <v>359</v>
      </c>
    </row>
    <row r="52" spans="1:38" s="1" customFormat="1" ht="13" thickBot="1">
      <c r="A52" s="45" t="s">
        <v>114</v>
      </c>
      <c r="B52" s="59" t="s">
        <v>316</v>
      </c>
      <c r="C52" s="74" t="s">
        <v>131</v>
      </c>
      <c r="D52" s="94"/>
      <c r="E52" s="119">
        <v>3.6758693859706066</v>
      </c>
      <c r="F52" s="119">
        <v>5.3578264970955685</v>
      </c>
      <c r="G52" s="119">
        <v>16.555805877724648</v>
      </c>
      <c r="H52" s="119">
        <v>7.8045000000000003E-2</v>
      </c>
      <c r="I52" s="119">
        <v>8.834612042999998E-2</v>
      </c>
      <c r="J52" s="119">
        <v>0.19994612043000001</v>
      </c>
      <c r="K52" s="119">
        <v>0.25447688054727269</v>
      </c>
      <c r="L52" s="119">
        <v>1.1484995655899999E-2</v>
      </c>
      <c r="M52" s="119">
        <v>0.10297413620000001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77.510000000000005</v>
      </c>
      <c r="AL52" s="97" t="s">
        <v>360</v>
      </c>
    </row>
    <row r="53" spans="1:38" s="1" customFormat="1" ht="13" thickBot="1">
      <c r="A53" s="45" t="s">
        <v>114</v>
      </c>
      <c r="B53" s="59" t="s">
        <v>317</v>
      </c>
      <c r="C53" s="74" t="s">
        <v>68</v>
      </c>
      <c r="D53" s="94"/>
      <c r="E53" s="119" t="s">
        <v>381</v>
      </c>
      <c r="F53" s="119">
        <v>14.14766635495878</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23.5" thickBot="1">
      <c r="A54" s="45" t="s">
        <v>114</v>
      </c>
      <c r="B54" s="59" t="s">
        <v>186</v>
      </c>
      <c r="C54" s="74" t="s">
        <v>289</v>
      </c>
      <c r="D54" s="94"/>
      <c r="E54" s="119" t="s">
        <v>381</v>
      </c>
      <c r="F54" s="119">
        <v>24.120177768181716</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70.63</v>
      </c>
      <c r="AL54" s="97" t="s">
        <v>356</v>
      </c>
    </row>
    <row r="55" spans="1:38" s="1" customFormat="1" ht="13" thickBot="1">
      <c r="A55" s="45" t="s">
        <v>114</v>
      </c>
      <c r="B55" s="59" t="s">
        <v>187</v>
      </c>
      <c r="C55" s="74" t="s">
        <v>260</v>
      </c>
      <c r="D55" s="94"/>
      <c r="E55" s="119">
        <v>0.21059573578595314</v>
      </c>
      <c r="F55" s="119">
        <v>0.19724811872909698</v>
      </c>
      <c r="G55" s="119">
        <v>4.1676616980018792</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59.322742474916382</v>
      </c>
      <c r="AL55" s="97" t="s">
        <v>361</v>
      </c>
    </row>
    <row r="56" spans="1:38" s="1" customFormat="1" ht="24.5" thickBot="1">
      <c r="A56" s="59" t="s">
        <v>114</v>
      </c>
      <c r="B56" s="59" t="s">
        <v>315</v>
      </c>
      <c r="C56" s="74" t="s">
        <v>146</v>
      </c>
      <c r="D56" s="94" t="s">
        <v>303</v>
      </c>
      <c r="E56" s="119" t="s">
        <v>381</v>
      </c>
      <c r="F56" s="119" t="s">
        <v>381</v>
      </c>
      <c r="G56" s="119" t="s">
        <v>381</v>
      </c>
      <c r="H56" s="119">
        <v>4.7211082222222229</v>
      </c>
      <c r="I56" s="119" t="s">
        <v>381</v>
      </c>
      <c r="J56" s="119" t="s">
        <v>381</v>
      </c>
      <c r="K56" s="119" t="s">
        <v>381</v>
      </c>
      <c r="L56" s="119" t="s">
        <v>381</v>
      </c>
      <c r="M56" s="119" t="s">
        <v>381</v>
      </c>
      <c r="N56" s="119">
        <v>8.9342444933920709E-4</v>
      </c>
      <c r="O56" s="119">
        <v>1.6275561674008811E-4</v>
      </c>
      <c r="P56" s="119">
        <v>0.40490469677419361</v>
      </c>
      <c r="Q56" s="119">
        <v>0.27669840000000007</v>
      </c>
      <c r="R56" s="119">
        <v>4.7441530837004418E-4</v>
      </c>
      <c r="S56" s="119">
        <v>9.5921927312775357E-4</v>
      </c>
      <c r="T56" s="119">
        <v>3.5702349118942735E-3</v>
      </c>
      <c r="U56" s="119">
        <v>0.29727927272727278</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6288.6</v>
      </c>
      <c r="AL56" s="97" t="s">
        <v>411</v>
      </c>
    </row>
    <row r="57" spans="1:38" s="1" customFormat="1" ht="13" thickBot="1">
      <c r="A57" s="45" t="s">
        <v>112</v>
      </c>
      <c r="B57" s="45" t="s">
        <v>188</v>
      </c>
      <c r="C57" s="73" t="s">
        <v>69</v>
      </c>
      <c r="D57" s="64"/>
      <c r="E57" s="119" t="s">
        <v>381</v>
      </c>
      <c r="F57" s="119" t="s">
        <v>381</v>
      </c>
      <c r="G57" s="119" t="s">
        <v>381</v>
      </c>
      <c r="H57" s="119" t="s">
        <v>381</v>
      </c>
      <c r="I57" s="119">
        <v>1.91904154</v>
      </c>
      <c r="J57" s="119">
        <v>3.4542747720000002</v>
      </c>
      <c r="K57" s="119">
        <v>3.8380830800000001</v>
      </c>
      <c r="L57" s="119">
        <v>5.7571246199999995E-2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14761.858</v>
      </c>
      <c r="AL57" s="97" t="s">
        <v>362</v>
      </c>
    </row>
    <row r="58" spans="1:38" s="1" customFormat="1" ht="13" thickBot="1">
      <c r="A58" s="45" t="s">
        <v>112</v>
      </c>
      <c r="B58" s="45" t="s">
        <v>189</v>
      </c>
      <c r="C58" s="73" t="s">
        <v>70</v>
      </c>
      <c r="D58" s="64"/>
      <c r="E58" s="119" t="s">
        <v>381</v>
      </c>
      <c r="F58" s="119" t="s">
        <v>381</v>
      </c>
      <c r="G58" s="119" t="s">
        <v>381</v>
      </c>
      <c r="H58" s="119" t="s">
        <v>381</v>
      </c>
      <c r="I58" s="119">
        <v>0.24549355082650803</v>
      </c>
      <c r="J58" s="119">
        <v>1.2284425212477339</v>
      </c>
      <c r="K58" s="119">
        <v>3.1588521974941726</v>
      </c>
      <c r="L58" s="119">
        <v>1.129270333801937E-3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2433.5359344199996</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5346.817</v>
      </c>
      <c r="AL59" s="97" t="s">
        <v>364</v>
      </c>
    </row>
    <row r="60" spans="1:38" s="1" customFormat="1" ht="13" thickBot="1">
      <c r="A60" s="45" t="s">
        <v>112</v>
      </c>
      <c r="B60" s="68" t="s">
        <v>323</v>
      </c>
      <c r="C60" s="73" t="s">
        <v>73</v>
      </c>
      <c r="D60" s="92"/>
      <c r="E60" s="119" t="s">
        <v>381</v>
      </c>
      <c r="F60" s="119" t="s">
        <v>381</v>
      </c>
      <c r="G60" s="119" t="s">
        <v>381</v>
      </c>
      <c r="H60" s="119" t="s">
        <v>381</v>
      </c>
      <c r="I60" s="119">
        <v>0.649861790590467</v>
      </c>
      <c r="J60" s="119">
        <v>6.4986179059046689</v>
      </c>
      <c r="K60" s="119">
        <v>13.257180528045527</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129972.35811809338</v>
      </c>
      <c r="AL60" s="97" t="s">
        <v>448</v>
      </c>
    </row>
    <row r="61" spans="1:38" s="1" customFormat="1" ht="36.5" thickBot="1">
      <c r="A61" s="45" t="s">
        <v>112</v>
      </c>
      <c r="B61" s="68" t="s">
        <v>324</v>
      </c>
      <c r="C61" s="73" t="s">
        <v>74</v>
      </c>
      <c r="D61" s="64"/>
      <c r="E61" s="119" t="s">
        <v>381</v>
      </c>
      <c r="F61" s="119" t="s">
        <v>381</v>
      </c>
      <c r="G61" s="119" t="s">
        <v>381</v>
      </c>
      <c r="H61" s="119" t="s">
        <v>381</v>
      </c>
      <c r="I61" s="119">
        <v>1.9193509833333338</v>
      </c>
      <c r="J61" s="119">
        <v>19.19350983333333</v>
      </c>
      <c r="K61" s="119">
        <v>63.941171483333335</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41238.580999999998</v>
      </c>
      <c r="AL61" s="97" t="s">
        <v>449</v>
      </c>
    </row>
    <row r="62" spans="1:38" s="1" customFormat="1" ht="13"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13"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0.27738099999999999</v>
      </c>
      <c r="F64" s="119">
        <v>0.1</v>
      </c>
      <c r="G64" s="119">
        <v>1.1369576612903224E-2</v>
      </c>
      <c r="H64" s="119">
        <v>9.9999999999999985E-3</v>
      </c>
      <c r="I64" s="119" t="s">
        <v>381</v>
      </c>
      <c r="J64" s="119" t="s">
        <v>381</v>
      </c>
      <c r="K64" s="119" t="s">
        <v>381</v>
      </c>
      <c r="L64" s="119" t="s">
        <v>381</v>
      </c>
      <c r="M64" s="119">
        <v>8.754573991935484E-2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563.93100000000004</v>
      </c>
      <c r="AL64" s="97" t="s">
        <v>365</v>
      </c>
    </row>
    <row r="65" spans="1:38" s="1" customFormat="1" ht="13" thickBot="1">
      <c r="A65" s="45" t="s">
        <v>112</v>
      </c>
      <c r="B65" s="59" t="s">
        <v>192</v>
      </c>
      <c r="C65" s="73" t="s">
        <v>77</v>
      </c>
      <c r="D65" s="64"/>
      <c r="E65" s="119">
        <v>0.31229661493048955</v>
      </c>
      <c r="F65" s="119" t="s">
        <v>381</v>
      </c>
      <c r="G65" s="119" t="s">
        <v>381</v>
      </c>
      <c r="H65" s="119">
        <v>5.0369589295999292E-4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426.33449999999999</v>
      </c>
      <c r="AL65" s="97" t="s">
        <v>366</v>
      </c>
    </row>
    <row r="66" spans="1:38" s="1" customFormat="1" ht="13" thickBot="1">
      <c r="A66" s="45" t="s">
        <v>112</v>
      </c>
      <c r="B66" s="59" t="s">
        <v>193</v>
      </c>
      <c r="C66" s="73" t="s">
        <v>78</v>
      </c>
      <c r="D66" s="64"/>
      <c r="E66" s="119">
        <v>2.3E-2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83.325999999999993</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4.1529999999999996</v>
      </c>
      <c r="AL67" s="97" t="s">
        <v>368</v>
      </c>
    </row>
    <row r="68" spans="1:38" s="1" customFormat="1" ht="13" thickBot="1">
      <c r="A68" s="45" t="s">
        <v>112</v>
      </c>
      <c r="B68" s="59" t="s">
        <v>195</v>
      </c>
      <c r="C68" s="73" t="s">
        <v>267</v>
      </c>
      <c r="D68" s="64"/>
      <c r="E68" s="119">
        <v>5.3939999999999995E-2</v>
      </c>
      <c r="F68" s="119" t="s">
        <v>381</v>
      </c>
      <c r="G68" s="119">
        <v>0.26300000000000001</v>
      </c>
      <c r="H68" s="119" t="s">
        <v>381</v>
      </c>
      <c r="I68" s="119">
        <v>3.4354014393540465E-3</v>
      </c>
      <c r="J68" s="119">
        <v>3.8171127103933849E-3</v>
      </c>
      <c r="K68" s="119">
        <v>5.4530181577048357E-3</v>
      </c>
      <c r="L68" s="119">
        <v>6.1837225908372844E-5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60.780999999999999</v>
      </c>
      <c r="AL68" s="97" t="s">
        <v>369</v>
      </c>
    </row>
    <row r="69" spans="1:38" s="1" customFormat="1" ht="13" thickBot="1">
      <c r="A69" s="45" t="s">
        <v>112</v>
      </c>
      <c r="B69" s="45" t="s">
        <v>196</v>
      </c>
      <c r="C69" s="73" t="s">
        <v>149</v>
      </c>
      <c r="D69" s="93"/>
      <c r="E69" s="120">
        <v>0.14058414334590799</v>
      </c>
      <c r="F69" s="119" t="s">
        <v>381</v>
      </c>
      <c r="G69" s="119">
        <v>0.15</v>
      </c>
      <c r="H69" s="119">
        <v>0.3647805555555555</v>
      </c>
      <c r="I69" s="119">
        <v>2.0616547499999999E-2</v>
      </c>
      <c r="J69" s="119">
        <v>2.2907274999999998E-2</v>
      </c>
      <c r="K69" s="119">
        <v>3.2724678571428571E-2</v>
      </c>
      <c r="L69" s="119">
        <v>3.7109785500000003E-4</v>
      </c>
      <c r="M69" s="119">
        <v>6.2608415000900637</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916.29100000000005</v>
      </c>
      <c r="AL69" s="97" t="s">
        <v>370</v>
      </c>
    </row>
    <row r="70" spans="1:38" s="1" customFormat="1" ht="13" thickBot="1">
      <c r="A70" s="45" t="s">
        <v>112</v>
      </c>
      <c r="B70" s="45" t="s">
        <v>197</v>
      </c>
      <c r="C70" s="73" t="s">
        <v>326</v>
      </c>
      <c r="D70" s="93"/>
      <c r="E70" s="120">
        <v>1.74681</v>
      </c>
      <c r="F70" s="119">
        <v>2.653432938940723</v>
      </c>
      <c r="G70" s="119">
        <v>5.3469415000000007</v>
      </c>
      <c r="H70" s="119">
        <v>7.5237999999999999E-2</v>
      </c>
      <c r="I70" s="119">
        <v>0.21324203546915391</v>
      </c>
      <c r="J70" s="119">
        <v>0.41262407204905999</v>
      </c>
      <c r="K70" s="119">
        <v>0.5894629600700857</v>
      </c>
      <c r="L70" s="119">
        <v>3.8383566384447712E-3</v>
      </c>
      <c r="M70" s="119">
        <v>11.817134933348708</v>
      </c>
      <c r="N70" s="119" t="s">
        <v>381</v>
      </c>
      <c r="O70" s="119">
        <v>6.4530500000000005E-2</v>
      </c>
      <c r="P70" s="119">
        <v>1.8416999999999999E-2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8286.1378864096805</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10336.801386409681</v>
      </c>
      <c r="AL71" s="97" t="s">
        <v>397</v>
      </c>
    </row>
    <row r="72" spans="1:38" s="1" customFormat="1" ht="13" thickBot="1">
      <c r="A72" s="45" t="s">
        <v>112</v>
      </c>
      <c r="B72" s="45" t="s">
        <v>199</v>
      </c>
      <c r="C72" s="73" t="s">
        <v>80</v>
      </c>
      <c r="D72" s="64"/>
      <c r="E72" s="119">
        <v>2.2692896467187285</v>
      </c>
      <c r="F72" s="119">
        <v>3.0664708033153105</v>
      </c>
      <c r="G72" s="119">
        <v>1.3118429682885542</v>
      </c>
      <c r="H72" s="119" t="s">
        <v>381</v>
      </c>
      <c r="I72" s="119">
        <v>3.1757831395845155</v>
      </c>
      <c r="J72" s="119">
        <v>3.814768603494505</v>
      </c>
      <c r="K72" s="119">
        <v>4.7684607543681317</v>
      </c>
      <c r="L72" s="119">
        <v>1.2327989285703098E-2</v>
      </c>
      <c r="M72" s="119">
        <v>50.361347710000004</v>
      </c>
      <c r="N72" s="119">
        <v>61.4500541250612</v>
      </c>
      <c r="O72" s="119">
        <v>0.90027031120361567</v>
      </c>
      <c r="P72" s="119">
        <v>2.6672081537715173</v>
      </c>
      <c r="Q72" s="119">
        <v>9.048246900000001E-2</v>
      </c>
      <c r="R72" s="119">
        <v>8.7878110219999996</v>
      </c>
      <c r="S72" s="119">
        <v>5.5793357270027055</v>
      </c>
      <c r="T72" s="119">
        <v>3.6398702982888484</v>
      </c>
      <c r="U72" s="119">
        <v>0.90221043099999998</v>
      </c>
      <c r="V72" s="119">
        <v>568.76416468489469</v>
      </c>
      <c r="W72" s="119">
        <v>78.783124849999993</v>
      </c>
      <c r="X72" s="119" t="s">
        <v>394</v>
      </c>
      <c r="Y72" s="119" t="s">
        <v>394</v>
      </c>
      <c r="Z72" s="119" t="s">
        <v>394</v>
      </c>
      <c r="AA72" s="119" t="s">
        <v>394</v>
      </c>
      <c r="AB72" s="119">
        <v>10.46054460242908</v>
      </c>
      <c r="AC72" s="119" t="s">
        <v>413</v>
      </c>
      <c r="AD72" s="119">
        <v>84.142799999999994</v>
      </c>
      <c r="AE72" s="107"/>
      <c r="AF72" s="106" t="s">
        <v>381</v>
      </c>
      <c r="AG72" s="106" t="s">
        <v>381</v>
      </c>
      <c r="AH72" s="106" t="s">
        <v>381</v>
      </c>
      <c r="AI72" s="106" t="s">
        <v>381</v>
      </c>
      <c r="AJ72" s="106" t="s">
        <v>381</v>
      </c>
      <c r="AK72" s="106">
        <v>23373000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187.2</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139.5</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6.6</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13"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2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117.08712762739803</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2276.1802185201859</v>
      </c>
      <c r="AL82" s="97" t="s">
        <v>380</v>
      </c>
    </row>
    <row r="83" spans="1:38" s="1" customFormat="1" ht="13" thickBot="1">
      <c r="A83" s="45" t="s">
        <v>115</v>
      </c>
      <c r="B83" s="83" t="s">
        <v>216</v>
      </c>
      <c r="C83" s="65" t="s">
        <v>72</v>
      </c>
      <c r="D83" s="64"/>
      <c r="E83" s="119" t="s">
        <v>381</v>
      </c>
      <c r="F83" s="119">
        <v>0.37060799999999999</v>
      </c>
      <c r="G83" s="119" t="s">
        <v>381</v>
      </c>
      <c r="H83" s="119" t="s">
        <v>381</v>
      </c>
      <c r="I83" s="119">
        <v>0.18525767400000001</v>
      </c>
      <c r="J83" s="119">
        <v>1.38978</v>
      </c>
      <c r="K83" s="119">
        <v>1.38978</v>
      </c>
      <c r="L83" s="119">
        <v>1.0559687417999999E-2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23163</v>
      </c>
      <c r="AL83" s="97" t="s">
        <v>395</v>
      </c>
    </row>
    <row r="84" spans="1:38" s="1" customFormat="1" ht="24.5" thickBot="1">
      <c r="A84" s="45" t="s">
        <v>112</v>
      </c>
      <c r="B84" s="83" t="s">
        <v>217</v>
      </c>
      <c r="C84" s="65" t="s">
        <v>71</v>
      </c>
      <c r="D84" s="64"/>
      <c r="E84" s="119" t="s">
        <v>381</v>
      </c>
      <c r="F84" s="119">
        <v>1.2484800000000001E-2</v>
      </c>
      <c r="G84" s="119" t="s">
        <v>381</v>
      </c>
      <c r="H84" s="119" t="s">
        <v>381</v>
      </c>
      <c r="I84" s="119">
        <v>1.204416E-2</v>
      </c>
      <c r="J84" s="119">
        <v>6.0220799999999998E-2</v>
      </c>
      <c r="K84" s="119">
        <v>6.0220799999999998E-2</v>
      </c>
      <c r="L84" s="119">
        <v>1.5657408000000003E-6</v>
      </c>
      <c r="M84" s="119">
        <v>5.58144E-3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146.88</v>
      </c>
      <c r="AL84" s="97" t="s">
        <v>396</v>
      </c>
    </row>
    <row r="85" spans="1:38" s="1" customFormat="1" ht="13" thickBot="1">
      <c r="A85" s="45" t="s">
        <v>112</v>
      </c>
      <c r="B85" s="74" t="s">
        <v>218</v>
      </c>
      <c r="C85" s="65" t="s">
        <v>342</v>
      </c>
      <c r="D85" s="64"/>
      <c r="E85" s="119" t="s">
        <v>381</v>
      </c>
      <c r="F85" s="119">
        <v>130.70346028093871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866.8436753475404</v>
      </c>
      <c r="AL85" s="97" t="s">
        <v>379</v>
      </c>
    </row>
    <row r="86" spans="1:38" s="1" customFormat="1" ht="13" thickBot="1">
      <c r="A86" s="45" t="s">
        <v>115</v>
      </c>
      <c r="B86" s="74" t="s">
        <v>219</v>
      </c>
      <c r="C86" s="63" t="s">
        <v>88</v>
      </c>
      <c r="D86" s="64"/>
      <c r="E86" s="119" t="s">
        <v>381</v>
      </c>
      <c r="F86" s="119">
        <v>7.3166863083392002</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15.905839800737391</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19" t="s">
        <v>381</v>
      </c>
      <c r="F88" s="119">
        <v>49.825593199622524</v>
      </c>
      <c r="G88" s="119" t="s">
        <v>381</v>
      </c>
      <c r="H88" s="119" t="s">
        <v>381</v>
      </c>
      <c r="I88" s="119">
        <v>6.6600452992682082E-3</v>
      </c>
      <c r="J88" s="119">
        <v>8.8800603990242758E-3</v>
      </c>
      <c r="K88" s="119">
        <v>1.1100075498780346E-2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13.78241317629033</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79.106199170423366</v>
      </c>
      <c r="AL89" s="97" t="s">
        <v>400</v>
      </c>
    </row>
    <row r="90" spans="1:38" s="8" customFormat="1" ht="84.5" thickBot="1">
      <c r="A90" s="45" t="s">
        <v>115</v>
      </c>
      <c r="B90" s="74" t="s">
        <v>223</v>
      </c>
      <c r="C90" s="63" t="s">
        <v>280</v>
      </c>
      <c r="D90" s="64"/>
      <c r="E90" s="119" t="s">
        <v>381</v>
      </c>
      <c r="F90" s="119">
        <v>26.518257012998404</v>
      </c>
      <c r="G90" s="119" t="s">
        <v>381</v>
      </c>
      <c r="H90" s="119" t="s">
        <v>381</v>
      </c>
      <c r="I90" s="119">
        <v>1.677262845</v>
      </c>
      <c r="J90" s="119">
        <v>2.5158942674999998</v>
      </c>
      <c r="K90" s="119">
        <v>3.0749818825000004</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0.14177503500000002</v>
      </c>
      <c r="F91" s="119">
        <v>12.407983553402687</v>
      </c>
      <c r="G91" s="119">
        <v>1.0696236000000001E-2</v>
      </c>
      <c r="H91" s="119">
        <v>0.32474710725000006</v>
      </c>
      <c r="I91" s="119">
        <v>2.1293380919999998</v>
      </c>
      <c r="J91" s="119">
        <v>2.299273656</v>
      </c>
      <c r="K91" s="119">
        <v>2.3343728939999999</v>
      </c>
      <c r="L91" s="119" t="s">
        <v>381</v>
      </c>
      <c r="M91" s="119">
        <v>4.3370264265000005</v>
      </c>
      <c r="N91" s="119">
        <v>2.7767712000000002</v>
      </c>
      <c r="O91" s="119">
        <v>0.394317264</v>
      </c>
      <c r="P91" s="119" t="s">
        <v>381</v>
      </c>
      <c r="Q91" s="119" t="s">
        <v>381</v>
      </c>
      <c r="R91" s="119" t="s">
        <v>381</v>
      </c>
      <c r="S91" s="119" t="s">
        <v>381</v>
      </c>
      <c r="T91" s="119" t="s">
        <v>381</v>
      </c>
      <c r="U91" s="119" t="s">
        <v>381</v>
      </c>
      <c r="V91" s="119" t="s">
        <v>381</v>
      </c>
      <c r="W91" s="119">
        <v>7.8252315000000017E-3</v>
      </c>
      <c r="X91" s="119">
        <v>8.6860069650000014E-3</v>
      </c>
      <c r="Y91" s="119" t="s">
        <v>394</v>
      </c>
      <c r="Z91" s="119" t="s">
        <v>394</v>
      </c>
      <c r="AA91" s="119" t="s">
        <v>394</v>
      </c>
      <c r="AB91" s="119">
        <v>8.6860069650000014E-3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1.2749999999999999</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23.634167752500002</v>
      </c>
      <c r="G93" s="119" t="s">
        <v>381</v>
      </c>
      <c r="H93" s="119" t="s">
        <v>381</v>
      </c>
      <c r="I93" s="119" t="s">
        <v>381</v>
      </c>
      <c r="J93" s="119">
        <v>1.4922447999999998E-2</v>
      </c>
      <c r="K93" s="119">
        <v>1.4922447999999998E-2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10614.027700000001</v>
      </c>
      <c r="AL93" s="97" t="s">
        <v>383</v>
      </c>
    </row>
    <row r="94" spans="1:38" s="1" customFormat="1" ht="13"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5.1238152260000005</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5123815.2260000007</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2.2399200000000001</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207.4</v>
      </c>
      <c r="AL98" s="97" t="s">
        <v>405</v>
      </c>
    </row>
    <row r="99" spans="1:38" s="1" customFormat="1" ht="13" thickBot="1">
      <c r="A99" s="45" t="s">
        <v>116</v>
      </c>
      <c r="B99" s="45" t="s">
        <v>224</v>
      </c>
      <c r="C99" s="73" t="s">
        <v>278</v>
      </c>
      <c r="D99" s="93"/>
      <c r="E99" s="120">
        <v>0.3343877694913534</v>
      </c>
      <c r="F99" s="119">
        <v>38.248723743467686</v>
      </c>
      <c r="G99" s="119" t="s">
        <v>381</v>
      </c>
      <c r="H99" s="119">
        <v>58.473743504181058</v>
      </c>
      <c r="I99" s="119">
        <v>0.80288893281253559</v>
      </c>
      <c r="J99" s="119">
        <v>1.2338060797592849</v>
      </c>
      <c r="K99" s="119">
        <v>1.8981631996296691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40"/>
      <c r="AF99" s="106" t="s">
        <v>381</v>
      </c>
      <c r="AG99" s="106" t="s">
        <v>381</v>
      </c>
      <c r="AH99" s="106" t="s">
        <v>381</v>
      </c>
      <c r="AI99" s="106" t="s">
        <v>381</v>
      </c>
      <c r="AJ99" s="106" t="s">
        <v>381</v>
      </c>
      <c r="AK99" s="106">
        <v>1821.7639999999999</v>
      </c>
      <c r="AL99" s="97" t="s">
        <v>384</v>
      </c>
    </row>
    <row r="100" spans="1:38" s="1" customFormat="1" ht="13" thickBot="1">
      <c r="A100" s="45" t="s">
        <v>116</v>
      </c>
      <c r="B100" s="45" t="s">
        <v>225</v>
      </c>
      <c r="C100" s="73" t="s">
        <v>277</v>
      </c>
      <c r="D100" s="93"/>
      <c r="E100" s="120">
        <v>0.4370445824548797</v>
      </c>
      <c r="F100" s="119">
        <v>32.315059395203768</v>
      </c>
      <c r="G100" s="119" t="s">
        <v>381</v>
      </c>
      <c r="H100" s="119">
        <v>59.467107452408555</v>
      </c>
      <c r="I100" s="119">
        <v>0.84975906089939179</v>
      </c>
      <c r="J100" s="119">
        <v>1.2858480699802035</v>
      </c>
      <c r="K100" s="119">
        <v>1.9782277999695439</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40"/>
      <c r="AF100" s="106" t="s">
        <v>381</v>
      </c>
      <c r="AG100" s="106" t="s">
        <v>381</v>
      </c>
      <c r="AH100" s="106" t="s">
        <v>381</v>
      </c>
      <c r="AI100" s="106" t="s">
        <v>381</v>
      </c>
      <c r="AJ100" s="106" t="s">
        <v>381</v>
      </c>
      <c r="AK100" s="106">
        <v>4108.0029999999997</v>
      </c>
      <c r="AL100" s="97" t="s">
        <v>384</v>
      </c>
    </row>
    <row r="101" spans="1:38" s="1" customFormat="1" ht="13" thickBot="1">
      <c r="A101" s="45" t="s">
        <v>116</v>
      </c>
      <c r="B101" s="45" t="s">
        <v>227</v>
      </c>
      <c r="C101" s="73" t="s">
        <v>270</v>
      </c>
      <c r="D101" s="93"/>
      <c r="E101" s="120">
        <v>0.13804378323634287</v>
      </c>
      <c r="F101" s="119">
        <v>0.88692903857560002</v>
      </c>
      <c r="G101" s="119" t="s">
        <v>381</v>
      </c>
      <c r="H101" s="119">
        <v>3.6169898944217143</v>
      </c>
      <c r="I101" s="119">
        <v>0.11649786491743674</v>
      </c>
      <c r="J101" s="119">
        <v>0.38375767266920335</v>
      </c>
      <c r="K101" s="119">
        <v>0.59039641949108201</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40"/>
      <c r="AF101" s="106" t="s">
        <v>381</v>
      </c>
      <c r="AG101" s="106" t="s">
        <v>381</v>
      </c>
      <c r="AH101" s="106" t="s">
        <v>381</v>
      </c>
      <c r="AI101" s="106" t="s">
        <v>381</v>
      </c>
      <c r="AJ101" s="106" t="s">
        <v>381</v>
      </c>
      <c r="AK101" s="106">
        <v>7284.8739999999998</v>
      </c>
      <c r="AL101" s="97" t="s">
        <v>384</v>
      </c>
    </row>
    <row r="102" spans="1:38" s="1" customFormat="1" ht="13" thickBot="1">
      <c r="A102" s="45" t="s">
        <v>116</v>
      </c>
      <c r="B102" s="45" t="s">
        <v>228</v>
      </c>
      <c r="C102" s="73" t="s">
        <v>271</v>
      </c>
      <c r="D102" s="93"/>
      <c r="E102" s="120">
        <v>1.638642760629223E-2</v>
      </c>
      <c r="F102" s="119">
        <v>2.76431705511841</v>
      </c>
      <c r="G102" s="119" t="s">
        <v>381</v>
      </c>
      <c r="H102" s="119">
        <v>37.160075297090593</v>
      </c>
      <c r="I102" s="119">
        <v>6.0222804193162394E-2</v>
      </c>
      <c r="J102" s="119">
        <v>1.3818311997145298</v>
      </c>
      <c r="K102" s="119">
        <v>2.1258941534069691</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40"/>
      <c r="AF102" s="106" t="s">
        <v>381</v>
      </c>
      <c r="AG102" s="106" t="s">
        <v>381</v>
      </c>
      <c r="AH102" s="106" t="s">
        <v>381</v>
      </c>
      <c r="AI102" s="106" t="s">
        <v>381</v>
      </c>
      <c r="AJ102" s="106" t="s">
        <v>381</v>
      </c>
      <c r="AK102" s="106">
        <v>8477.93</v>
      </c>
      <c r="AL102" s="97" t="s">
        <v>384</v>
      </c>
    </row>
    <row r="103" spans="1:38" s="1" customFormat="1" ht="13" thickBot="1">
      <c r="A103" s="45" t="s">
        <v>116</v>
      </c>
      <c r="B103" s="45" t="s">
        <v>226</v>
      </c>
      <c r="C103" s="73" t="s">
        <v>272</v>
      </c>
      <c r="D103" s="93"/>
      <c r="E103" s="123">
        <v>6.0009700781509356E-2</v>
      </c>
      <c r="F103" s="119">
        <v>4.8602241301707219</v>
      </c>
      <c r="G103" s="119" t="s">
        <v>381</v>
      </c>
      <c r="H103" s="119">
        <v>7.6099114797244427</v>
      </c>
      <c r="I103" s="119">
        <v>0.13000917286334396</v>
      </c>
      <c r="J103" s="119">
        <v>0.19889279003090551</v>
      </c>
      <c r="K103" s="119">
        <v>0.30598890773985465</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40"/>
      <c r="AF103" s="106" t="s">
        <v>381</v>
      </c>
      <c r="AG103" s="106" t="s">
        <v>381</v>
      </c>
      <c r="AH103" s="106" t="s">
        <v>381</v>
      </c>
      <c r="AI103" s="106" t="s">
        <v>381</v>
      </c>
      <c r="AJ103" s="106" t="s">
        <v>381</v>
      </c>
      <c r="AK103" s="106">
        <v>385.12099999999998</v>
      </c>
      <c r="AL103" s="97" t="s">
        <v>384</v>
      </c>
    </row>
    <row r="104" spans="1:38" s="1" customFormat="1" ht="13" thickBot="1">
      <c r="A104" s="45" t="s">
        <v>116</v>
      </c>
      <c r="B104" s="45" t="s">
        <v>344</v>
      </c>
      <c r="C104" s="73" t="s">
        <v>273</v>
      </c>
      <c r="D104" s="93"/>
      <c r="E104" s="120">
        <v>1.9447038770400008E-2</v>
      </c>
      <c r="F104" s="119">
        <v>9.3710178369149993E-2</v>
      </c>
      <c r="G104" s="119" t="s">
        <v>381</v>
      </c>
      <c r="H104" s="119">
        <v>0.47361187117800002</v>
      </c>
      <c r="I104" s="119">
        <v>1.5719544823819438E-2</v>
      </c>
      <c r="J104" s="119">
        <v>5.178203000787579E-2</v>
      </c>
      <c r="K104" s="119">
        <v>7.9664661550578136E-2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40"/>
      <c r="AF104" s="106" t="s">
        <v>381</v>
      </c>
      <c r="AG104" s="106" t="s">
        <v>381</v>
      </c>
      <c r="AH104" s="106" t="s">
        <v>381</v>
      </c>
      <c r="AI104" s="106" t="s">
        <v>381</v>
      </c>
      <c r="AJ104" s="106" t="s">
        <v>381</v>
      </c>
      <c r="AK104" s="106">
        <v>1026.2629999999999</v>
      </c>
      <c r="AL104" s="97" t="s">
        <v>384</v>
      </c>
    </row>
    <row r="105" spans="1:38" s="1" customFormat="1" ht="13" thickBot="1">
      <c r="A105" s="45" t="s">
        <v>116</v>
      </c>
      <c r="B105" s="45" t="s">
        <v>345</v>
      </c>
      <c r="C105" s="73" t="s">
        <v>274</v>
      </c>
      <c r="D105" s="93"/>
      <c r="E105" s="120">
        <v>4.4300001919999998E-2</v>
      </c>
      <c r="F105" s="119">
        <v>1.00702595831928</v>
      </c>
      <c r="G105" s="119" t="s">
        <v>381</v>
      </c>
      <c r="H105" s="119">
        <v>2.9638884774857139</v>
      </c>
      <c r="I105" s="119">
        <v>5.9801896000000007E-2</v>
      </c>
      <c r="J105" s="119">
        <v>9.3974408000000009E-2</v>
      </c>
      <c r="K105" s="119">
        <v>0.14457601230769232</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40"/>
      <c r="AF105" s="106" t="s">
        <v>381</v>
      </c>
      <c r="AG105" s="106" t="s">
        <v>381</v>
      </c>
      <c r="AH105" s="106" t="s">
        <v>381</v>
      </c>
      <c r="AI105" s="106" t="s">
        <v>381</v>
      </c>
      <c r="AJ105" s="106" t="s">
        <v>381</v>
      </c>
      <c r="AK105" s="106">
        <v>388.32400000000001</v>
      </c>
      <c r="AL105" s="97" t="s">
        <v>384</v>
      </c>
    </row>
    <row r="106" spans="1:38" s="1" customFormat="1" ht="13" thickBot="1">
      <c r="A106" s="45" t="s">
        <v>116</v>
      </c>
      <c r="B106" s="45" t="s">
        <v>247</v>
      </c>
      <c r="C106" s="73" t="s">
        <v>275</v>
      </c>
      <c r="D106" s="93"/>
      <c r="E106" s="120">
        <v>8.4664472000000011E-3</v>
      </c>
      <c r="F106" s="119">
        <v>8.4934938177399971E-2</v>
      </c>
      <c r="G106" s="119" t="s">
        <v>381</v>
      </c>
      <c r="H106" s="119">
        <v>0.56644704771428578</v>
      </c>
      <c r="I106" s="119">
        <v>6.3612857142857143E-3</v>
      </c>
      <c r="J106" s="119">
        <v>1.0178057142857144E-2</v>
      </c>
      <c r="K106" s="119">
        <v>1.5658549450549453E-2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40"/>
      <c r="AF106" s="106" t="s">
        <v>381</v>
      </c>
      <c r="AG106" s="106" t="s">
        <v>381</v>
      </c>
      <c r="AH106" s="106" t="s">
        <v>381</v>
      </c>
      <c r="AI106" s="106" t="s">
        <v>381</v>
      </c>
      <c r="AJ106" s="106" t="s">
        <v>381</v>
      </c>
      <c r="AK106" s="106">
        <v>74.215000000000003</v>
      </c>
      <c r="AL106" s="97" t="s">
        <v>384</v>
      </c>
    </row>
    <row r="107" spans="1:38" s="1" customFormat="1" ht="13" thickBot="1">
      <c r="A107" s="66" t="s">
        <v>116</v>
      </c>
      <c r="B107" s="45" t="s">
        <v>346</v>
      </c>
      <c r="C107" s="66" t="s">
        <v>327</v>
      </c>
      <c r="D107" s="93"/>
      <c r="E107" s="120">
        <v>0.13839070867140335</v>
      </c>
      <c r="F107" s="119">
        <v>2.3247739179220575</v>
      </c>
      <c r="G107" s="119" t="s">
        <v>381</v>
      </c>
      <c r="H107" s="119">
        <v>7.4049312350253675</v>
      </c>
      <c r="I107" s="119">
        <v>0.10077698945454545</v>
      </c>
      <c r="J107" s="119">
        <v>1.3436931927272726</v>
      </c>
      <c r="K107" s="119">
        <v>2.0672202965034963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40"/>
      <c r="AF107" s="106" t="s">
        <v>381</v>
      </c>
      <c r="AG107" s="106" t="s">
        <v>381</v>
      </c>
      <c r="AH107" s="106" t="s">
        <v>381</v>
      </c>
      <c r="AI107" s="106" t="s">
        <v>381</v>
      </c>
      <c r="AJ107" s="106" t="s">
        <v>381</v>
      </c>
      <c r="AK107" s="106">
        <v>41057.292000000001</v>
      </c>
      <c r="AL107" s="97" t="s">
        <v>384</v>
      </c>
    </row>
    <row r="108" spans="1:38" s="1" customFormat="1" ht="13" thickBot="1">
      <c r="A108" s="66" t="s">
        <v>116</v>
      </c>
      <c r="B108" s="45" t="s">
        <v>347</v>
      </c>
      <c r="C108" s="66" t="s">
        <v>328</v>
      </c>
      <c r="D108" s="93"/>
      <c r="E108" s="120">
        <v>0.15450113666275911</v>
      </c>
      <c r="F108" s="119">
        <v>5.1768223247040206</v>
      </c>
      <c r="G108" s="119" t="s">
        <v>381</v>
      </c>
      <c r="H108" s="119">
        <v>12.404569683789475</v>
      </c>
      <c r="I108" s="119">
        <v>0.24439504087999997</v>
      </c>
      <c r="J108" s="119">
        <v>2.4439504087999997</v>
      </c>
      <c r="K108" s="119">
        <v>3.7599237058461537</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40"/>
      <c r="AF108" s="106" t="s">
        <v>381</v>
      </c>
      <c r="AG108" s="106" t="s">
        <v>381</v>
      </c>
      <c r="AH108" s="106" t="s">
        <v>381</v>
      </c>
      <c r="AI108" s="106" t="s">
        <v>381</v>
      </c>
      <c r="AJ108" s="106" t="s">
        <v>381</v>
      </c>
      <c r="AK108" s="106">
        <v>101831.26703333334</v>
      </c>
      <c r="AL108" s="97" t="s">
        <v>384</v>
      </c>
    </row>
    <row r="109" spans="1:38" s="1" customFormat="1" ht="13" thickBot="1">
      <c r="A109" s="66" t="s">
        <v>116</v>
      </c>
      <c r="B109" s="45" t="s">
        <v>348</v>
      </c>
      <c r="C109" s="66" t="s">
        <v>313</v>
      </c>
      <c r="D109" s="93"/>
      <c r="E109" s="120">
        <v>6.5510612573077262E-2</v>
      </c>
      <c r="F109" s="119">
        <v>3.1431708324178662</v>
      </c>
      <c r="G109" s="119" t="s">
        <v>381</v>
      </c>
      <c r="H109" s="119">
        <v>5.4589153484461228</v>
      </c>
      <c r="I109" s="119">
        <v>0.27188961771680137</v>
      </c>
      <c r="J109" s="119">
        <v>1.4953928974424076</v>
      </c>
      <c r="K109" s="119">
        <v>2.3006044576037037</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40"/>
      <c r="AF109" s="106" t="s">
        <v>381</v>
      </c>
      <c r="AG109" s="106" t="s">
        <v>381</v>
      </c>
      <c r="AH109" s="106" t="s">
        <v>381</v>
      </c>
      <c r="AI109" s="106" t="s">
        <v>381</v>
      </c>
      <c r="AJ109" s="106" t="s">
        <v>381</v>
      </c>
      <c r="AK109" s="129">
        <v>13695.180744253696</v>
      </c>
      <c r="AL109" s="97" t="s">
        <v>384</v>
      </c>
    </row>
    <row r="110" spans="1:38" s="1" customFormat="1" ht="13" thickBot="1">
      <c r="A110" s="66" t="s">
        <v>116</v>
      </c>
      <c r="B110" s="45" t="s">
        <v>349</v>
      </c>
      <c r="C110" s="66" t="s">
        <v>314</v>
      </c>
      <c r="D110" s="93"/>
      <c r="E110" s="120">
        <v>1.7890635913795944E-2</v>
      </c>
      <c r="F110" s="119">
        <v>5.2218377565630689</v>
      </c>
      <c r="G110" s="119" t="s">
        <v>381</v>
      </c>
      <c r="H110" s="119">
        <v>1.2371946020499873</v>
      </c>
      <c r="I110" s="119">
        <v>9.9536231782216475E-2</v>
      </c>
      <c r="J110" s="119">
        <v>0.66151993150406319</v>
      </c>
      <c r="K110" s="119">
        <v>1.0177229715447125</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40"/>
      <c r="AF110" s="106" t="s">
        <v>381</v>
      </c>
      <c r="AG110" s="106" t="s">
        <v>381</v>
      </c>
      <c r="AH110" s="106" t="s">
        <v>381</v>
      </c>
      <c r="AI110" s="106" t="s">
        <v>381</v>
      </c>
      <c r="AJ110" s="106" t="s">
        <v>381</v>
      </c>
      <c r="AK110" s="106">
        <v>24132.598756228908</v>
      </c>
      <c r="AL110" s="97" t="s">
        <v>384</v>
      </c>
    </row>
    <row r="111" spans="1:38" s="1" customFormat="1" ht="13" thickBot="1">
      <c r="A111" s="45" t="s">
        <v>116</v>
      </c>
      <c r="B111" s="45" t="s">
        <v>350</v>
      </c>
      <c r="C111" s="73" t="s">
        <v>276</v>
      </c>
      <c r="D111" s="93"/>
      <c r="E111" s="120">
        <v>9.6233789899578065E-2</v>
      </c>
      <c r="F111" s="119">
        <v>1.2974988389599589</v>
      </c>
      <c r="G111" s="119" t="s">
        <v>381</v>
      </c>
      <c r="H111" s="119">
        <v>7.429953550843492</v>
      </c>
      <c r="I111" s="119">
        <v>2.6057142857142853E-4</v>
      </c>
      <c r="J111" s="119">
        <v>5.0253061224489796E-4</v>
      </c>
      <c r="K111" s="119">
        <v>7.7312401883830454E-4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40"/>
      <c r="AF111" s="106" t="s">
        <v>381</v>
      </c>
      <c r="AG111" s="106" t="s">
        <v>381</v>
      </c>
      <c r="AH111" s="106" t="s">
        <v>381</v>
      </c>
      <c r="AI111" s="106" t="s">
        <v>381</v>
      </c>
      <c r="AJ111" s="106" t="s">
        <v>381</v>
      </c>
      <c r="AK111" s="106">
        <v>15367.274061244341</v>
      </c>
      <c r="AL111" s="97" t="s">
        <v>384</v>
      </c>
    </row>
    <row r="112" spans="1:38" s="1" customFormat="1" ht="24.5" thickBot="1">
      <c r="A112" s="45" t="s">
        <v>126</v>
      </c>
      <c r="B112" s="45" t="s">
        <v>294</v>
      </c>
      <c r="C112" s="73" t="s">
        <v>295</v>
      </c>
      <c r="D112" s="64"/>
      <c r="E112" s="119">
        <v>24.044148440000001</v>
      </c>
      <c r="F112" s="119" t="s">
        <v>381</v>
      </c>
      <c r="G112" s="119" t="s">
        <v>381</v>
      </c>
      <c r="H112" s="119">
        <v>96.033059170375992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40"/>
      <c r="AF112" s="106" t="s">
        <v>381</v>
      </c>
      <c r="AG112" s="106" t="s">
        <v>381</v>
      </c>
      <c r="AH112" s="106" t="s">
        <v>381</v>
      </c>
      <c r="AI112" s="106" t="s">
        <v>381</v>
      </c>
      <c r="AJ112" s="106" t="s">
        <v>381</v>
      </c>
      <c r="AK112" s="106">
        <v>601103711</v>
      </c>
      <c r="AL112" s="97" t="s">
        <v>393</v>
      </c>
    </row>
    <row r="113" spans="1:38" s="1" customFormat="1" ht="13" thickBot="1">
      <c r="A113" s="45" t="s">
        <v>126</v>
      </c>
      <c r="B113" s="61" t="s">
        <v>244</v>
      </c>
      <c r="C113" s="75" t="s">
        <v>133</v>
      </c>
      <c r="D113" s="64"/>
      <c r="E113" s="119">
        <v>17.263647228219018</v>
      </c>
      <c r="F113" s="119">
        <v>14.495368276023315</v>
      </c>
      <c r="G113" s="119" t="s">
        <v>381</v>
      </c>
      <c r="H113" s="119">
        <v>62.765591268619893</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40"/>
      <c r="AF113" s="106" t="s">
        <v>381</v>
      </c>
      <c r="AG113" s="106" t="s">
        <v>381</v>
      </c>
      <c r="AH113" s="106" t="s">
        <v>381</v>
      </c>
      <c r="AI113" s="106" t="s">
        <v>381</v>
      </c>
      <c r="AJ113" s="106" t="s">
        <v>381</v>
      </c>
      <c r="AK113" s="106">
        <v>431591180.70547539</v>
      </c>
      <c r="AL113" s="97" t="s">
        <v>402</v>
      </c>
    </row>
    <row r="114" spans="1:38" s="1" customFormat="1" ht="13" thickBot="1">
      <c r="A114" s="45" t="s">
        <v>126</v>
      </c>
      <c r="B114" s="61" t="s">
        <v>245</v>
      </c>
      <c r="C114" s="75" t="s">
        <v>134</v>
      </c>
      <c r="D114" s="64"/>
      <c r="E114" s="119">
        <v>0.29639023376599999</v>
      </c>
      <c r="F114" s="119" t="s">
        <v>381</v>
      </c>
      <c r="G114" s="119" t="s">
        <v>381</v>
      </c>
      <c r="H114" s="119">
        <v>0.96326825973949992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40"/>
      <c r="AF114" s="106" t="s">
        <v>381</v>
      </c>
      <c r="AG114" s="106" t="s">
        <v>381</v>
      </c>
      <c r="AH114" s="106" t="s">
        <v>381</v>
      </c>
      <c r="AI114" s="106" t="s">
        <v>381</v>
      </c>
      <c r="AJ114" s="106" t="s">
        <v>381</v>
      </c>
      <c r="AK114" s="106">
        <v>7409755.8441500058</v>
      </c>
      <c r="AL114" s="97" t="s">
        <v>402</v>
      </c>
    </row>
    <row r="115" spans="1:38" s="1" customFormat="1" ht="24.5" thickBot="1">
      <c r="A115" s="45" t="s">
        <v>126</v>
      </c>
      <c r="B115" s="61" t="s">
        <v>246</v>
      </c>
      <c r="C115" s="75" t="s">
        <v>351</v>
      </c>
      <c r="D115" s="64"/>
      <c r="E115" s="119">
        <v>3.9755422440000001</v>
      </c>
      <c r="F115" s="119" t="s">
        <v>381</v>
      </c>
      <c r="G115" s="119" t="s">
        <v>381</v>
      </c>
      <c r="H115" s="119">
        <v>7.9510844880000002</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40"/>
      <c r="AF115" s="106" t="s">
        <v>381</v>
      </c>
      <c r="AG115" s="106" t="s">
        <v>381</v>
      </c>
      <c r="AH115" s="106" t="s">
        <v>381</v>
      </c>
      <c r="AI115" s="106" t="s">
        <v>381</v>
      </c>
      <c r="AJ115" s="106" t="s">
        <v>381</v>
      </c>
      <c r="AK115" s="106">
        <v>99388556.100000009</v>
      </c>
      <c r="AL115" s="97" t="s">
        <v>401</v>
      </c>
    </row>
    <row r="116" spans="1:38" s="1" customFormat="1" ht="13" thickBot="1">
      <c r="A116" s="45" t="s">
        <v>126</v>
      </c>
      <c r="B116" s="45" t="s">
        <v>250</v>
      </c>
      <c r="C116" s="73" t="s">
        <v>293</v>
      </c>
      <c r="D116" s="64"/>
      <c r="E116" s="119">
        <v>7.1368622028838926</v>
      </c>
      <c r="F116" s="119">
        <v>0.34524370051457975</v>
      </c>
      <c r="G116" s="119" t="s">
        <v>381</v>
      </c>
      <c r="H116" s="119">
        <v>11.446669873232313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40"/>
      <c r="AF116" s="106" t="s">
        <v>381</v>
      </c>
      <c r="AG116" s="106" t="s">
        <v>381</v>
      </c>
      <c r="AH116" s="106" t="s">
        <v>381</v>
      </c>
      <c r="AI116" s="106" t="s">
        <v>381</v>
      </c>
      <c r="AJ116" s="106" t="s">
        <v>381</v>
      </c>
      <c r="AK116" s="106">
        <v>178611805.8470974</v>
      </c>
      <c r="AL116" s="97" t="s">
        <v>402</v>
      </c>
    </row>
    <row r="117" spans="1:38" s="1" customFormat="1" ht="60.5" thickBot="1">
      <c r="A117" s="45" t="s">
        <v>126</v>
      </c>
      <c r="B117" s="45" t="s">
        <v>297</v>
      </c>
      <c r="C117" s="73" t="s">
        <v>298</v>
      </c>
      <c r="D117" s="64"/>
      <c r="E117" s="119" t="s">
        <v>394</v>
      </c>
      <c r="F117" s="119" t="s">
        <v>381</v>
      </c>
      <c r="G117" s="119" t="s">
        <v>381</v>
      </c>
      <c r="H117" s="119">
        <v>3.6885216943215307</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40"/>
      <c r="AF117" s="106" t="s">
        <v>381</v>
      </c>
      <c r="AG117" s="106" t="s">
        <v>381</v>
      </c>
      <c r="AH117" s="106" t="s">
        <v>381</v>
      </c>
      <c r="AI117" s="106" t="s">
        <v>381</v>
      </c>
      <c r="AJ117" s="106" t="s">
        <v>381</v>
      </c>
      <c r="AK117" s="129">
        <v>7903183.2399999993</v>
      </c>
      <c r="AL117" s="97" t="s">
        <v>451</v>
      </c>
    </row>
    <row r="118" spans="1:38" s="1" customFormat="1" ht="13" thickBot="1">
      <c r="A118" s="45" t="s">
        <v>126</v>
      </c>
      <c r="B118" s="45" t="s">
        <v>252</v>
      </c>
      <c r="C118" s="73"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40"/>
      <c r="AF118" s="106" t="s">
        <v>381</v>
      </c>
      <c r="AG118" s="106" t="s">
        <v>381</v>
      </c>
      <c r="AH118" s="106" t="s">
        <v>381</v>
      </c>
      <c r="AI118" s="106" t="s">
        <v>381</v>
      </c>
      <c r="AJ118" s="106" t="s">
        <v>381</v>
      </c>
      <c r="AK118" s="106" t="s">
        <v>394</v>
      </c>
      <c r="AL118" s="97"/>
    </row>
    <row r="119" spans="1:38" s="1" customFormat="1" ht="24.5" thickBot="1">
      <c r="A119" s="45" t="s">
        <v>126</v>
      </c>
      <c r="B119" s="45" t="s">
        <v>251</v>
      </c>
      <c r="C119" s="73" t="s">
        <v>147</v>
      </c>
      <c r="D119" s="64"/>
      <c r="E119" s="119" t="s">
        <v>381</v>
      </c>
      <c r="F119" s="119" t="s">
        <v>381</v>
      </c>
      <c r="G119" s="119" t="s">
        <v>381</v>
      </c>
      <c r="H119" s="119" t="s">
        <v>381</v>
      </c>
      <c r="I119" s="119">
        <v>0.39180172679999997</v>
      </c>
      <c r="J119" s="119">
        <v>10.1868448968</v>
      </c>
      <c r="K119" s="119">
        <v>10.1868448968</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40"/>
      <c r="AF119" s="106" t="s">
        <v>381</v>
      </c>
      <c r="AG119" s="106" t="s">
        <v>381</v>
      </c>
      <c r="AH119" s="106" t="s">
        <v>381</v>
      </c>
      <c r="AI119" s="106" t="s">
        <v>381</v>
      </c>
      <c r="AJ119" s="106" t="s">
        <v>381</v>
      </c>
      <c r="AK119" s="129">
        <v>6530028.7799999993</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19" t="s">
        <v>381</v>
      </c>
      <c r="F121" s="119">
        <v>7.0147654399999997</v>
      </c>
      <c r="G121" s="119" t="s">
        <v>381</v>
      </c>
      <c r="H121" s="119">
        <v>1.4953042750000001</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40"/>
      <c r="AF121" s="106" t="s">
        <v>381</v>
      </c>
      <c r="AG121" s="106" t="s">
        <v>381</v>
      </c>
      <c r="AH121" s="106" t="s">
        <v>381</v>
      </c>
      <c r="AI121" s="106" t="s">
        <v>381</v>
      </c>
      <c r="AJ121" s="106" t="s">
        <v>381</v>
      </c>
      <c r="AK121" s="129">
        <v>167572894.09999999</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2.8535200000000001</v>
      </c>
      <c r="AD122" s="119" t="s">
        <v>381</v>
      </c>
      <c r="AE122" s="140"/>
      <c r="AF122" s="106" t="s">
        <v>381</v>
      </c>
      <c r="AG122" s="106" t="s">
        <v>381</v>
      </c>
      <c r="AH122" s="106" t="s">
        <v>381</v>
      </c>
      <c r="AI122" s="106" t="s">
        <v>381</v>
      </c>
      <c r="AJ122" s="106" t="s">
        <v>381</v>
      </c>
      <c r="AK122" s="129">
        <v>71338</v>
      </c>
      <c r="AL122" s="97" t="s">
        <v>408</v>
      </c>
    </row>
    <row r="123" spans="1:38" s="1" customFormat="1" ht="13" thickBot="1">
      <c r="A123" s="45" t="s">
        <v>126</v>
      </c>
      <c r="B123" s="45" t="s">
        <v>229</v>
      </c>
      <c r="C123" s="73" t="s">
        <v>299</v>
      </c>
      <c r="D123" s="64"/>
      <c r="E123" s="119">
        <v>0.44603823601892678</v>
      </c>
      <c r="F123" s="119">
        <v>0.32835088264863738</v>
      </c>
      <c r="G123" s="119">
        <v>8.0711974212523491E-2</v>
      </c>
      <c r="H123" s="119">
        <v>0.42819670657816916</v>
      </c>
      <c r="I123" s="119">
        <v>1.0002311921543385</v>
      </c>
      <c r="J123" s="119">
        <v>1.0537557804766093</v>
      </c>
      <c r="K123" s="119">
        <v>1.1708397560851216</v>
      </c>
      <c r="L123" s="119">
        <v>0.10186238948182895</v>
      </c>
      <c r="M123" s="119">
        <v>16.414207085496464</v>
      </c>
      <c r="N123" s="119">
        <v>1.946536084843261E-2</v>
      </c>
      <c r="O123" s="119">
        <v>0.15667782009172271</v>
      </c>
      <c r="P123" s="119">
        <v>2.6147031998411566E-2</v>
      </c>
      <c r="Q123" s="119">
        <v>1.8143414948780408E-3</v>
      </c>
      <c r="R123" s="119">
        <v>1.7292643774904377E-2</v>
      </c>
      <c r="S123" s="119">
        <v>1.3260066783932012E-2</v>
      </c>
      <c r="T123" s="119">
        <v>9.4752180921110277E-3</v>
      </c>
      <c r="U123" s="119">
        <v>4.5852648191142802E-3</v>
      </c>
      <c r="V123" s="119">
        <v>0.11294446767005674</v>
      </c>
      <c r="W123" s="119">
        <v>9.9558632896401142E-2</v>
      </c>
      <c r="X123" s="119">
        <v>8.3245410710025475E-2</v>
      </c>
      <c r="Y123" s="119">
        <v>0.23679835276147332</v>
      </c>
      <c r="Z123" s="119">
        <v>9.2856001211496772E-2</v>
      </c>
      <c r="AA123" s="119">
        <v>6.3888695229038714E-2</v>
      </c>
      <c r="AB123" s="119">
        <v>0.47678845991203433</v>
      </c>
      <c r="AC123" s="119" t="s">
        <v>381</v>
      </c>
      <c r="AD123" s="119" t="s">
        <v>381</v>
      </c>
      <c r="AE123" s="140"/>
      <c r="AF123" s="106" t="s">
        <v>381</v>
      </c>
      <c r="AG123" s="106" t="s">
        <v>381</v>
      </c>
      <c r="AH123" s="106" t="s">
        <v>381</v>
      </c>
      <c r="AI123" s="106" t="s">
        <v>381</v>
      </c>
      <c r="AJ123" s="106" t="s">
        <v>381</v>
      </c>
      <c r="AK123" s="106">
        <v>238.47231823004813</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7.1893478182886623</v>
      </c>
      <c r="G125" s="119" t="s">
        <v>381</v>
      </c>
      <c r="H125" s="119">
        <v>5.8289020003663472</v>
      </c>
      <c r="I125" s="119">
        <v>3.3875036686481042E-4</v>
      </c>
      <c r="J125" s="119">
        <v>2.248070616466469E-3</v>
      </c>
      <c r="K125" s="119">
        <v>2.248070616466469E-3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40"/>
      <c r="AF125" s="106" t="s">
        <v>381</v>
      </c>
      <c r="AG125" s="106" t="s">
        <v>381</v>
      </c>
      <c r="AH125" s="106" t="s">
        <v>381</v>
      </c>
      <c r="AI125" s="106" t="s">
        <v>381</v>
      </c>
      <c r="AJ125" s="106" t="s">
        <v>381</v>
      </c>
      <c r="AK125" s="106">
        <v>10322.121999999999</v>
      </c>
      <c r="AL125" s="97" t="s">
        <v>392</v>
      </c>
    </row>
    <row r="126" spans="1:38" s="1" customFormat="1" ht="24.5" thickBot="1">
      <c r="A126" s="45" t="s">
        <v>117</v>
      </c>
      <c r="B126" s="45" t="s">
        <v>102</v>
      </c>
      <c r="C126" s="73" t="s">
        <v>257</v>
      </c>
      <c r="D126" s="64"/>
      <c r="E126" s="119" t="s">
        <v>381</v>
      </c>
      <c r="F126" s="119">
        <v>0.37669867143552005</v>
      </c>
      <c r="G126" s="119" t="s">
        <v>381</v>
      </c>
      <c r="H126" s="119">
        <v>0.17795666639999999</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40"/>
      <c r="AF126" s="106" t="s">
        <v>381</v>
      </c>
      <c r="AG126" s="106" t="s">
        <v>381</v>
      </c>
      <c r="AH126" s="106" t="s">
        <v>381</v>
      </c>
      <c r="AI126" s="106" t="s">
        <v>381</v>
      </c>
      <c r="AJ126" s="106" t="s">
        <v>381</v>
      </c>
      <c r="AK126" s="106">
        <v>7414.8611000000001</v>
      </c>
      <c r="AL126" s="142" t="s">
        <v>403</v>
      </c>
    </row>
    <row r="127" spans="1:38" s="1" customFormat="1" ht="23.5" thickBot="1">
      <c r="A127" s="45" t="s">
        <v>117</v>
      </c>
      <c r="B127" s="45" t="s">
        <v>103</v>
      </c>
      <c r="C127" s="73" t="s">
        <v>258</v>
      </c>
      <c r="D127" s="64"/>
      <c r="E127" s="119" t="s">
        <v>381</v>
      </c>
      <c r="F127" s="119" t="s">
        <v>381</v>
      </c>
      <c r="G127" s="119" t="s">
        <v>381</v>
      </c>
      <c r="H127" s="119">
        <v>2.4874513535727139</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40"/>
      <c r="AF127" s="106" t="s">
        <v>381</v>
      </c>
      <c r="AG127" s="106" t="s">
        <v>381</v>
      </c>
      <c r="AH127" s="106" t="s">
        <v>381</v>
      </c>
      <c r="AI127" s="106" t="s">
        <v>381</v>
      </c>
      <c r="AJ127" s="106" t="s">
        <v>381</v>
      </c>
      <c r="AK127" s="148">
        <v>71770903.292364568</v>
      </c>
      <c r="AL127" s="144" t="s">
        <v>409</v>
      </c>
    </row>
    <row r="128" spans="1:38" s="1" customFormat="1" ht="13" thickBot="1">
      <c r="A128" s="45" t="s">
        <v>117</v>
      </c>
      <c r="B128" s="45" t="s">
        <v>232</v>
      </c>
      <c r="C128" s="73"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19">
        <v>7.2309200000000018E-2</v>
      </c>
      <c r="F129" s="119">
        <v>0.26754404000000009</v>
      </c>
      <c r="G129" s="119">
        <v>4.627788800000001E-2</v>
      </c>
      <c r="H129" s="119" t="s">
        <v>381</v>
      </c>
      <c r="I129" s="119">
        <v>1.4461840000000003E-4</v>
      </c>
      <c r="J129" s="119">
        <v>2.5308220000000003E-4</v>
      </c>
      <c r="K129" s="119">
        <v>2.5824714285714291E-4</v>
      </c>
      <c r="L129" s="119">
        <v>5.061644000000002E-6</v>
      </c>
      <c r="M129" s="119">
        <v>2.0246576000000009E-2</v>
      </c>
      <c r="N129" s="119">
        <v>4.7000980000000015E-3</v>
      </c>
      <c r="O129" s="119">
        <v>3.6154600000000008E-4</v>
      </c>
      <c r="P129" s="119">
        <v>2.0246576000000006E-4</v>
      </c>
      <c r="Q129" s="119">
        <v>5.7847360000000015E-5</v>
      </c>
      <c r="R129" s="119">
        <v>5.7847360000000013E-3</v>
      </c>
      <c r="S129" s="119">
        <v>4.3385520000000007E-3</v>
      </c>
      <c r="T129" s="119">
        <v>5.0616440000000016E-4</v>
      </c>
      <c r="U129" s="119">
        <v>2.1692760000000001E-5</v>
      </c>
      <c r="V129" s="119">
        <v>4.5554796000000009E-2</v>
      </c>
      <c r="W129" s="119">
        <v>1.8077300000000004E-2</v>
      </c>
      <c r="X129" s="119">
        <v>2.8587358139534887E-5</v>
      </c>
      <c r="Y129" s="119">
        <v>3.9237550387596913E-6</v>
      </c>
      <c r="Z129" s="119">
        <v>3.4192722480620158E-5</v>
      </c>
      <c r="AA129" s="119">
        <v>5.6053643410852724E-6</v>
      </c>
      <c r="AB129" s="119">
        <v>7.2309200000000016E-5</v>
      </c>
      <c r="AC129" s="119">
        <v>7.2309200000000018E-3</v>
      </c>
      <c r="AD129" s="119">
        <v>1.8077300000000004E-2</v>
      </c>
      <c r="AE129" s="140"/>
      <c r="AF129" s="106" t="s">
        <v>381</v>
      </c>
      <c r="AG129" s="106" t="s">
        <v>381</v>
      </c>
      <c r="AH129" s="106" t="s">
        <v>381</v>
      </c>
      <c r="AI129" s="106" t="s">
        <v>381</v>
      </c>
      <c r="AJ129" s="106" t="s">
        <v>381</v>
      </c>
      <c r="AK129" s="106">
        <v>36.154600000000009</v>
      </c>
      <c r="AL129" s="97" t="s">
        <v>386</v>
      </c>
    </row>
    <row r="130" spans="1:67" s="1" customFormat="1" ht="24.75" customHeight="1" thickBot="1">
      <c r="A130" s="45" t="s">
        <v>117</v>
      </c>
      <c r="B130" s="45" t="s">
        <v>330</v>
      </c>
      <c r="C130" s="141"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19">
        <v>2.7490847831999999E-2</v>
      </c>
      <c r="F131" s="119">
        <v>3.1880100000000001E-2</v>
      </c>
      <c r="G131" s="119">
        <v>1.1813854200000003E-3</v>
      </c>
      <c r="H131" s="119" t="s">
        <v>398</v>
      </c>
      <c r="I131" s="119">
        <v>1.1693620680000001E-3</v>
      </c>
      <c r="J131" s="119">
        <v>1.1693620680000001E-3</v>
      </c>
      <c r="K131" s="119">
        <v>1.1932266000000001E-3</v>
      </c>
      <c r="L131" s="119">
        <v>4.0927672380000008E-5</v>
      </c>
      <c r="M131" s="119">
        <v>3.4348530599999996E-3</v>
      </c>
      <c r="N131" s="119">
        <v>1.1203578E-3</v>
      </c>
      <c r="O131" s="119">
        <v>5.1372504000000008E-5</v>
      </c>
      <c r="P131" s="119">
        <v>1.6778041199999997E-3</v>
      </c>
      <c r="Q131" s="119">
        <v>1.9128059999999999E-4</v>
      </c>
      <c r="R131" s="119">
        <v>5.3194224E-4</v>
      </c>
      <c r="S131" s="119">
        <v>2.5686251999999996E-2</v>
      </c>
      <c r="T131" s="119">
        <v>1.1403967199999998E-3</v>
      </c>
      <c r="U131" s="119">
        <v>1.7014864799999995E-3</v>
      </c>
      <c r="V131" s="119" t="s">
        <v>381</v>
      </c>
      <c r="W131" s="119">
        <v>2.27715E-2</v>
      </c>
      <c r="X131" s="119">
        <v>2.5434388618604651E-6</v>
      </c>
      <c r="Y131" s="119">
        <v>3.4909945162790705E-7</v>
      </c>
      <c r="Z131" s="119">
        <v>3.0421523641860464E-6</v>
      </c>
      <c r="AA131" s="119">
        <v>4.9871350232558141E-7</v>
      </c>
      <c r="AB131" s="119">
        <v>6.4334041800000004E-6</v>
      </c>
      <c r="AC131" s="119">
        <v>0.865317</v>
      </c>
      <c r="AD131" s="119">
        <v>0.91086</v>
      </c>
      <c r="AE131" s="140"/>
      <c r="AF131" s="106" t="s">
        <v>381</v>
      </c>
      <c r="AG131" s="106" t="s">
        <v>381</v>
      </c>
      <c r="AH131" s="106" t="s">
        <v>381</v>
      </c>
      <c r="AI131" s="106" t="s">
        <v>381</v>
      </c>
      <c r="AJ131" s="106" t="s">
        <v>381</v>
      </c>
      <c r="AK131" s="106">
        <v>45.542999999999999</v>
      </c>
      <c r="AL131" s="97" t="s">
        <v>386</v>
      </c>
    </row>
    <row r="132" spans="1:67" s="1" customFormat="1" ht="24.75" customHeight="1" thickBot="1">
      <c r="A132" s="45" t="s">
        <v>117</v>
      </c>
      <c r="B132" s="45" t="s">
        <v>333</v>
      </c>
      <c r="C132" s="63" t="s">
        <v>104</v>
      </c>
      <c r="D132" s="64" t="s">
        <v>97</v>
      </c>
      <c r="E132" s="119">
        <v>1.4922000000000001E-2</v>
      </c>
      <c r="F132" s="119">
        <v>1.24926984E-3</v>
      </c>
      <c r="G132" s="119">
        <v>8.9532000000000014E-3</v>
      </c>
      <c r="H132" s="119" t="s">
        <v>381</v>
      </c>
      <c r="I132" s="119">
        <v>5.4713999999999998E-5</v>
      </c>
      <c r="J132" s="119">
        <v>2.0393400000000002E-4</v>
      </c>
      <c r="K132" s="119">
        <v>2.0809591836734695E-4</v>
      </c>
      <c r="L132" s="119">
        <v>1.91499E-6</v>
      </c>
      <c r="M132" s="119">
        <v>2.9843999999999999E-3</v>
      </c>
      <c r="N132" s="119">
        <v>1.9896000000000002E-3</v>
      </c>
      <c r="O132" s="119">
        <v>3.9792000000000004E-3</v>
      </c>
      <c r="P132" s="119">
        <v>5.7200999999999997E-3</v>
      </c>
      <c r="Q132" s="119">
        <v>1.1688899999999999E-3</v>
      </c>
      <c r="R132" s="119">
        <v>3.4817999999999997E-3</v>
      </c>
      <c r="S132" s="119">
        <v>9.9480000000000002E-3</v>
      </c>
      <c r="T132" s="119">
        <v>1.9896000000000002E-3</v>
      </c>
      <c r="U132" s="119">
        <v>3.7304999999999996E-5</v>
      </c>
      <c r="V132" s="119">
        <v>1.64142E-2</v>
      </c>
      <c r="W132" s="119">
        <v>2.4870000000000001E-3</v>
      </c>
      <c r="X132" s="119">
        <v>2.53674E-6</v>
      </c>
      <c r="Y132" s="119">
        <v>3.4818000000000009E-7</v>
      </c>
      <c r="Z132" s="119">
        <v>3.0341400000000001E-6</v>
      </c>
      <c r="AA132" s="119">
        <v>4.974000000000001E-7</v>
      </c>
      <c r="AB132" s="119">
        <v>6.4164600000000009E-6</v>
      </c>
      <c r="AC132" s="119">
        <v>2.3377800000000001E-2</v>
      </c>
      <c r="AD132" s="119">
        <v>2.2383E-2</v>
      </c>
      <c r="AE132" s="140"/>
      <c r="AF132" s="106" t="s">
        <v>381</v>
      </c>
      <c r="AG132" s="106" t="s">
        <v>381</v>
      </c>
      <c r="AH132" s="106" t="s">
        <v>381</v>
      </c>
      <c r="AI132" s="106" t="s">
        <v>381</v>
      </c>
      <c r="AJ132" s="106" t="s">
        <v>381</v>
      </c>
      <c r="AK132" s="106">
        <v>4.9740000000000002</v>
      </c>
      <c r="AL132" s="97" t="s">
        <v>386</v>
      </c>
    </row>
    <row r="133" spans="1:67" s="1" customFormat="1" ht="24.75" customHeight="1" thickBot="1">
      <c r="A133" s="45" t="s">
        <v>117</v>
      </c>
      <c r="B133" s="45" t="s">
        <v>334</v>
      </c>
      <c r="C133" s="63" t="s">
        <v>94</v>
      </c>
      <c r="D133" s="64" t="s">
        <v>97</v>
      </c>
      <c r="E133" s="119">
        <v>8.1540023833333322E-2</v>
      </c>
      <c r="F133" s="119">
        <v>1.5657611666666667E-3</v>
      </c>
      <c r="G133" s="119">
        <v>1.6001734999999998E-3</v>
      </c>
      <c r="H133" s="119" t="s">
        <v>381</v>
      </c>
      <c r="I133" s="119">
        <v>3.6964007849999998E-4</v>
      </c>
      <c r="J133" s="119">
        <v>3.6964007849999998E-4</v>
      </c>
      <c r="K133" s="119">
        <v>3.7718375357142852E-4</v>
      </c>
      <c r="L133" s="119" t="s">
        <v>381</v>
      </c>
      <c r="M133" s="119">
        <v>8.0868983333333335E-4</v>
      </c>
      <c r="N133" s="119">
        <v>5.1670118499999992E-3</v>
      </c>
      <c r="O133" s="119">
        <v>8.6547018333333334E-4</v>
      </c>
      <c r="P133" s="119">
        <v>1.2044316666666665E-3</v>
      </c>
      <c r="Q133" s="119">
        <v>2.341759283333333E-3</v>
      </c>
      <c r="R133" s="119">
        <v>2.3331562000000004E-3</v>
      </c>
      <c r="S133" s="119">
        <v>2.1387265166666666E-3</v>
      </c>
      <c r="T133" s="119">
        <v>2.9818286833333328E-3</v>
      </c>
      <c r="U133" s="119">
        <v>3.4033797666666666E-3</v>
      </c>
      <c r="V133" s="119">
        <v>7.951829924999998E-2</v>
      </c>
      <c r="W133" s="119">
        <v>3.2691716666666667E-3</v>
      </c>
      <c r="X133" s="119">
        <v>6.6931988333333329E-6</v>
      </c>
      <c r="Y133" s="119">
        <v>1.1777621083333335E-5</v>
      </c>
      <c r="Z133" s="119">
        <v>5.4853259333333326E-6</v>
      </c>
      <c r="AA133" s="119">
        <v>6.3611198166666664E-6</v>
      </c>
      <c r="AB133" s="119">
        <v>3.0317265666666666E-5</v>
      </c>
      <c r="AC133" s="119">
        <v>4.9897883333333334E-3</v>
      </c>
      <c r="AD133" s="119">
        <v>1.00656075E-2</v>
      </c>
      <c r="AE133" s="140"/>
      <c r="AF133" s="106" t="s">
        <v>381</v>
      </c>
      <c r="AG133" s="106" t="s">
        <v>381</v>
      </c>
      <c r="AH133" s="106" t="s">
        <v>381</v>
      </c>
      <c r="AI133" s="106" t="s">
        <v>381</v>
      </c>
      <c r="AJ133" s="106" t="s">
        <v>381</v>
      </c>
      <c r="AK133" s="129">
        <v>183146</v>
      </c>
      <c r="AL133" s="97" t="s">
        <v>387</v>
      </c>
    </row>
    <row r="134" spans="1:67" s="1" customFormat="1" ht="24.75" customHeight="1" thickBot="1">
      <c r="A134" s="45" t="s">
        <v>117</v>
      </c>
      <c r="B134" s="45"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2.545396177382925</v>
      </c>
      <c r="F135" s="119">
        <v>1.4642176095348189</v>
      </c>
      <c r="G135" s="119">
        <v>0.11199743180484853</v>
      </c>
      <c r="H135" s="119" t="s">
        <v>381</v>
      </c>
      <c r="I135" s="119">
        <v>5.6529086066542629</v>
      </c>
      <c r="J135" s="119">
        <v>5.9596501070087067</v>
      </c>
      <c r="K135" s="119">
        <v>6.621833452231896</v>
      </c>
      <c r="L135" s="119">
        <v>1.209572263492364</v>
      </c>
      <c r="M135" s="119">
        <v>93.670579327691371</v>
      </c>
      <c r="N135" s="119">
        <v>0.17463531493140158</v>
      </c>
      <c r="O135" s="119">
        <v>0.50815126524647325</v>
      </c>
      <c r="P135" s="119">
        <v>8.8062508394653446E-2</v>
      </c>
      <c r="Q135" s="119">
        <v>5.6476517775169925E-2</v>
      </c>
      <c r="R135" s="119">
        <v>0.1016408599286826</v>
      </c>
      <c r="S135" s="119">
        <v>9.7977164474666145E-2</v>
      </c>
      <c r="T135" s="119">
        <v>4.8153626411408586E-2</v>
      </c>
      <c r="U135" s="119">
        <v>4.1530654278696545E-2</v>
      </c>
      <c r="V135" s="119">
        <v>3.1157387043485927</v>
      </c>
      <c r="W135" s="119">
        <v>10.181584709531686</v>
      </c>
      <c r="X135" s="119">
        <v>0.2775096634733481</v>
      </c>
      <c r="Y135" s="119">
        <v>0.75022637784093371</v>
      </c>
      <c r="Z135" s="119">
        <v>0.30929895443213862</v>
      </c>
      <c r="AA135" s="119">
        <v>0.20387149201455529</v>
      </c>
      <c r="AB135" s="119">
        <v>1.5409064877609757</v>
      </c>
      <c r="AC135" s="119" t="s">
        <v>381</v>
      </c>
      <c r="AD135" s="119" t="s">
        <v>381</v>
      </c>
      <c r="AE135" s="140"/>
      <c r="AF135" s="106" t="s">
        <v>381</v>
      </c>
      <c r="AG135" s="106" t="s">
        <v>381</v>
      </c>
      <c r="AH135" s="106" t="s">
        <v>381</v>
      </c>
      <c r="AI135" s="106" t="s">
        <v>381</v>
      </c>
      <c r="AJ135" s="106" t="s">
        <v>381</v>
      </c>
      <c r="AK135" s="129">
        <v>1190.4208207600154</v>
      </c>
      <c r="AL135" s="97" t="s">
        <v>404</v>
      </c>
    </row>
    <row r="136" spans="1:67" s="1" customFormat="1" ht="24.75" customHeight="1" thickBot="1">
      <c r="A136" s="45" t="s">
        <v>117</v>
      </c>
      <c r="B136" s="45" t="s">
        <v>105</v>
      </c>
      <c r="C136" s="73" t="s">
        <v>107</v>
      </c>
      <c r="D136" s="64"/>
      <c r="E136" s="119" t="s">
        <v>381</v>
      </c>
      <c r="F136" s="119">
        <v>0.11701559331718132</v>
      </c>
      <c r="G136" s="119" t="s">
        <v>381</v>
      </c>
      <c r="H136" s="119">
        <v>3.3299816941936591</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2289.5073953479518</v>
      </c>
      <c r="AL136" s="97" t="s">
        <v>388</v>
      </c>
    </row>
    <row r="137" spans="1:67" s="1" customFormat="1" ht="24.75" customHeight="1" thickBot="1">
      <c r="A137" s="45" t="s">
        <v>117</v>
      </c>
      <c r="B137" s="45" t="s">
        <v>106</v>
      </c>
      <c r="C137" s="73" t="s">
        <v>108</v>
      </c>
      <c r="D137" s="64"/>
      <c r="E137" s="119" t="s">
        <v>381</v>
      </c>
      <c r="F137" s="119">
        <v>1.0449120622225883E-2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229.70920463303733</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3.6878784143999996</v>
      </c>
      <c r="J139" s="119">
        <v>3.6878784143999996</v>
      </c>
      <c r="K139" s="119">
        <v>3.6878784143999996</v>
      </c>
      <c r="L139" s="119">
        <v>0.68225750666399998</v>
      </c>
      <c r="M139" s="119" t="s">
        <v>398</v>
      </c>
      <c r="N139" s="119">
        <v>2.1459165379999999E-2</v>
      </c>
      <c r="O139" s="119">
        <v>1.067687113E-2</v>
      </c>
      <c r="P139" s="119">
        <v>2.1459165379999999E-2</v>
      </c>
      <c r="Q139" s="119" t="s">
        <v>398</v>
      </c>
      <c r="R139" s="119" t="s">
        <v>398</v>
      </c>
      <c r="S139" s="119" t="s">
        <v>398</v>
      </c>
      <c r="T139" s="119" t="s">
        <v>398</v>
      </c>
      <c r="U139" s="119" t="s">
        <v>398</v>
      </c>
      <c r="V139" s="119" t="s">
        <v>398</v>
      </c>
      <c r="W139" s="119">
        <v>37.551092340000004</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60066.733999999997</v>
      </c>
      <c r="AL139" s="97" t="s">
        <v>412</v>
      </c>
    </row>
    <row r="140" spans="1:67" s="1" customFormat="1" ht="24.75" customHeight="1" thickBot="1">
      <c r="A140" s="45" t="s">
        <v>118</v>
      </c>
      <c r="B140" s="47" t="s">
        <v>235</v>
      </c>
      <c r="C140" s="73" t="s">
        <v>284</v>
      </c>
      <c r="D140" s="64"/>
      <c r="E140" s="119" t="s">
        <v>381</v>
      </c>
      <c r="F140" s="119" t="s">
        <v>381</v>
      </c>
      <c r="G140" s="119" t="s">
        <v>381</v>
      </c>
      <c r="H140" s="119">
        <v>11.703006420344741</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24032005.987589113</v>
      </c>
      <c r="AL140" s="97" t="s">
        <v>450</v>
      </c>
    </row>
    <row r="141" spans="1:67" s="7" customFormat="1" ht="26" customHeight="1" thickBot="1">
      <c r="A141" s="36"/>
      <c r="B141" s="85" t="s">
        <v>19</v>
      </c>
      <c r="C141" s="158" t="s">
        <v>432</v>
      </c>
      <c r="D141" s="36"/>
      <c r="E141" s="134">
        <v>707.67376485973216</v>
      </c>
      <c r="F141" s="134">
        <v>902.50780818814826</v>
      </c>
      <c r="G141" s="145">
        <v>122.61999727136235</v>
      </c>
      <c r="H141" s="146">
        <v>426.84381497436084</v>
      </c>
      <c r="I141" s="146">
        <v>162.36235448330709</v>
      </c>
      <c r="J141" s="146">
        <v>219.6013509937884</v>
      </c>
      <c r="K141" s="134">
        <v>315.86685150604984</v>
      </c>
      <c r="L141" s="134">
        <v>22.01498105483569</v>
      </c>
      <c r="M141" s="147">
        <v>2212.7561513703299</v>
      </c>
      <c r="N141" s="147">
        <v>157.63918398090243</v>
      </c>
      <c r="O141" s="147">
        <v>4.4910697990059143</v>
      </c>
      <c r="P141" s="147">
        <v>6.4405143451733089</v>
      </c>
      <c r="Q141" s="134">
        <v>7.926182018037764</v>
      </c>
      <c r="R141" s="134">
        <v>45.052241659631676</v>
      </c>
      <c r="S141" s="134">
        <v>395.89378329205289</v>
      </c>
      <c r="T141" s="134">
        <v>31.955545276268733</v>
      </c>
      <c r="U141" s="134">
        <v>7.2551010072019002</v>
      </c>
      <c r="V141" s="134">
        <v>779.12379718490183</v>
      </c>
      <c r="W141" s="134">
        <v>314.06061718552513</v>
      </c>
      <c r="X141" s="134">
        <v>17.831280541094344</v>
      </c>
      <c r="Y141" s="134">
        <v>20.933299431613932</v>
      </c>
      <c r="Z141" s="134">
        <v>9.5729931105573396</v>
      </c>
      <c r="AA141" s="134">
        <v>11.676484914494717</v>
      </c>
      <c r="AB141" s="134">
        <v>70.545440860271583</v>
      </c>
      <c r="AC141" s="134">
        <v>14.917340895355171</v>
      </c>
      <c r="AD141" s="134">
        <v>119.62438057159058</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707.67376485973216</v>
      </c>
      <c r="F152" s="131">
        <f t="shared" ref="F152:AD152" si="0">SUM(F$141, F$151, IF(AND(ISNUMBER(SEARCH($B$4,"AT|BE|CH|GB|IE|LT|LU|NL")),SUM(F$143:F$149)&gt;0),SUM(F$143:F$149)-SUM(F$27:F$33),0))</f>
        <v>902.50780818814826</v>
      </c>
      <c r="G152" s="131">
        <f t="shared" si="0"/>
        <v>122.61999727136235</v>
      </c>
      <c r="H152" s="131">
        <f t="shared" si="0"/>
        <v>426.84381497436084</v>
      </c>
      <c r="I152" s="131">
        <f t="shared" si="0"/>
        <v>162.36235448330709</v>
      </c>
      <c r="J152" s="131">
        <f t="shared" si="0"/>
        <v>219.6013509937884</v>
      </c>
      <c r="K152" s="131">
        <f t="shared" si="0"/>
        <v>315.86685150604984</v>
      </c>
      <c r="L152" s="131">
        <f t="shared" si="0"/>
        <v>22.01498105483569</v>
      </c>
      <c r="M152" s="131">
        <f t="shared" si="0"/>
        <v>2212.7561513703299</v>
      </c>
      <c r="N152" s="131">
        <f t="shared" si="0"/>
        <v>157.63918398090243</v>
      </c>
      <c r="O152" s="131">
        <f t="shared" si="0"/>
        <v>4.4910697990059143</v>
      </c>
      <c r="P152" s="131">
        <f t="shared" si="0"/>
        <v>6.4405143451733089</v>
      </c>
      <c r="Q152" s="131">
        <f t="shared" si="0"/>
        <v>7.926182018037764</v>
      </c>
      <c r="R152" s="131">
        <f t="shared" si="0"/>
        <v>45.052241659631676</v>
      </c>
      <c r="S152" s="131">
        <f t="shared" si="0"/>
        <v>395.89378329205289</v>
      </c>
      <c r="T152" s="131">
        <f t="shared" si="0"/>
        <v>31.955545276268733</v>
      </c>
      <c r="U152" s="131">
        <f t="shared" si="0"/>
        <v>7.2551010072019002</v>
      </c>
      <c r="V152" s="131">
        <f t="shared" si="0"/>
        <v>779.12379718490183</v>
      </c>
      <c r="W152" s="131">
        <f t="shared" si="0"/>
        <v>314.06061718552513</v>
      </c>
      <c r="X152" s="131">
        <f t="shared" si="0"/>
        <v>17.831280541094344</v>
      </c>
      <c r="Y152" s="131">
        <f t="shared" si="0"/>
        <v>20.933299431613932</v>
      </c>
      <c r="Z152" s="131">
        <f t="shared" si="0"/>
        <v>9.5729931105573396</v>
      </c>
      <c r="AA152" s="131">
        <f t="shared" si="0"/>
        <v>11.676484914494717</v>
      </c>
      <c r="AB152" s="131">
        <f t="shared" si="0"/>
        <v>70.545440860271583</v>
      </c>
      <c r="AC152" s="131">
        <f t="shared" si="0"/>
        <v>14.917340895355171</v>
      </c>
      <c r="AD152" s="131">
        <f t="shared" si="0"/>
        <v>119.62438057159058</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707.67376485973216</v>
      </c>
      <c r="F154" s="131">
        <f>SUM(F$141, F$153, -1 * IF(OR($B$6=2005,$B$6&gt;=2020),SUM(F$99:F$122),0), IF(AND(ISNUMBER(SEARCH($B$4,"AT|BE|CH|GB|IE|LT|LU|NL")),SUM(F$143:F$149)&gt;0),SUM(F$143:F$149)-SUM(F$27:F$33),0))</f>
        <v>902.50780818814826</v>
      </c>
      <c r="G154" s="131">
        <f>SUM(G$141, G$153, IF(AND(ISNUMBER(SEARCH($B$4,"AT|BE|CH|GB|IE|LT|LU|NL")),SUM(G$143:G$149)&gt;0),SUM(G$143:G$149)-SUM(G$27:G$33),0))</f>
        <v>122.61999727136235</v>
      </c>
      <c r="H154" s="131">
        <f>SUM(H$141, H$153, IF(AND(ISNUMBER(SEARCH($B$4,"AT|BE|CH|GB|IE|LT|LU|NL")),SUM(H$143:H$149)&gt;0),SUM(H$143:H$149)-SUM(H$27:H$33),0))</f>
        <v>426.84381497436084</v>
      </c>
      <c r="I154" s="131">
        <f t="shared" ref="I154:AD154" si="1">SUM(I$141, I$153, IF(AND(ISNUMBER(SEARCH($B$4,"AT|BE|CH|GB|IE|LT|LU|NL")),SUM(I$143:I$149)&gt;0),SUM(I$143:I$149)-SUM(I$27:I$33),0))</f>
        <v>162.36235448330709</v>
      </c>
      <c r="J154" s="131">
        <f t="shared" si="1"/>
        <v>219.6013509937884</v>
      </c>
      <c r="K154" s="131">
        <f t="shared" si="1"/>
        <v>315.86685150604984</v>
      </c>
      <c r="L154" s="131">
        <f t="shared" si="1"/>
        <v>22.01498105483569</v>
      </c>
      <c r="M154" s="131">
        <f t="shared" si="1"/>
        <v>2212.7561513703299</v>
      </c>
      <c r="N154" s="131">
        <f t="shared" si="1"/>
        <v>157.63918398090243</v>
      </c>
      <c r="O154" s="131">
        <f t="shared" si="1"/>
        <v>4.4910697990059143</v>
      </c>
      <c r="P154" s="131">
        <f t="shared" si="1"/>
        <v>6.4405143451733089</v>
      </c>
      <c r="Q154" s="131">
        <f t="shared" si="1"/>
        <v>7.926182018037764</v>
      </c>
      <c r="R154" s="131">
        <f t="shared" si="1"/>
        <v>45.052241659631676</v>
      </c>
      <c r="S154" s="131">
        <f t="shared" si="1"/>
        <v>395.89378329205289</v>
      </c>
      <c r="T154" s="131">
        <f t="shared" si="1"/>
        <v>31.955545276268733</v>
      </c>
      <c r="U154" s="131">
        <f t="shared" si="1"/>
        <v>7.2551010072019002</v>
      </c>
      <c r="V154" s="131">
        <f t="shared" si="1"/>
        <v>779.12379718490183</v>
      </c>
      <c r="W154" s="131">
        <f t="shared" si="1"/>
        <v>314.06061718552513</v>
      </c>
      <c r="X154" s="131">
        <f t="shared" si="1"/>
        <v>17.831280541094344</v>
      </c>
      <c r="Y154" s="131">
        <f t="shared" si="1"/>
        <v>20.933299431613932</v>
      </c>
      <c r="Z154" s="131">
        <f t="shared" si="1"/>
        <v>9.5729931105573396</v>
      </c>
      <c r="AA154" s="131">
        <f t="shared" si="1"/>
        <v>11.676484914494717</v>
      </c>
      <c r="AB154" s="131">
        <f t="shared" si="1"/>
        <v>70.545440860271583</v>
      </c>
      <c r="AC154" s="131">
        <f t="shared" si="1"/>
        <v>14.917340895355171</v>
      </c>
      <c r="AD154" s="131">
        <f t="shared" si="1"/>
        <v>119.62438057159058</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46.435829361336673</v>
      </c>
      <c r="F157" s="127">
        <v>0.85023473354321377</v>
      </c>
      <c r="G157" s="127">
        <v>2.8778154304442864</v>
      </c>
      <c r="H157" s="127" t="s">
        <v>381</v>
      </c>
      <c r="I157" s="127">
        <v>0.85027929917121392</v>
      </c>
      <c r="J157" s="127">
        <v>0.85027929917121392</v>
      </c>
      <c r="K157" s="127">
        <v>0.86763193792981019</v>
      </c>
      <c r="L157" s="127">
        <v>0.4081342105749427</v>
      </c>
      <c r="M157" s="127">
        <v>5.8143087548831121</v>
      </c>
      <c r="N157" s="127">
        <v>5.9322954002404096</v>
      </c>
      <c r="O157" s="127">
        <v>1.8519666322528746E-3</v>
      </c>
      <c r="P157" s="127" t="s">
        <v>381</v>
      </c>
      <c r="Q157" s="127" t="s">
        <v>381</v>
      </c>
      <c r="R157" s="127">
        <v>1.6914895103457722E-3</v>
      </c>
      <c r="S157" s="127">
        <v>2.3085505976087529E-2</v>
      </c>
      <c r="T157" s="127">
        <v>5.5558051367586231E-3</v>
      </c>
      <c r="U157" s="127">
        <v>5.5559685977586232E-2</v>
      </c>
      <c r="V157" s="127">
        <v>0.11087629159327961</v>
      </c>
      <c r="W157" s="127" t="s">
        <v>381</v>
      </c>
      <c r="X157" s="114" t="s">
        <v>394</v>
      </c>
      <c r="Y157" s="114" t="s">
        <v>394</v>
      </c>
      <c r="Z157" s="114" t="s">
        <v>394</v>
      </c>
      <c r="AA157" s="114" t="s">
        <v>394</v>
      </c>
      <c r="AB157" s="127">
        <v>8.456246595432141E-4</v>
      </c>
      <c r="AC157" s="127" t="s">
        <v>381</v>
      </c>
      <c r="AD157" s="127" t="s">
        <v>381</v>
      </c>
      <c r="AE157" s="115"/>
      <c r="AF157" s="130">
        <v>128984.6370748458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7.3844382002825908</v>
      </c>
      <c r="F158" s="127">
        <v>0.30984121989214614</v>
      </c>
      <c r="G158" s="127">
        <v>0.48005005797067024</v>
      </c>
      <c r="H158" s="127" t="s">
        <v>381</v>
      </c>
      <c r="I158" s="127">
        <v>6.4489869465958624E-2</v>
      </c>
      <c r="J158" s="127">
        <v>6.4489869465958624E-2</v>
      </c>
      <c r="K158" s="127">
        <v>6.5805989250978192E-2</v>
      </c>
      <c r="L158" s="127">
        <v>3.0954990370900142E-2</v>
      </c>
      <c r="M158" s="127">
        <v>2.1186136565332334</v>
      </c>
      <c r="N158" s="127">
        <v>0.84179315537945743</v>
      </c>
      <c r="O158" s="127">
        <v>2.6282125349258787E-4</v>
      </c>
      <c r="P158" s="127" t="s">
        <v>381</v>
      </c>
      <c r="Q158" s="127" t="s">
        <v>381</v>
      </c>
      <c r="R158" s="127">
        <v>2.4015774449412925E-4</v>
      </c>
      <c r="S158" s="127">
        <v>3.2804337769817469E-3</v>
      </c>
      <c r="T158" s="127">
        <v>7.8855852047776372E-4</v>
      </c>
      <c r="U158" s="127">
        <v>7.8839505947776358E-3</v>
      </c>
      <c r="V158" s="127">
        <v>1.573605912630124E-2</v>
      </c>
      <c r="W158" s="127" t="s">
        <v>381</v>
      </c>
      <c r="X158" s="114" t="s">
        <v>394</v>
      </c>
      <c r="Y158" s="114" t="s">
        <v>394</v>
      </c>
      <c r="Z158" s="114" t="s">
        <v>394</v>
      </c>
      <c r="AA158" s="114" t="s">
        <v>394</v>
      </c>
      <c r="AB158" s="127">
        <v>3.1445129389214601E-4</v>
      </c>
      <c r="AC158" s="127" t="s">
        <v>381</v>
      </c>
      <c r="AD158" s="127" t="s">
        <v>381</v>
      </c>
      <c r="AE158" s="115"/>
      <c r="AF158" s="130">
        <v>22931.918949528193</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110.1772061383965</v>
      </c>
      <c r="F159" s="127">
        <v>4.3444716797072145</v>
      </c>
      <c r="G159" s="127">
        <v>108.63821832452805</v>
      </c>
      <c r="H159" s="127">
        <v>1.2453218577152063E-2</v>
      </c>
      <c r="I159" s="127">
        <v>13.767641085511405</v>
      </c>
      <c r="J159" s="127">
        <v>13.768242651346144</v>
      </c>
      <c r="K159" s="127">
        <v>14.049227195251166</v>
      </c>
      <c r="L159" s="127">
        <v>1.6548256714592093</v>
      </c>
      <c r="M159" s="127">
        <v>13.376576047641082</v>
      </c>
      <c r="N159" s="127">
        <v>0.36195700144848963</v>
      </c>
      <c r="O159" s="127">
        <v>2.213739541876519E-2</v>
      </c>
      <c r="P159" s="127" t="s">
        <v>381</v>
      </c>
      <c r="Q159" s="127">
        <v>0.17424743936604103</v>
      </c>
      <c r="R159" s="127">
        <v>0.1030784049800733</v>
      </c>
      <c r="S159" s="127">
        <v>0.17424743936604103</v>
      </c>
      <c r="T159" s="127">
        <v>5.5647983658721811</v>
      </c>
      <c r="U159" s="127">
        <v>0.40643155863498115</v>
      </c>
      <c r="V159" s="127">
        <v>0.99791869202050543</v>
      </c>
      <c r="W159" s="127">
        <v>2.3693338236590683E-4</v>
      </c>
      <c r="X159" s="114" t="s">
        <v>394</v>
      </c>
      <c r="Y159" s="114" t="s">
        <v>394</v>
      </c>
      <c r="Z159" s="114" t="s">
        <v>394</v>
      </c>
      <c r="AA159" s="114" t="s">
        <v>394</v>
      </c>
      <c r="AB159" s="127">
        <v>7.2902579189509792E-2</v>
      </c>
      <c r="AC159" s="127">
        <v>1.4580515837901961E-4</v>
      </c>
      <c r="AD159" s="127">
        <v>6.9257450230034303E-5</v>
      </c>
      <c r="AE159" s="115"/>
      <c r="AF159" s="130">
        <v>74802.389083084025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2.2377522973217139</v>
      </c>
      <c r="F163" s="128">
        <v>6.7028818585866494</v>
      </c>
      <c r="G163" s="128">
        <v>0.51069576065422095</v>
      </c>
      <c r="H163" s="128">
        <v>0.57453273073599853</v>
      </c>
      <c r="I163" s="128">
        <v>6.7132568919651403</v>
      </c>
      <c r="J163" s="128">
        <v>8.2050917568462829</v>
      </c>
      <c r="K163" s="128">
        <v>9.1167686187180923</v>
      </c>
      <c r="L163" s="128">
        <v>0.60419312027686256</v>
      </c>
      <c r="M163" s="128">
        <v>79.813165271141131</v>
      </c>
      <c r="N163" s="128" t="s">
        <v>381</v>
      </c>
      <c r="O163" s="128" t="s">
        <v>381</v>
      </c>
      <c r="P163" s="128" t="s">
        <v>381</v>
      </c>
      <c r="Q163" s="128" t="s">
        <v>381</v>
      </c>
      <c r="R163" s="128" t="s">
        <v>381</v>
      </c>
      <c r="S163" s="128" t="s">
        <v>381</v>
      </c>
      <c r="T163" s="128" t="s">
        <v>381</v>
      </c>
      <c r="U163" s="128" t="s">
        <v>381</v>
      </c>
      <c r="V163" s="128" t="s">
        <v>381</v>
      </c>
      <c r="W163" s="128">
        <v>7.459174324405712</v>
      </c>
      <c r="X163" s="116" t="s">
        <v>394</v>
      </c>
      <c r="Y163" s="116" t="s">
        <v>394</v>
      </c>
      <c r="Z163" s="116" t="s">
        <v>394</v>
      </c>
      <c r="AA163" s="116" t="s">
        <v>394</v>
      </c>
      <c r="AB163" s="128">
        <v>11.002282128498427</v>
      </c>
      <c r="AC163" s="128" t="s">
        <v>381</v>
      </c>
      <c r="AD163" s="128" t="s">
        <v>381</v>
      </c>
      <c r="AE163" s="115"/>
      <c r="AF163" s="133">
        <v>17804.879475864022</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1.501745676703292</v>
      </c>
      <c r="F164" s="128">
        <v>1395.5369432763491</v>
      </c>
      <c r="G164" s="128">
        <v>0.37643758296029189</v>
      </c>
      <c r="H164" s="128">
        <v>0.4234922808303283</v>
      </c>
      <c r="I164" s="128">
        <v>4.5052370301098765</v>
      </c>
      <c r="J164" s="128">
        <v>5.5064008145787371</v>
      </c>
      <c r="K164" s="128">
        <v>6.1182231273097081</v>
      </c>
      <c r="L164" s="128">
        <v>1.8921995526461481</v>
      </c>
      <c r="M164" s="128">
        <v>53.562262469084082</v>
      </c>
      <c r="N164" s="128" t="s">
        <v>381</v>
      </c>
      <c r="O164" s="128" t="s">
        <v>381</v>
      </c>
      <c r="P164" s="128" t="s">
        <v>381</v>
      </c>
      <c r="Q164" s="128" t="s">
        <v>381</v>
      </c>
      <c r="R164" s="128" t="s">
        <v>381</v>
      </c>
      <c r="S164" s="128" t="s">
        <v>381</v>
      </c>
      <c r="T164" s="128" t="s">
        <v>381</v>
      </c>
      <c r="U164" s="128" t="s">
        <v>381</v>
      </c>
      <c r="V164" s="128" t="s">
        <v>381</v>
      </c>
      <c r="W164" s="128">
        <v>5.0058189223443064</v>
      </c>
      <c r="X164" s="116" t="s">
        <v>394</v>
      </c>
      <c r="Y164" s="116" t="s">
        <v>394</v>
      </c>
      <c r="Z164" s="116" t="s">
        <v>394</v>
      </c>
      <c r="AA164" s="116" t="s">
        <v>394</v>
      </c>
      <c r="AB164" s="128">
        <v>7.3835829104578545</v>
      </c>
      <c r="AC164" s="128" t="s">
        <v>381</v>
      </c>
      <c r="AD164" s="128" t="s">
        <v>381</v>
      </c>
      <c r="AE164" s="117"/>
      <c r="AF164" s="133">
        <v>26171.852424135985</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7762"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O193"/>
  <sheetViews>
    <sheetView zoomScale="70" zoomScaleNormal="70" workbookViewId="0">
      <selection activeCell="AF157" sqref="AF157"/>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23.5">
      <c r="A6" s="1" t="s">
        <v>18</v>
      </c>
      <c r="B6" s="167">
        <v>2017</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2017</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2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32.327179773659466</v>
      </c>
      <c r="F14" s="119">
        <v>2.7489844064281095</v>
      </c>
      <c r="G14" s="119">
        <v>9.4109071854743718</v>
      </c>
      <c r="H14" s="119">
        <v>0.14457726572822005</v>
      </c>
      <c r="I14" s="119">
        <v>0.3923900771329199</v>
      </c>
      <c r="J14" s="119">
        <v>0.61955036349240356</v>
      </c>
      <c r="K14" s="119">
        <v>0.65215827736042475</v>
      </c>
      <c r="L14" s="119">
        <v>1.1644936978759575E-2</v>
      </c>
      <c r="M14" s="119">
        <v>21.832838785468418</v>
      </c>
      <c r="N14" s="119">
        <v>1.9464139327273084</v>
      </c>
      <c r="O14" s="119">
        <v>7.2572850804115921E-2</v>
      </c>
      <c r="P14" s="119">
        <v>0.53055352608172301</v>
      </c>
      <c r="Q14" s="119">
        <v>2.6711085711284777</v>
      </c>
      <c r="R14" s="119">
        <v>7.3301652658253875</v>
      </c>
      <c r="S14" s="119">
        <v>2.8519413031159404</v>
      </c>
      <c r="T14" s="119">
        <v>4.8260616693635585</v>
      </c>
      <c r="U14" s="119">
        <v>2.2698717955818606</v>
      </c>
      <c r="V14" s="119">
        <v>3.0282881282403395</v>
      </c>
      <c r="W14" s="119">
        <v>2.6647773181643579</v>
      </c>
      <c r="X14" s="119">
        <v>0.32416623059082172</v>
      </c>
      <c r="Y14" s="119">
        <v>1.7864731612288205E-2</v>
      </c>
      <c r="Z14" s="119">
        <v>5.0247386291215931E-2</v>
      </c>
      <c r="AA14" s="119">
        <v>1.8923363183341872E-2</v>
      </c>
      <c r="AB14" s="119">
        <v>0.41120171167766773</v>
      </c>
      <c r="AC14" s="119">
        <v>0.76859836539914661</v>
      </c>
      <c r="AD14" s="119">
        <v>0.3765734286093968</v>
      </c>
      <c r="AE14" s="107"/>
      <c r="AF14" s="129">
        <v>18753.44683565796</v>
      </c>
      <c r="AG14" s="129">
        <v>301202.6369337918</v>
      </c>
      <c r="AH14" s="129">
        <v>831335.68057289789</v>
      </c>
      <c r="AI14" s="129">
        <v>107308.41711643295</v>
      </c>
      <c r="AJ14" s="129">
        <v>2161.5840050874513</v>
      </c>
      <c r="AK14" s="106" t="s">
        <v>381</v>
      </c>
      <c r="AL14" s="97" t="s">
        <v>12</v>
      </c>
    </row>
    <row r="15" spans="1:39" s="1" customFormat="1" ht="24.75" customHeight="1" thickBot="1">
      <c r="A15" s="45" t="s">
        <v>112</v>
      </c>
      <c r="B15" s="45" t="s">
        <v>151</v>
      </c>
      <c r="C15" s="73" t="s">
        <v>48</v>
      </c>
      <c r="D15" s="64"/>
      <c r="E15" s="119">
        <v>9.9259900288987364</v>
      </c>
      <c r="F15" s="119">
        <v>0.75795541520986076</v>
      </c>
      <c r="G15" s="119">
        <v>7.7977468677827835</v>
      </c>
      <c r="H15" s="119">
        <v>6.0367560307800675E-2</v>
      </c>
      <c r="I15" s="119">
        <v>0.15608343848625028</v>
      </c>
      <c r="J15" s="119">
        <v>0.20321836387944756</v>
      </c>
      <c r="K15" s="119">
        <v>0.25402295484930948</v>
      </c>
      <c r="L15" s="119">
        <v>6.4151072398561642E-3</v>
      </c>
      <c r="M15" s="119">
        <v>3.2873789088492633</v>
      </c>
      <c r="N15" s="119">
        <v>0.2947615521075071</v>
      </c>
      <c r="O15" s="119">
        <v>1.6437798379230952E-2</v>
      </c>
      <c r="P15" s="119">
        <v>9.9979840326878539E-2</v>
      </c>
      <c r="Q15" s="119">
        <v>8.8612547341373776E-2</v>
      </c>
      <c r="R15" s="119">
        <v>0.83845820235372226</v>
      </c>
      <c r="S15" s="119">
        <v>0.64662962163518167</v>
      </c>
      <c r="T15" s="119">
        <v>3.0416293270132031</v>
      </c>
      <c r="U15" s="119">
        <v>0.18079647779750255</v>
      </c>
      <c r="V15" s="119">
        <v>0.34413743113197059</v>
      </c>
      <c r="W15" s="119">
        <v>2.6067443036380791</v>
      </c>
      <c r="X15" s="119">
        <v>3.3951982589931918E-3</v>
      </c>
      <c r="Y15" s="119">
        <v>2.6804196781525194E-2</v>
      </c>
      <c r="Z15" s="119">
        <v>3.0378089685728551E-3</v>
      </c>
      <c r="AA15" s="119">
        <v>2.6804196781525197E-3</v>
      </c>
      <c r="AB15" s="119">
        <v>3.5917623687243765E-2</v>
      </c>
      <c r="AC15" s="119" t="s">
        <v>381</v>
      </c>
      <c r="AD15" s="119" t="s">
        <v>381</v>
      </c>
      <c r="AE15" s="107"/>
      <c r="AF15" s="129">
        <v>226055.84830230472</v>
      </c>
      <c r="AG15" s="129" t="s">
        <v>398</v>
      </c>
      <c r="AH15" s="129">
        <v>75781.953236698639</v>
      </c>
      <c r="AI15" s="129" t="s">
        <v>398</v>
      </c>
      <c r="AJ15" s="129" t="s">
        <v>398</v>
      </c>
      <c r="AK15" s="106" t="s">
        <v>381</v>
      </c>
      <c r="AL15" s="97" t="s">
        <v>12</v>
      </c>
    </row>
    <row r="16" spans="1:39" s="1" customFormat="1" ht="24.75" customHeight="1" thickBot="1">
      <c r="A16" s="45" t="s">
        <v>112</v>
      </c>
      <c r="B16" s="45" t="s">
        <v>152</v>
      </c>
      <c r="C16" s="73" t="s">
        <v>132</v>
      </c>
      <c r="D16" s="64"/>
      <c r="E16" s="119">
        <v>2.8215879999999998</v>
      </c>
      <c r="F16" s="119">
        <v>0.42246817669836029</v>
      </c>
      <c r="G16" s="119">
        <v>1.9302236793429801</v>
      </c>
      <c r="H16" s="119">
        <v>1.5516099056408881E-4</v>
      </c>
      <c r="I16" s="119">
        <v>6.877216424322341E-2</v>
      </c>
      <c r="J16" s="119">
        <v>0.10296663927985199</v>
      </c>
      <c r="K16" s="119">
        <v>0.12870829909981499</v>
      </c>
      <c r="L16" s="119">
        <v>1.9593619267572936E-2</v>
      </c>
      <c r="M16" s="119">
        <v>18.983281167858639</v>
      </c>
      <c r="N16" s="119">
        <v>2.5600362407606464E-2</v>
      </c>
      <c r="O16" s="119">
        <v>1.2800181203803233E-3</v>
      </c>
      <c r="P16" s="119">
        <v>1.3226853910596675E-2</v>
      </c>
      <c r="Q16" s="119">
        <v>6.8267633086950587E-3</v>
      </c>
      <c r="R16" s="119">
        <v>0.20730766251685451</v>
      </c>
      <c r="S16" s="119">
        <v>9.7708049855698018E-2</v>
      </c>
      <c r="T16" s="119">
        <v>0.11434828542064222</v>
      </c>
      <c r="U16" s="119">
        <v>4.4373961506517873E-2</v>
      </c>
      <c r="V16" s="119" t="s">
        <v>381</v>
      </c>
      <c r="W16" s="119" t="s">
        <v>398</v>
      </c>
      <c r="X16" s="119">
        <v>1.8256324199999997E-2</v>
      </c>
      <c r="Y16" s="119">
        <v>2.226381E-4</v>
      </c>
      <c r="Z16" s="119">
        <v>6.6791429999999981E-5</v>
      </c>
      <c r="AA16" s="119">
        <v>4.4527620000000005E-5</v>
      </c>
      <c r="AB16" s="119">
        <v>1.8590281349999998E-2</v>
      </c>
      <c r="AC16" s="119" t="s">
        <v>381</v>
      </c>
      <c r="AD16" s="119" t="s">
        <v>381</v>
      </c>
      <c r="AE16" s="107"/>
      <c r="AF16" s="129" t="s">
        <v>398</v>
      </c>
      <c r="AG16" s="129">
        <v>26120.749970076282</v>
      </c>
      <c r="AH16" s="129">
        <v>16908.018309267831</v>
      </c>
      <c r="AI16" s="129" t="s">
        <v>398</v>
      </c>
      <c r="AJ16" s="129" t="s">
        <v>398</v>
      </c>
      <c r="AK16" s="106" t="s">
        <v>381</v>
      </c>
      <c r="AL16" s="97" t="s">
        <v>12</v>
      </c>
    </row>
    <row r="17" spans="1:39" s="1" customFormat="1" ht="23.5" thickBot="1">
      <c r="A17" s="45" t="s">
        <v>112</v>
      </c>
      <c r="B17" s="45" t="s">
        <v>153</v>
      </c>
      <c r="C17" s="73" t="s">
        <v>49</v>
      </c>
      <c r="D17" s="64"/>
      <c r="E17" s="119">
        <v>4.9838750517211787</v>
      </c>
      <c r="F17" s="119">
        <v>0.77789792646882061</v>
      </c>
      <c r="G17" s="119">
        <v>4.3939055423316056</v>
      </c>
      <c r="H17" s="119">
        <v>4.037501083731003E-2</v>
      </c>
      <c r="I17" s="119">
        <v>0.20875374471745112</v>
      </c>
      <c r="J17" s="119">
        <v>0.26791195460554379</v>
      </c>
      <c r="K17" s="119">
        <v>0.37823179201871804</v>
      </c>
      <c r="L17" s="119">
        <v>7.5320170700603542E-4</v>
      </c>
      <c r="M17" s="119">
        <v>52.588687487749098</v>
      </c>
      <c r="N17" s="119">
        <v>6.4564862188116967</v>
      </c>
      <c r="O17" s="119">
        <v>0.49387072500768819</v>
      </c>
      <c r="P17" s="119">
        <v>0.474556176253356</v>
      </c>
      <c r="Q17" s="119">
        <v>0.44168209930444818</v>
      </c>
      <c r="R17" s="119">
        <v>3.6747828454292186</v>
      </c>
      <c r="S17" s="119">
        <v>2.2769922206248365</v>
      </c>
      <c r="T17" s="119">
        <v>1.0846750383642052</v>
      </c>
      <c r="U17" s="119">
        <v>0.19933489439398419</v>
      </c>
      <c r="V17" s="119">
        <v>8.78969361354177</v>
      </c>
      <c r="W17" s="119">
        <v>1.222</v>
      </c>
      <c r="X17" s="119">
        <v>4.5910578530013638E-2</v>
      </c>
      <c r="Y17" s="119">
        <v>5.9431496163028653E-2</v>
      </c>
      <c r="Z17" s="119">
        <v>2.3913861783765346E-2</v>
      </c>
      <c r="AA17" s="119">
        <v>1.8666938523192358E-2</v>
      </c>
      <c r="AB17" s="119">
        <v>0.14792287499999998</v>
      </c>
      <c r="AC17" s="119">
        <v>0.19106282743574157</v>
      </c>
      <c r="AD17" s="119">
        <v>8.2410310618242022</v>
      </c>
      <c r="AE17" s="107"/>
      <c r="AF17" s="129">
        <v>21.341061600000103</v>
      </c>
      <c r="AG17" s="129">
        <v>109508.90280692371</v>
      </c>
      <c r="AH17" s="129">
        <v>67580.0628</v>
      </c>
      <c r="AI17" s="129" t="s">
        <v>398</v>
      </c>
      <c r="AJ17" s="129" t="s">
        <v>398</v>
      </c>
      <c r="AK17" s="106" t="s">
        <v>381</v>
      </c>
      <c r="AL17" s="97" t="s">
        <v>12</v>
      </c>
    </row>
    <row r="18" spans="1:39" s="1" customFormat="1" ht="35" thickBot="1">
      <c r="A18" s="45" t="s">
        <v>112</v>
      </c>
      <c r="B18" s="45" t="s">
        <v>154</v>
      </c>
      <c r="C18" s="73" t="s">
        <v>266</v>
      </c>
      <c r="D18" s="64"/>
      <c r="E18" s="119">
        <v>0.80736533220680617</v>
      </c>
      <c r="F18" s="119">
        <v>3.2492544237553549</v>
      </c>
      <c r="G18" s="119">
        <v>1.4954163152894493</v>
      </c>
      <c r="H18" s="119">
        <v>8.4810000000000007E-3</v>
      </c>
      <c r="I18" s="119">
        <v>0.58573593838632199</v>
      </c>
      <c r="J18" s="119">
        <v>0.80822554162235272</v>
      </c>
      <c r="K18" s="119">
        <v>1.1546079166033609</v>
      </c>
      <c r="L18" s="119">
        <v>4.2584303589387439E-2</v>
      </c>
      <c r="M18" s="119">
        <v>8.8064826321619663</v>
      </c>
      <c r="N18" s="119">
        <v>8.8283915385473151</v>
      </c>
      <c r="O18" s="119">
        <v>0.17729307228751101</v>
      </c>
      <c r="P18" s="119">
        <v>0.564083687</v>
      </c>
      <c r="Q18" s="119">
        <v>2.0043480791845156</v>
      </c>
      <c r="R18" s="119">
        <v>0.99127629034322362</v>
      </c>
      <c r="S18" s="119">
        <v>0.9595396699606783</v>
      </c>
      <c r="T18" s="119">
        <v>0.45928013197419248</v>
      </c>
      <c r="U18" s="119" t="s">
        <v>381</v>
      </c>
      <c r="V18" s="119">
        <v>8.2644051348724936</v>
      </c>
      <c r="W18" s="119">
        <v>54.774999999999999</v>
      </c>
      <c r="X18" s="119">
        <v>4.3828712994542975E-2</v>
      </c>
      <c r="Y18" s="119">
        <v>5.6736509788540251E-2</v>
      </c>
      <c r="Z18" s="119">
        <v>2.2829461493860847E-2</v>
      </c>
      <c r="AA18" s="119">
        <v>1.7820465723055932E-2</v>
      </c>
      <c r="AB18" s="119">
        <v>0.14121514999999998</v>
      </c>
      <c r="AC18" s="119">
        <v>6.3155000000000001</v>
      </c>
      <c r="AD18" s="119">
        <v>5.5724999999999998</v>
      </c>
      <c r="AE18" s="107"/>
      <c r="AF18" s="129">
        <v>599.44345104000001</v>
      </c>
      <c r="AG18" s="129" t="s">
        <v>398</v>
      </c>
      <c r="AH18" s="129">
        <v>17898.3</v>
      </c>
      <c r="AI18" s="129" t="s">
        <v>398</v>
      </c>
      <c r="AJ18" s="129" t="s">
        <v>398</v>
      </c>
      <c r="AK18" s="106" t="s">
        <v>381</v>
      </c>
      <c r="AL18" s="97" t="s">
        <v>12</v>
      </c>
    </row>
    <row r="19" spans="1:39" s="1" customFormat="1" ht="23.5" thickBot="1">
      <c r="A19" s="45" t="s">
        <v>112</v>
      </c>
      <c r="B19" s="45" t="s">
        <v>155</v>
      </c>
      <c r="C19" s="73" t="s">
        <v>50</v>
      </c>
      <c r="D19" s="64"/>
      <c r="E19" s="119">
        <v>4.6420483344182966</v>
      </c>
      <c r="F19" s="119">
        <v>0.47642771750213292</v>
      </c>
      <c r="G19" s="119">
        <v>1.2293135751780224</v>
      </c>
      <c r="H19" s="119">
        <v>2.7053650184010586E-4</v>
      </c>
      <c r="I19" s="119">
        <v>0.87358743854101506</v>
      </c>
      <c r="J19" s="119">
        <v>1.1234409196866542</v>
      </c>
      <c r="K19" s="119">
        <v>1.1825693891438465</v>
      </c>
      <c r="L19" s="119">
        <v>4.5934882386703631E-2</v>
      </c>
      <c r="M19" s="119">
        <v>2.0518486116599015</v>
      </c>
      <c r="N19" s="119">
        <v>0.2414649102366937</v>
      </c>
      <c r="O19" s="119">
        <v>1.3280182682550771E-2</v>
      </c>
      <c r="P19" s="119">
        <v>8.5388309825871631E-2</v>
      </c>
      <c r="Q19" s="119">
        <v>7.5625876888000085E-2</v>
      </c>
      <c r="R19" s="119">
        <v>0.80015771863007856</v>
      </c>
      <c r="S19" s="119">
        <v>0.5611715198400441</v>
      </c>
      <c r="T19" s="119">
        <v>2.3416204804341287</v>
      </c>
      <c r="U19" s="119">
        <v>0.17350769247299136</v>
      </c>
      <c r="V19" s="119">
        <v>0.25880589663579912</v>
      </c>
      <c r="W19" s="119">
        <v>1.798183574053738</v>
      </c>
      <c r="X19" s="119">
        <v>2.9114385728790911E-3</v>
      </c>
      <c r="Y19" s="119">
        <v>2.0275746236984114E-2</v>
      </c>
      <c r="Z19" s="119">
        <v>2.4515084153866351E-3</v>
      </c>
      <c r="AA19" s="119">
        <v>2.1413375742726903E-3</v>
      </c>
      <c r="AB19" s="119">
        <v>2.7780030799522529E-2</v>
      </c>
      <c r="AC19" s="119">
        <v>2.7569720897052284E-4</v>
      </c>
      <c r="AD19" s="119">
        <v>1.7855409121446989E-6</v>
      </c>
      <c r="AE19" s="107"/>
      <c r="AF19" s="129">
        <v>80616.324082309919</v>
      </c>
      <c r="AG19" s="129">
        <v>541.07300368021174</v>
      </c>
      <c r="AH19" s="129">
        <v>92211.213199999998</v>
      </c>
      <c r="AI19" s="129" t="s">
        <v>398</v>
      </c>
      <c r="AJ19" s="129" t="s">
        <v>398</v>
      </c>
      <c r="AK19" s="106" t="s">
        <v>381</v>
      </c>
      <c r="AL19" s="97" t="s">
        <v>12</v>
      </c>
    </row>
    <row r="20" spans="1:39" s="1" customFormat="1" ht="35" thickBot="1">
      <c r="A20" s="45" t="s">
        <v>112</v>
      </c>
      <c r="B20" s="45" t="s">
        <v>156</v>
      </c>
      <c r="C20" s="73" t="s">
        <v>51</v>
      </c>
      <c r="D20" s="64"/>
      <c r="E20" s="119">
        <v>4.1754660000000001</v>
      </c>
      <c r="F20" s="119">
        <v>4.5385500000000001E-5</v>
      </c>
      <c r="G20" s="119">
        <v>0.13034157690819761</v>
      </c>
      <c r="H20" s="119">
        <v>0.29500575000000001</v>
      </c>
      <c r="I20" s="119">
        <v>0.33358342499999999</v>
      </c>
      <c r="J20" s="119">
        <v>0.4447779</v>
      </c>
      <c r="K20" s="119">
        <v>0.6353970000000001</v>
      </c>
      <c r="L20" s="119">
        <v>8.6731690499999986E-3</v>
      </c>
      <c r="M20" s="119">
        <v>4.5385500000000002E-4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520.38931407999996</v>
      </c>
      <c r="AG20" s="129" t="s">
        <v>398</v>
      </c>
      <c r="AH20" s="129">
        <v>86028.350399999996</v>
      </c>
      <c r="AI20" s="129">
        <v>134.9627445408</v>
      </c>
      <c r="AJ20" s="129" t="s">
        <v>398</v>
      </c>
      <c r="AK20" s="106" t="s">
        <v>381</v>
      </c>
      <c r="AL20" s="97" t="s">
        <v>12</v>
      </c>
    </row>
    <row r="21" spans="1:39" s="1" customFormat="1" ht="35" thickBot="1">
      <c r="A21" s="45" t="s">
        <v>112</v>
      </c>
      <c r="B21" s="45" t="s">
        <v>157</v>
      </c>
      <c r="C21" s="73" t="s">
        <v>52</v>
      </c>
      <c r="D21" s="64"/>
      <c r="E21" s="119">
        <v>4.0455758690228585</v>
      </c>
      <c r="F21" s="119">
        <v>0.91203683165952232</v>
      </c>
      <c r="G21" s="119">
        <v>0.17944415528526719</v>
      </c>
      <c r="H21" s="119">
        <v>3.6959999999999982E-4</v>
      </c>
      <c r="I21" s="119">
        <v>6.5805720923812094E-2</v>
      </c>
      <c r="J21" s="119">
        <v>8.0491874720483247E-2</v>
      </c>
      <c r="K21" s="119">
        <v>8.4728289179456059E-2</v>
      </c>
      <c r="L21" s="119">
        <v>3.020971474788399E-3</v>
      </c>
      <c r="M21" s="119">
        <v>1.3070318642406415</v>
      </c>
      <c r="N21" s="119">
        <v>4.4504002495861054E-2</v>
      </c>
      <c r="O21" s="119">
        <v>2.2866399219921055E-3</v>
      </c>
      <c r="P21" s="119">
        <v>2.1102754197957371E-2</v>
      </c>
      <c r="Q21" s="119">
        <v>1.2229546137957367E-2</v>
      </c>
      <c r="R21" s="119">
        <v>0.30441365351216104</v>
      </c>
      <c r="S21" s="119">
        <v>0.15256505326973632</v>
      </c>
      <c r="T21" s="119">
        <v>0.26113911199441792</v>
      </c>
      <c r="U21" s="119">
        <v>6.5207297047943161E-2</v>
      </c>
      <c r="V21" s="119">
        <v>1.2439533776709311E-2</v>
      </c>
      <c r="W21" s="119">
        <v>0.56696510774105147</v>
      </c>
      <c r="X21" s="119">
        <v>0.15185640379464038</v>
      </c>
      <c r="Y21" s="119">
        <v>6.7943805566395574E-3</v>
      </c>
      <c r="Z21" s="119">
        <v>2.1108664829023412E-2</v>
      </c>
      <c r="AA21" s="119">
        <v>5.1637101342145199E-3</v>
      </c>
      <c r="AB21" s="119">
        <v>0.18492315931451789</v>
      </c>
      <c r="AC21" s="119">
        <v>0.28792606064169768</v>
      </c>
      <c r="AD21" s="119">
        <v>0.17580045447630455</v>
      </c>
      <c r="AE21" s="107"/>
      <c r="AF21" s="129">
        <v>3573.3486251200006</v>
      </c>
      <c r="AG21" s="129" t="s">
        <v>398</v>
      </c>
      <c r="AH21" s="129">
        <v>59154.720399999998</v>
      </c>
      <c r="AI21" s="129">
        <v>50228.701278944158</v>
      </c>
      <c r="AJ21" s="129" t="s">
        <v>398</v>
      </c>
      <c r="AK21" s="106" t="s">
        <v>381</v>
      </c>
      <c r="AL21" s="97" t="s">
        <v>12</v>
      </c>
    </row>
    <row r="22" spans="1:39" s="1" customFormat="1" ht="35" thickBot="1">
      <c r="A22" s="45" t="s">
        <v>112</v>
      </c>
      <c r="B22" s="59" t="s">
        <v>158</v>
      </c>
      <c r="C22" s="73" t="s">
        <v>288</v>
      </c>
      <c r="D22" s="64"/>
      <c r="E22" s="119">
        <v>32.670080979182138</v>
      </c>
      <c r="F22" s="119">
        <v>0.96902812114630343</v>
      </c>
      <c r="G22" s="119">
        <v>25.639940787584486</v>
      </c>
      <c r="H22" s="119">
        <v>0.90402740109109159</v>
      </c>
      <c r="I22" s="119">
        <v>4.0896148999366853</v>
      </c>
      <c r="J22" s="119">
        <v>4.7063730278407956</v>
      </c>
      <c r="K22" s="119">
        <v>6.7230641706924485</v>
      </c>
      <c r="L22" s="119">
        <v>0.1710471790960304</v>
      </c>
      <c r="M22" s="119">
        <v>15.555192157862905</v>
      </c>
      <c r="N22" s="119">
        <v>19.834147250000001</v>
      </c>
      <c r="O22" s="119">
        <v>0.53043399000000002</v>
      </c>
      <c r="P22" s="119">
        <v>0.58186312723375333</v>
      </c>
      <c r="Q22" s="119">
        <v>0.8860819983999999</v>
      </c>
      <c r="R22" s="119">
        <v>3.8169477479999965</v>
      </c>
      <c r="S22" s="119">
        <v>3.272109991999999</v>
      </c>
      <c r="T22" s="119">
        <v>5.0437024013333316</v>
      </c>
      <c r="U22" s="119">
        <v>1.6746649959999995</v>
      </c>
      <c r="V22" s="119">
        <v>16.563398306666667</v>
      </c>
      <c r="W22" s="119">
        <v>0.96525000000000005</v>
      </c>
      <c r="X22" s="119">
        <v>3.0827584583901775E-3</v>
      </c>
      <c r="Y22" s="119">
        <v>3.990647762619373E-3</v>
      </c>
      <c r="Z22" s="119">
        <v>1.6057445156889495E-3</v>
      </c>
      <c r="AA22" s="119">
        <v>1.2534292633015007E-3</v>
      </c>
      <c r="AB22" s="119">
        <v>9.9325799999999999E-3</v>
      </c>
      <c r="AC22" s="119">
        <v>0.21235499999999999</v>
      </c>
      <c r="AD22" s="119" t="s">
        <v>381</v>
      </c>
      <c r="AE22" s="107"/>
      <c r="AF22" s="129">
        <v>39544.45453476</v>
      </c>
      <c r="AG22" s="129">
        <v>8164.6075220000002</v>
      </c>
      <c r="AH22" s="129">
        <v>118905.41960000001</v>
      </c>
      <c r="AI22" s="129">
        <v>10482.574029844045</v>
      </c>
      <c r="AJ22" s="129">
        <v>5431.7174174155753</v>
      </c>
      <c r="AK22" s="106" t="s">
        <v>381</v>
      </c>
      <c r="AL22" s="97" t="s">
        <v>12</v>
      </c>
    </row>
    <row r="23" spans="1:39" s="1" customFormat="1" ht="35" thickBot="1">
      <c r="A23" s="45" t="s">
        <v>119</v>
      </c>
      <c r="B23" s="59" t="s">
        <v>322</v>
      </c>
      <c r="C23" s="73" t="s">
        <v>337</v>
      </c>
      <c r="D23" s="92"/>
      <c r="E23" s="119">
        <v>5.1322394644808034</v>
      </c>
      <c r="F23" s="119">
        <v>1.0348434688290415</v>
      </c>
      <c r="G23" s="119">
        <v>5.2536590369733445E-3</v>
      </c>
      <c r="H23" s="119">
        <v>2.4723645025999364E-3</v>
      </c>
      <c r="I23" s="119">
        <v>0.29591414648015618</v>
      </c>
      <c r="J23" s="119">
        <v>0.29591414648015618</v>
      </c>
      <c r="K23" s="119">
        <v>0.30195321069403697</v>
      </c>
      <c r="L23" s="119">
        <v>0.18346677081769686</v>
      </c>
      <c r="M23" s="119">
        <v>5.6930677682156876</v>
      </c>
      <c r="N23" s="119" t="s">
        <v>381</v>
      </c>
      <c r="O23" s="119">
        <v>6.236107212322455E-4</v>
      </c>
      <c r="P23" s="119" t="s">
        <v>381</v>
      </c>
      <c r="Q23" s="119" t="s">
        <v>381</v>
      </c>
      <c r="R23" s="119">
        <v>1.8321898257867412E-3</v>
      </c>
      <c r="S23" s="119">
        <v>4.8649765259930158E-2</v>
      </c>
      <c r="T23" s="119">
        <v>3.3677301519059902E-3</v>
      </c>
      <c r="U23" s="119">
        <v>6.7354603038119803E-3</v>
      </c>
      <c r="V23" s="119">
        <v>1.0695833543369462E-2</v>
      </c>
      <c r="W23" s="119" t="s">
        <v>381</v>
      </c>
      <c r="X23" s="119">
        <v>1.010319045571797E-2</v>
      </c>
      <c r="Y23" s="119">
        <v>1.6838650759529953E-2</v>
      </c>
      <c r="Z23" s="119" t="s">
        <v>394</v>
      </c>
      <c r="AA23" s="119" t="s">
        <v>394</v>
      </c>
      <c r="AB23" s="119">
        <v>2.6941841215247918E-2</v>
      </c>
      <c r="AC23" s="119" t="s">
        <v>381</v>
      </c>
      <c r="AD23" s="119" t="s">
        <v>381</v>
      </c>
      <c r="AE23" s="107"/>
      <c r="AF23" s="129">
        <v>14382.012851999998</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19">
        <v>3.5111055143113794</v>
      </c>
      <c r="F24" s="119">
        <v>0.3899207236910347</v>
      </c>
      <c r="G24" s="119">
        <v>0.61951290954398452</v>
      </c>
      <c r="H24" s="119">
        <v>1.387642389548681E-3</v>
      </c>
      <c r="I24" s="119">
        <v>0.19065101837331075</v>
      </c>
      <c r="J24" s="119">
        <v>0.27062585334669598</v>
      </c>
      <c r="K24" s="119">
        <v>0.28486931931231158</v>
      </c>
      <c r="L24" s="119">
        <v>8.8552643670740516E-3</v>
      </c>
      <c r="M24" s="119">
        <v>1.7721124457290003</v>
      </c>
      <c r="N24" s="119">
        <v>0.11638320190505223</v>
      </c>
      <c r="O24" s="119">
        <v>5.7897019107303353E-3</v>
      </c>
      <c r="P24" s="119">
        <v>4.9642296615281356E-2</v>
      </c>
      <c r="Q24" s="119">
        <v>5.2034021819670359E-2</v>
      </c>
      <c r="R24" s="119">
        <v>0.68386446817902702</v>
      </c>
      <c r="S24" s="119">
        <v>0.34613845684831113</v>
      </c>
      <c r="T24" s="119">
        <v>0.68573113902980731</v>
      </c>
      <c r="U24" s="119">
        <v>0.15299295368910876</v>
      </c>
      <c r="V24" s="119">
        <v>6.8106314515843647E-2</v>
      </c>
      <c r="W24" s="119">
        <v>0.44551043065751372</v>
      </c>
      <c r="X24" s="119">
        <v>2.5087304285286425E-3</v>
      </c>
      <c r="Y24" s="119">
        <v>5.9091842327787221E-3</v>
      </c>
      <c r="Z24" s="119">
        <v>1.4575077094529658E-3</v>
      </c>
      <c r="AA24" s="119">
        <v>1.1744341097130488E-3</v>
      </c>
      <c r="AB24" s="119">
        <v>1.1049856480473378E-2</v>
      </c>
      <c r="AC24" s="119">
        <v>1.4141128137816563E-3</v>
      </c>
      <c r="AD24" s="119">
        <v>9.1584397710212951E-6</v>
      </c>
      <c r="AE24" s="107"/>
      <c r="AF24" s="129">
        <v>14272.790229599997</v>
      </c>
      <c r="AG24" s="129">
        <v>2775.2847790973619</v>
      </c>
      <c r="AH24" s="129">
        <v>123202.43812630973</v>
      </c>
      <c r="AI24" s="129" t="s">
        <v>398</v>
      </c>
      <c r="AJ24" s="129" t="s">
        <v>398</v>
      </c>
      <c r="AK24" s="106" t="s">
        <v>381</v>
      </c>
      <c r="AL24" s="97" t="s">
        <v>12</v>
      </c>
    </row>
    <row r="25" spans="1:39" s="1" customFormat="1" ht="13" thickBot="1">
      <c r="A25" s="45" t="s">
        <v>120</v>
      </c>
      <c r="B25" s="59" t="s">
        <v>160</v>
      </c>
      <c r="C25" s="74" t="s">
        <v>301</v>
      </c>
      <c r="D25" s="64"/>
      <c r="E25" s="119">
        <v>4.6194008648317073</v>
      </c>
      <c r="F25" s="119">
        <v>0.44507347537717717</v>
      </c>
      <c r="G25" s="119">
        <v>0.32657282966495227</v>
      </c>
      <c r="H25" s="119" t="s">
        <v>394</v>
      </c>
      <c r="I25" s="136">
        <v>3.3942281489716182E-2</v>
      </c>
      <c r="J25" s="136">
        <v>3.3942281489716182E-2</v>
      </c>
      <c r="K25" s="136">
        <v>3.4634981111955294E-2</v>
      </c>
      <c r="L25" s="136">
        <v>1.6292140263223762E-2</v>
      </c>
      <c r="M25" s="119">
        <v>3.084109628935928</v>
      </c>
      <c r="N25" s="119">
        <v>0.60028101531722355</v>
      </c>
      <c r="O25" s="119">
        <v>1.8742537686976257E-4</v>
      </c>
      <c r="P25" s="119" t="s">
        <v>381</v>
      </c>
      <c r="Q25" s="119" t="s">
        <v>381</v>
      </c>
      <c r="R25" s="119">
        <v>1.7129634076884075E-4</v>
      </c>
      <c r="S25" s="119">
        <v>2.3406421051538045E-3</v>
      </c>
      <c r="T25" s="119">
        <v>5.6237597060928755E-4</v>
      </c>
      <c r="U25" s="119">
        <v>5.622037466092876E-3</v>
      </c>
      <c r="V25" s="119">
        <v>1.1222158957992685E-2</v>
      </c>
      <c r="W25" s="119" t="s">
        <v>381</v>
      </c>
      <c r="X25" s="119" t="s">
        <v>394</v>
      </c>
      <c r="Y25" s="119" t="s">
        <v>394</v>
      </c>
      <c r="Z25" s="119" t="s">
        <v>394</v>
      </c>
      <c r="AA25" s="119" t="s">
        <v>394</v>
      </c>
      <c r="AB25" s="119">
        <v>4.4993069137717716E-4</v>
      </c>
      <c r="AC25" s="119" t="s">
        <v>381</v>
      </c>
      <c r="AD25" s="119" t="s">
        <v>381</v>
      </c>
      <c r="AE25" s="107"/>
      <c r="AF25" s="129">
        <v>15445.646328164376</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1.9483199664719135</v>
      </c>
      <c r="F26" s="119">
        <v>0.23852759646267113</v>
      </c>
      <c r="G26" s="119">
        <v>0.15388798254587288</v>
      </c>
      <c r="H26" s="119" t="s">
        <v>394</v>
      </c>
      <c r="I26" s="119">
        <v>1.5243097297435962E-2</v>
      </c>
      <c r="J26" s="119">
        <v>1.5243097297435962E-2</v>
      </c>
      <c r="K26" s="119">
        <v>1.5554180915750983E-2</v>
      </c>
      <c r="L26" s="119">
        <v>7.3166867027692614E-3</v>
      </c>
      <c r="M26" s="119">
        <v>1.5582630953504799</v>
      </c>
      <c r="N26" s="119">
        <v>0.27636809658342676</v>
      </c>
      <c r="O26" s="119">
        <v>8.6278751430889967E-5</v>
      </c>
      <c r="P26" s="119" t="s">
        <v>381</v>
      </c>
      <c r="Q26" s="119" t="s">
        <v>381</v>
      </c>
      <c r="R26" s="119">
        <v>7.880701155697473E-5</v>
      </c>
      <c r="S26" s="119">
        <v>1.0756730627833205E-3</v>
      </c>
      <c r="T26" s="119">
        <v>2.5883625429266996E-4</v>
      </c>
      <c r="U26" s="119">
        <v>2.5883625429266991E-3</v>
      </c>
      <c r="V26" s="119">
        <v>5.1655088481673828E-3</v>
      </c>
      <c r="W26" s="119" t="s">
        <v>381</v>
      </c>
      <c r="X26" s="119" t="s">
        <v>394</v>
      </c>
      <c r="Y26" s="119" t="s">
        <v>394</v>
      </c>
      <c r="Z26" s="119" t="s">
        <v>394</v>
      </c>
      <c r="AA26" s="119" t="s">
        <v>394</v>
      </c>
      <c r="AB26" s="119">
        <v>2.3852759646267115E-4</v>
      </c>
      <c r="AC26" s="119" t="s">
        <v>381</v>
      </c>
      <c r="AD26" s="119" t="s">
        <v>381</v>
      </c>
      <c r="AE26" s="107"/>
      <c r="AF26" s="129">
        <v>7474.2333625546953</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157.82754504797552</v>
      </c>
      <c r="F27" s="119">
        <v>21.23606889346658</v>
      </c>
      <c r="G27" s="119">
        <v>0.28862040575649545</v>
      </c>
      <c r="H27" s="119">
        <v>5.0305521053340216</v>
      </c>
      <c r="I27" s="119">
        <v>4.8292356843124464</v>
      </c>
      <c r="J27" s="119">
        <v>4.8292356843124455</v>
      </c>
      <c r="K27" s="119">
        <v>4.8292356843124438</v>
      </c>
      <c r="L27" s="119">
        <v>3.3938516970060042</v>
      </c>
      <c r="M27" s="119">
        <v>225.28188943714727</v>
      </c>
      <c r="N27" s="119">
        <v>1.9334099162952043E-3</v>
      </c>
      <c r="O27" s="119">
        <v>0.26749457122601661</v>
      </c>
      <c r="P27" s="119">
        <v>0.12838672270790916</v>
      </c>
      <c r="Q27" s="119">
        <v>3.264144063586855E-3</v>
      </c>
      <c r="R27" s="119">
        <v>1.2766010564140706</v>
      </c>
      <c r="S27" s="119">
        <v>45.414999123231595</v>
      </c>
      <c r="T27" s="119">
        <v>1.8741836464576032</v>
      </c>
      <c r="U27" s="119">
        <v>0.26703250280848501</v>
      </c>
      <c r="V27" s="119">
        <v>26.674929283284225</v>
      </c>
      <c r="W27" s="119">
        <v>9.2560720453849221</v>
      </c>
      <c r="X27" s="119">
        <v>0.48793452545229082</v>
      </c>
      <c r="Y27" s="119">
        <v>0.54787029645332308</v>
      </c>
      <c r="Z27" s="119">
        <v>0.42613421731423817</v>
      </c>
      <c r="AA27" s="119">
        <v>0.46720158746158408</v>
      </c>
      <c r="AB27" s="119">
        <v>1.9291406266814364</v>
      </c>
      <c r="AC27" s="119">
        <v>9.2560720453849169E-3</v>
      </c>
      <c r="AD27" s="119">
        <v>1.8526986454511774E-3</v>
      </c>
      <c r="AE27" s="107"/>
      <c r="AF27" s="129">
        <v>910884.97918187047</v>
      </c>
      <c r="AG27" s="129" t="s">
        <v>398</v>
      </c>
      <c r="AH27" s="129">
        <v>31489.85436922346</v>
      </c>
      <c r="AI27" s="129">
        <v>28550.026686602396</v>
      </c>
      <c r="AJ27" s="129" t="s">
        <v>398</v>
      </c>
      <c r="AK27" s="106" t="s">
        <v>381</v>
      </c>
      <c r="AL27" s="97" t="s">
        <v>12</v>
      </c>
    </row>
    <row r="28" spans="1:39" s="1" customFormat="1" ht="13" thickBot="1">
      <c r="A28" s="45" t="s">
        <v>121</v>
      </c>
      <c r="B28" s="45" t="s">
        <v>162</v>
      </c>
      <c r="C28" s="73" t="s">
        <v>144</v>
      </c>
      <c r="D28" s="64"/>
      <c r="E28" s="119">
        <v>34.001064052593691</v>
      </c>
      <c r="F28" s="119">
        <v>1.23505582452619</v>
      </c>
      <c r="G28" s="119">
        <v>3.7109930394431938E-2</v>
      </c>
      <c r="H28" s="119">
        <v>0.12369038040140834</v>
      </c>
      <c r="I28" s="119">
        <v>0.99357212304893205</v>
      </c>
      <c r="J28" s="119">
        <v>0.99357212304893205</v>
      </c>
      <c r="K28" s="119">
        <v>0.99357212304893117</v>
      </c>
      <c r="L28" s="119">
        <v>0.6924986561200932</v>
      </c>
      <c r="M28" s="119">
        <v>12.174535211008589</v>
      </c>
      <c r="N28" s="119">
        <v>1.4422973856517273E-4</v>
      </c>
      <c r="O28" s="119">
        <v>1.9948681938431259E-2</v>
      </c>
      <c r="P28" s="119">
        <v>1.3200609861075751E-2</v>
      </c>
      <c r="Q28" s="119">
        <v>2.6551887403664407E-4</v>
      </c>
      <c r="R28" s="119">
        <v>0.10365403234946484</v>
      </c>
      <c r="S28" s="119">
        <v>3.3934502314753847</v>
      </c>
      <c r="T28" s="119">
        <v>0.13927564664273479</v>
      </c>
      <c r="U28" s="119">
        <v>1.9976391606128765E-2</v>
      </c>
      <c r="V28" s="119">
        <v>2.0010403925732079</v>
      </c>
      <c r="W28" s="119">
        <v>0.83700302475301125</v>
      </c>
      <c r="X28" s="119">
        <v>5.0713093064541213E-2</v>
      </c>
      <c r="Y28" s="119">
        <v>5.686281180491929E-2</v>
      </c>
      <c r="Z28" s="119">
        <v>4.4555781029098608E-2</v>
      </c>
      <c r="AA28" s="119">
        <v>4.7378575557635756E-2</v>
      </c>
      <c r="AB28" s="119">
        <v>0.19951026145619488</v>
      </c>
      <c r="AC28" s="119">
        <v>8.3700302475301128E-4</v>
      </c>
      <c r="AD28" s="119">
        <v>1.7002110251106243E-4</v>
      </c>
      <c r="AE28" s="107"/>
      <c r="AF28" s="129">
        <v>97866.197753847053</v>
      </c>
      <c r="AG28" s="129" t="s">
        <v>398</v>
      </c>
      <c r="AH28" s="129" t="s">
        <v>394</v>
      </c>
      <c r="AI28" s="129">
        <v>4482.3603158338792</v>
      </c>
      <c r="AJ28" s="129" t="s">
        <v>398</v>
      </c>
      <c r="AK28" s="106" t="s">
        <v>381</v>
      </c>
      <c r="AL28" s="97" t="s">
        <v>12</v>
      </c>
    </row>
    <row r="29" spans="1:39" s="1" customFormat="1" ht="23.5" thickBot="1">
      <c r="A29" s="45" t="s">
        <v>121</v>
      </c>
      <c r="B29" s="45" t="s">
        <v>163</v>
      </c>
      <c r="C29" s="73" t="s">
        <v>145</v>
      </c>
      <c r="D29" s="64"/>
      <c r="E29" s="119">
        <v>84.212276127536242</v>
      </c>
      <c r="F29" s="119">
        <v>2.5433518455921869</v>
      </c>
      <c r="G29" s="119">
        <v>7.6769363025338516E-2</v>
      </c>
      <c r="H29" s="119">
        <v>0.16946289929583616</v>
      </c>
      <c r="I29" s="119">
        <v>1.5293176294442357</v>
      </c>
      <c r="J29" s="119">
        <v>1.5293176294442341</v>
      </c>
      <c r="K29" s="119">
        <v>1.5293176294442328</v>
      </c>
      <c r="L29" s="119">
        <v>1.039112290219729</v>
      </c>
      <c r="M29" s="119">
        <v>25.461745055882513</v>
      </c>
      <c r="N29" s="119">
        <v>1.3578059130486508E-4</v>
      </c>
      <c r="O29" s="119">
        <v>1.8895468033873725E-2</v>
      </c>
      <c r="P29" s="119">
        <v>2.6082792719721592E-2</v>
      </c>
      <c r="Q29" s="119">
        <v>4.9215296888377935E-4</v>
      </c>
      <c r="R29" s="119">
        <v>0.12035321212497775</v>
      </c>
      <c r="S29" s="119">
        <v>3.2098968052004602</v>
      </c>
      <c r="T29" s="119">
        <v>0.13140759997172974</v>
      </c>
      <c r="U29" s="119">
        <v>1.9059721593237277E-2</v>
      </c>
      <c r="V29" s="119">
        <v>1.9298012363535091</v>
      </c>
      <c r="W29" s="119">
        <v>0.92340594808094445</v>
      </c>
      <c r="X29" s="119">
        <v>2.1058373466728144E-2</v>
      </c>
      <c r="Y29" s="119">
        <v>0.1275201504374093</v>
      </c>
      <c r="Z29" s="119">
        <v>0.14249499379152716</v>
      </c>
      <c r="AA29" s="119">
        <v>3.2757469837132687E-2</v>
      </c>
      <c r="AB29" s="119">
        <v>0.32383098753279727</v>
      </c>
      <c r="AC29" s="119">
        <v>6.6850949714307223E-4</v>
      </c>
      <c r="AD29" s="119">
        <v>1.3716278873395659E-4</v>
      </c>
      <c r="AE29" s="107"/>
      <c r="AF29" s="129">
        <v>199032.22063065646</v>
      </c>
      <c r="AG29" s="129" t="s">
        <v>398</v>
      </c>
      <c r="AH29" s="129">
        <v>3975.3989307765396</v>
      </c>
      <c r="AI29" s="129">
        <v>9573.5474762430385</v>
      </c>
      <c r="AJ29" s="129" t="s">
        <v>398</v>
      </c>
      <c r="AK29" s="106" t="s">
        <v>381</v>
      </c>
      <c r="AL29" s="97" t="s">
        <v>12</v>
      </c>
    </row>
    <row r="30" spans="1:39" s="1" customFormat="1" ht="13" thickBot="1">
      <c r="A30" s="45" t="s">
        <v>121</v>
      </c>
      <c r="B30" s="45" t="s">
        <v>164</v>
      </c>
      <c r="C30" s="73" t="s">
        <v>54</v>
      </c>
      <c r="D30" s="64"/>
      <c r="E30" s="119">
        <v>3.2466096348621787</v>
      </c>
      <c r="F30" s="119">
        <v>36.300022663557584</v>
      </c>
      <c r="G30" s="119">
        <v>8.5236231349555668E-3</v>
      </c>
      <c r="H30" s="119">
        <v>4.543015847294616E-2</v>
      </c>
      <c r="I30" s="119">
        <v>0.68899224325709274</v>
      </c>
      <c r="J30" s="119">
        <v>0.68899224325709285</v>
      </c>
      <c r="K30" s="119">
        <v>0.68899224325709274</v>
      </c>
      <c r="L30" s="119">
        <v>0.11556465291772079</v>
      </c>
      <c r="M30" s="119">
        <v>106.09850779932769</v>
      </c>
      <c r="N30" s="119">
        <v>3.0372354401188772E-4</v>
      </c>
      <c r="O30" s="119">
        <v>4.186845336002272E-2</v>
      </c>
      <c r="P30" s="119">
        <v>6.6210286851886976E-3</v>
      </c>
      <c r="Q30" s="119">
        <v>2.2831133397202308E-4</v>
      </c>
      <c r="R30" s="119">
        <v>0.18044188876727091</v>
      </c>
      <c r="S30" s="119">
        <v>7.1208016953482156</v>
      </c>
      <c r="T30" s="119">
        <v>0.29348965853652226</v>
      </c>
      <c r="U30" s="119">
        <v>4.1685487369654113E-2</v>
      </c>
      <c r="V30" s="119">
        <v>4.1436786899341644</v>
      </c>
      <c r="W30" s="119">
        <v>0.34434143932637484</v>
      </c>
      <c r="X30" s="119">
        <v>6.6263220073854278E-3</v>
      </c>
      <c r="Y30" s="119">
        <v>7.9895951717032614E-3</v>
      </c>
      <c r="Z30" s="119">
        <v>5.2422735068667825E-3</v>
      </c>
      <c r="AA30" s="119">
        <v>8.7760281713851716E-3</v>
      </c>
      <c r="AB30" s="119">
        <v>2.8634218857340646E-2</v>
      </c>
      <c r="AC30" s="119">
        <v>3.4434143932637494E-4</v>
      </c>
      <c r="AD30" s="119">
        <v>1.0851996262276103E-4</v>
      </c>
      <c r="AE30" s="107"/>
      <c r="AF30" s="129">
        <v>33113.763552797929</v>
      </c>
      <c r="AG30" s="129" t="s">
        <v>398</v>
      </c>
      <c r="AH30" s="129" t="s">
        <v>394</v>
      </c>
      <c r="AI30" s="129">
        <v>149.37701670650586</v>
      </c>
      <c r="AJ30" s="129" t="s">
        <v>398</v>
      </c>
      <c r="AK30" s="106" t="s">
        <v>381</v>
      </c>
      <c r="AL30" s="97" t="s">
        <v>12</v>
      </c>
      <c r="AM30" s="27"/>
    </row>
    <row r="31" spans="1:39" s="1" customFormat="1" ht="13" thickBot="1">
      <c r="A31" s="45" t="s">
        <v>121</v>
      </c>
      <c r="B31" s="45" t="s">
        <v>165</v>
      </c>
      <c r="C31" s="73" t="s">
        <v>55</v>
      </c>
      <c r="D31" s="64"/>
      <c r="E31" s="119" t="s">
        <v>381</v>
      </c>
      <c r="F31" s="119">
        <v>46.305421734707103</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303539.17685948027</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19" t="s">
        <v>381</v>
      </c>
      <c r="F32" s="119" t="s">
        <v>381</v>
      </c>
      <c r="G32" s="119" t="s">
        <v>381</v>
      </c>
      <c r="H32" s="119" t="s">
        <v>381</v>
      </c>
      <c r="I32" s="119">
        <v>4.9464401320653835</v>
      </c>
      <c r="J32" s="119">
        <v>9.4625839683066726</v>
      </c>
      <c r="K32" s="119">
        <v>12.182008835777291</v>
      </c>
      <c r="L32" s="119">
        <v>1.1447322128685689</v>
      </c>
      <c r="M32" s="119" t="s">
        <v>381</v>
      </c>
      <c r="N32" s="119">
        <v>35.555403606913792</v>
      </c>
      <c r="O32" s="119">
        <v>0.15755755311518857</v>
      </c>
      <c r="P32" s="119" t="s">
        <v>381</v>
      </c>
      <c r="Q32" s="119">
        <v>0.407265899569973</v>
      </c>
      <c r="R32" s="119">
        <v>13.251004670283985</v>
      </c>
      <c r="S32" s="119">
        <v>290.77441304140274</v>
      </c>
      <c r="T32" s="119">
        <v>2.0478441745009377</v>
      </c>
      <c r="U32" s="119">
        <v>0.24364017671554564</v>
      </c>
      <c r="V32" s="119">
        <v>97.599201854156888</v>
      </c>
      <c r="W32" s="119" t="s">
        <v>394</v>
      </c>
      <c r="X32" s="119">
        <v>2.9602790808964663E-2</v>
      </c>
      <c r="Y32" s="119">
        <v>2.3800501054550768E-3</v>
      </c>
      <c r="Z32" s="119">
        <v>3.5134072985289226E-3</v>
      </c>
      <c r="AA32" s="119" t="s">
        <v>394</v>
      </c>
      <c r="AB32" s="119">
        <v>3.5496248212948667E-2</v>
      </c>
      <c r="AC32" s="119" t="s">
        <v>381</v>
      </c>
      <c r="AD32" s="119" t="s">
        <v>394</v>
      </c>
      <c r="AE32" s="107"/>
      <c r="AF32" s="106" t="s">
        <v>381</v>
      </c>
      <c r="AG32" s="106" t="s">
        <v>381</v>
      </c>
      <c r="AH32" s="106" t="s">
        <v>381</v>
      </c>
      <c r="AI32" s="106" t="s">
        <v>381</v>
      </c>
      <c r="AJ32" s="106" t="s">
        <v>381</v>
      </c>
      <c r="AK32" s="129">
        <v>488256.83756120712</v>
      </c>
      <c r="AL32" s="97" t="s">
        <v>355</v>
      </c>
    </row>
    <row r="33" spans="1:38" s="1" customFormat="1" ht="13" thickBot="1">
      <c r="A33" s="45" t="s">
        <v>121</v>
      </c>
      <c r="B33" s="45" t="s">
        <v>167</v>
      </c>
      <c r="C33" s="73" t="s">
        <v>57</v>
      </c>
      <c r="D33" s="64"/>
      <c r="E33" s="119" t="s">
        <v>381</v>
      </c>
      <c r="F33" s="119" t="s">
        <v>381</v>
      </c>
      <c r="G33" s="119" t="s">
        <v>381</v>
      </c>
      <c r="H33" s="119" t="s">
        <v>381</v>
      </c>
      <c r="I33" s="119">
        <v>2.2575225266116892</v>
      </c>
      <c r="J33" s="119">
        <v>4.180597271503129</v>
      </c>
      <c r="K33" s="119">
        <v>8.361194543006258</v>
      </c>
      <c r="L33" s="119">
        <v>8.8628662155866247E-2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488256.83756120712</v>
      </c>
      <c r="AL33" s="97" t="s">
        <v>355</v>
      </c>
    </row>
    <row r="34" spans="1:38" s="1" customFormat="1" ht="13" thickBot="1">
      <c r="A34" s="45" t="s">
        <v>119</v>
      </c>
      <c r="B34" s="45" t="s">
        <v>168</v>
      </c>
      <c r="C34" s="73" t="s">
        <v>58</v>
      </c>
      <c r="D34" s="64"/>
      <c r="E34" s="119">
        <v>1.4253548571428574</v>
      </c>
      <c r="F34" s="119">
        <v>0.13483364835164838</v>
      </c>
      <c r="G34" s="119">
        <v>5.1480000000000004E-4</v>
      </c>
      <c r="H34" s="119">
        <v>2.3100000000000003E-4</v>
      </c>
      <c r="I34" s="119">
        <v>3.7688700000000006E-2</v>
      </c>
      <c r="J34" s="119">
        <v>3.9614399999999994E-2</v>
      </c>
      <c r="K34" s="119">
        <v>4.0422857142857142E-2</v>
      </c>
      <c r="L34" s="119">
        <v>2.5749359999999999E-2</v>
      </c>
      <c r="M34" s="119">
        <v>0.35310000000000008</v>
      </c>
      <c r="N34" s="119" t="s">
        <v>381</v>
      </c>
      <c r="O34" s="119">
        <v>6.1106896551723996E-5</v>
      </c>
      <c r="P34" s="119" t="s">
        <v>381</v>
      </c>
      <c r="Q34" s="119" t="s">
        <v>381</v>
      </c>
      <c r="R34" s="119">
        <v>1.7953417145593877E-4</v>
      </c>
      <c r="S34" s="119">
        <v>4.7671344827586153E-3</v>
      </c>
      <c r="T34" s="119">
        <v>3.3000000000000005E-4</v>
      </c>
      <c r="U34" s="119">
        <v>6.600000000000001E-4</v>
      </c>
      <c r="V34" s="119">
        <v>1.0480724137931026E-3</v>
      </c>
      <c r="W34" s="119" t="s">
        <v>381</v>
      </c>
      <c r="X34" s="119">
        <v>9.8999999999999999E-4</v>
      </c>
      <c r="Y34" s="119">
        <v>1.6500000000000002E-3</v>
      </c>
      <c r="Z34" s="119" t="s">
        <v>394</v>
      </c>
      <c r="AA34" s="119" t="s">
        <v>394</v>
      </c>
      <c r="AB34" s="119">
        <v>2.64E-3</v>
      </c>
      <c r="AC34" s="119" t="s">
        <v>381</v>
      </c>
      <c r="AD34" s="119" t="s">
        <v>381</v>
      </c>
      <c r="AE34" s="107"/>
      <c r="AF34" s="129">
        <v>1409.2768800000001</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81.284738042170417</v>
      </c>
      <c r="F36" s="119">
        <v>15.549189333074089</v>
      </c>
      <c r="G36" s="119">
        <v>23.746649130567363</v>
      </c>
      <c r="H36" s="119">
        <v>9.7612459545576118E-3</v>
      </c>
      <c r="I36" s="119">
        <v>6.3500658781876442</v>
      </c>
      <c r="J36" s="119">
        <v>6.382443411366582</v>
      </c>
      <c r="K36" s="119">
        <v>6.5126973585373289</v>
      </c>
      <c r="L36" s="119">
        <v>1.1390464592733986</v>
      </c>
      <c r="M36" s="119">
        <v>57.799581214215358</v>
      </c>
      <c r="N36" s="119">
        <v>0.12770874820105496</v>
      </c>
      <c r="O36" s="119">
        <v>1.6733487243660909E-2</v>
      </c>
      <c r="P36" s="119" t="s">
        <v>381</v>
      </c>
      <c r="Q36" s="119">
        <v>0.13136536973466365</v>
      </c>
      <c r="R36" s="119">
        <v>7.7751201958452906E-2</v>
      </c>
      <c r="S36" s="119">
        <v>0.13191488638278842</v>
      </c>
      <c r="T36" s="119">
        <v>4.1954409086329161</v>
      </c>
      <c r="U36" s="119">
        <v>0.30773156414073988</v>
      </c>
      <c r="V36" s="119">
        <v>0.75497103534137122</v>
      </c>
      <c r="W36" s="119">
        <v>0.17242702317729264</v>
      </c>
      <c r="X36" s="119" t="s">
        <v>394</v>
      </c>
      <c r="Y36" s="119" t="s">
        <v>394</v>
      </c>
      <c r="Z36" s="119" t="s">
        <v>394</v>
      </c>
      <c r="AA36" s="119" t="s">
        <v>394</v>
      </c>
      <c r="AB36" s="119">
        <v>6.2013545019339027E-2</v>
      </c>
      <c r="AC36" s="119">
        <v>0.10610893733987237</v>
      </c>
      <c r="AD36" s="119">
        <v>5.0401745236439366E-2</v>
      </c>
      <c r="AE36" s="107"/>
      <c r="AF36" s="129">
        <v>61484.527859375281</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0.55479667692307699</v>
      </c>
      <c r="F37" s="119">
        <v>3.2853192000000003E-2</v>
      </c>
      <c r="G37" s="119">
        <v>5.2311706349035467E-3</v>
      </c>
      <c r="H37" s="119" t="s">
        <v>394</v>
      </c>
      <c r="I37" s="119">
        <v>2.1616438365877115E-2</v>
      </c>
      <c r="J37" s="119">
        <v>2.1616438365877115E-2</v>
      </c>
      <c r="K37" s="119">
        <v>2.7020547957346396E-2</v>
      </c>
      <c r="L37" s="119">
        <v>5.4041095914692796E-4</v>
      </c>
      <c r="M37" s="119">
        <v>0.34929655384615388</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13141.276800000001</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34.161788630692513</v>
      </c>
      <c r="F39" s="119">
        <v>27.932032112130916</v>
      </c>
      <c r="G39" s="119">
        <v>4.2772764054222892</v>
      </c>
      <c r="H39" s="119">
        <v>2.8973621875000001E-2</v>
      </c>
      <c r="I39" s="119">
        <v>1.3336755879934046</v>
      </c>
      <c r="J39" s="119">
        <v>1.3634761172386234</v>
      </c>
      <c r="K39" s="119">
        <v>1.6040895496924981</v>
      </c>
      <c r="L39" s="119">
        <v>0.11205494834173316</v>
      </c>
      <c r="M39" s="119">
        <v>27.840322635870741</v>
      </c>
      <c r="N39" s="119">
        <v>5.0070536347046</v>
      </c>
      <c r="O39" s="119">
        <v>8.3132506782693183E-2</v>
      </c>
      <c r="P39" s="119">
        <v>0.21816915407219772</v>
      </c>
      <c r="Q39" s="119">
        <v>0.10408520415909997</v>
      </c>
      <c r="R39" s="119">
        <v>0.49847278423900021</v>
      </c>
      <c r="S39" s="119">
        <v>0.42041999874159991</v>
      </c>
      <c r="T39" s="119">
        <v>5.925318893159999E-2</v>
      </c>
      <c r="U39" s="119">
        <v>6.1780327709859986E-2</v>
      </c>
      <c r="V39" s="119">
        <v>4.1159284632214019</v>
      </c>
      <c r="W39" s="119">
        <v>2.9315517729314999</v>
      </c>
      <c r="X39" s="119">
        <v>0.17177878524775053</v>
      </c>
      <c r="Y39" s="119">
        <v>0.19829420112048141</v>
      </c>
      <c r="Z39" s="119">
        <v>9.1057824503988971E-2</v>
      </c>
      <c r="AA39" s="119">
        <v>0.11358723417373416</v>
      </c>
      <c r="AB39" s="119">
        <v>0.57471804504595503</v>
      </c>
      <c r="AC39" s="119">
        <v>1.3225075872500005</v>
      </c>
      <c r="AD39" s="119">
        <v>3.1309768775000002</v>
      </c>
      <c r="AE39" s="107"/>
      <c r="AF39" s="129">
        <v>22872.439841417669</v>
      </c>
      <c r="AG39" s="129" t="s">
        <v>398</v>
      </c>
      <c r="AH39" s="129">
        <v>275950.3204228346</v>
      </c>
      <c r="AI39" s="129">
        <v>43868.229155975328</v>
      </c>
      <c r="AJ39" s="129">
        <v>59902.987229602171</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41.695977262901422</v>
      </c>
      <c r="F41" s="119">
        <v>170.22785445832616</v>
      </c>
      <c r="G41" s="119">
        <v>5.8157112587723478</v>
      </c>
      <c r="H41" s="119">
        <v>1.647987744575</v>
      </c>
      <c r="I41" s="119">
        <v>109.78914540451797</v>
      </c>
      <c r="J41" s="119">
        <v>111.04530959460118</v>
      </c>
      <c r="K41" s="119">
        <v>130.64154069953079</v>
      </c>
      <c r="L41" s="119">
        <v>9.419599577980474</v>
      </c>
      <c r="M41" s="119">
        <v>1436.7585772611108</v>
      </c>
      <c r="N41" s="119">
        <v>10.230345341183401</v>
      </c>
      <c r="O41" s="119">
        <v>0.45010769609439993</v>
      </c>
      <c r="P41" s="119">
        <v>0.25622073756318531</v>
      </c>
      <c r="Q41" s="119">
        <v>0.18770278054189998</v>
      </c>
      <c r="R41" s="119">
        <v>0.82571675700699987</v>
      </c>
      <c r="S41" s="119">
        <v>1.7430354201644001</v>
      </c>
      <c r="T41" s="119">
        <v>0.63970967744840002</v>
      </c>
      <c r="U41" s="119">
        <v>0.14017496180313999</v>
      </c>
      <c r="V41" s="119">
        <v>26.261547164394603</v>
      </c>
      <c r="W41" s="119">
        <v>114.89757567629022</v>
      </c>
      <c r="X41" s="119">
        <v>17.407846507029998</v>
      </c>
      <c r="Y41" s="119">
        <v>20.302080177760004</v>
      </c>
      <c r="Z41" s="119">
        <v>9.0391842544499976</v>
      </c>
      <c r="AA41" s="119">
        <v>11.593913873979998</v>
      </c>
      <c r="AB41" s="119">
        <v>58.343024813220005</v>
      </c>
      <c r="AC41" s="119">
        <v>1.6720356344099998</v>
      </c>
      <c r="AD41" s="119">
        <v>16.723956344099999</v>
      </c>
      <c r="AE41" s="107"/>
      <c r="AF41" s="129">
        <v>87801.949780279014</v>
      </c>
      <c r="AG41" s="129" t="s">
        <v>398</v>
      </c>
      <c r="AH41" s="129">
        <v>722753.22566592658</v>
      </c>
      <c r="AI41" s="129">
        <v>282916.35100000002</v>
      </c>
      <c r="AJ41" s="129" t="s">
        <v>398</v>
      </c>
      <c r="AK41" s="106" t="s">
        <v>381</v>
      </c>
      <c r="AL41" s="97" t="s">
        <v>12</v>
      </c>
    </row>
    <row r="42" spans="1:38" s="1" customFormat="1" ht="23.5" thickBot="1">
      <c r="A42" s="45" t="s">
        <v>119</v>
      </c>
      <c r="B42" s="45" t="s">
        <v>176</v>
      </c>
      <c r="C42" s="73" t="s">
        <v>60</v>
      </c>
      <c r="D42" s="64"/>
      <c r="E42" s="119">
        <v>1.4576470588235292E-3</v>
      </c>
      <c r="F42" s="119">
        <v>0.66952941176470571</v>
      </c>
      <c r="G42" s="119">
        <v>8.9599999999999989E-6</v>
      </c>
      <c r="H42" s="119">
        <v>3.2941176470588232E-6</v>
      </c>
      <c r="I42" s="119">
        <v>8.1944049599999992E-4</v>
      </c>
      <c r="J42" s="119">
        <v>8.1944049599999992E-4</v>
      </c>
      <c r="K42" s="119">
        <v>8.3616377142857131E-4</v>
      </c>
      <c r="L42" s="119">
        <v>4.0972024799999992E-5</v>
      </c>
      <c r="M42" s="119">
        <v>1.2945882352941176</v>
      </c>
      <c r="N42" s="119" t="s">
        <v>381</v>
      </c>
      <c r="O42" s="119">
        <v>4.0000000000000003E-7</v>
      </c>
      <c r="P42" s="119" t="s">
        <v>381</v>
      </c>
      <c r="Q42" s="119" t="s">
        <v>381</v>
      </c>
      <c r="R42" s="119">
        <v>3.6535999999999919E-7</v>
      </c>
      <c r="S42" s="119">
        <v>4.9869662921348315E-6</v>
      </c>
      <c r="T42" s="119">
        <v>1.1999999999999999E-6</v>
      </c>
      <c r="U42" s="119">
        <v>1.1999999999999999E-5</v>
      </c>
      <c r="V42" s="119">
        <v>2.3948000000000002E-5</v>
      </c>
      <c r="W42" s="119" t="s">
        <v>381</v>
      </c>
      <c r="X42" s="119">
        <v>3.1999999999999999E-5</v>
      </c>
      <c r="Y42" s="119">
        <v>3.1999999999999999E-5</v>
      </c>
      <c r="Z42" s="119" t="s">
        <v>394</v>
      </c>
      <c r="AA42" s="119" t="s">
        <v>394</v>
      </c>
      <c r="AB42" s="119">
        <v>6.3999999999999997E-5</v>
      </c>
      <c r="AC42" s="119" t="s">
        <v>381</v>
      </c>
      <c r="AD42" s="119" t="s">
        <v>381</v>
      </c>
      <c r="AE42" s="107"/>
      <c r="AF42" s="129">
        <v>35.169119999999992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11.455267891254874</v>
      </c>
      <c r="F43" s="119">
        <v>1.8886034000589449</v>
      </c>
      <c r="G43" s="136">
        <v>2.2612713438186025E-2</v>
      </c>
      <c r="H43" s="136">
        <v>8.6019464249999997E-3</v>
      </c>
      <c r="I43" s="119">
        <v>0.56470281352917362</v>
      </c>
      <c r="J43" s="119">
        <v>0.57317180904573795</v>
      </c>
      <c r="K43" s="119">
        <v>0.67431977534792698</v>
      </c>
      <c r="L43" s="119">
        <v>5.373157412479565E-2</v>
      </c>
      <c r="M43" s="119">
        <v>10.900786495824727</v>
      </c>
      <c r="N43" s="119">
        <v>7.0882992000000002E-3</v>
      </c>
      <c r="O43" s="119">
        <v>1.41765984E-2</v>
      </c>
      <c r="P43" s="119">
        <v>1.5315291971640169E-2</v>
      </c>
      <c r="Q43" s="119" t="s">
        <v>398</v>
      </c>
      <c r="R43" s="119" t="s">
        <v>398</v>
      </c>
      <c r="S43" s="119">
        <v>1.41765984E-2</v>
      </c>
      <c r="T43" s="119" t="s">
        <v>398</v>
      </c>
      <c r="U43" s="119" t="s">
        <v>398</v>
      </c>
      <c r="V43" s="119">
        <v>0.28235058479999997</v>
      </c>
      <c r="W43" s="119">
        <v>0.60845948616128454</v>
      </c>
      <c r="X43" s="119">
        <v>9.0863135370000001E-2</v>
      </c>
      <c r="Y43" s="119">
        <v>0.10597007304</v>
      </c>
      <c r="Z43" s="119">
        <v>4.7181491549999996E-2</v>
      </c>
      <c r="AA43" s="119">
        <v>6.0516354419999994E-2</v>
      </c>
      <c r="AB43" s="119">
        <v>0.30453105438000005</v>
      </c>
      <c r="AC43" s="119">
        <v>8.727468389999998E-3</v>
      </c>
      <c r="AD43" s="119">
        <v>8.7274683899999997E-2</v>
      </c>
      <c r="AE43" s="107"/>
      <c r="AF43" s="129">
        <v>876.68428669352124</v>
      </c>
      <c r="AG43" s="129" t="s">
        <v>398</v>
      </c>
      <c r="AH43" s="129">
        <v>5693.4678582008501</v>
      </c>
      <c r="AI43" s="129">
        <v>12647.631221675912</v>
      </c>
      <c r="AJ43" s="129" t="s">
        <v>398</v>
      </c>
      <c r="AK43" s="106" t="s">
        <v>381</v>
      </c>
      <c r="AL43" s="97" t="s">
        <v>12</v>
      </c>
    </row>
    <row r="44" spans="1:38" s="1" customFormat="1" ht="23.5" thickBot="1">
      <c r="A44" s="45" t="s">
        <v>119</v>
      </c>
      <c r="B44" s="45" t="s">
        <v>178</v>
      </c>
      <c r="C44" s="73" t="s">
        <v>62</v>
      </c>
      <c r="D44" s="64"/>
      <c r="E44" s="119">
        <v>31.069682007764307</v>
      </c>
      <c r="F44" s="119">
        <v>6.9684806648865436</v>
      </c>
      <c r="G44" s="119">
        <v>3.0507039999999999E-2</v>
      </c>
      <c r="H44" s="119">
        <v>1.3284165736633401E-2</v>
      </c>
      <c r="I44" s="119">
        <v>2.0723467303567595</v>
      </c>
      <c r="J44" s="119">
        <v>2.0723467303567595</v>
      </c>
      <c r="K44" s="119">
        <v>2.1146395207722035</v>
      </c>
      <c r="L44" s="119">
        <v>1.1800658363940728</v>
      </c>
      <c r="M44" s="119">
        <v>37.121843121309929</v>
      </c>
      <c r="N44" s="119" t="s">
        <v>381</v>
      </c>
      <c r="O44" s="119">
        <v>3.6193689655172325E-3</v>
      </c>
      <c r="P44" s="119" t="s">
        <v>381</v>
      </c>
      <c r="Q44" s="119" t="s">
        <v>381</v>
      </c>
      <c r="R44" s="119">
        <v>1.0631603861966798E-2</v>
      </c>
      <c r="S44" s="119">
        <v>0.28228585898488928</v>
      </c>
      <c r="T44" s="119">
        <v>1.95433E-2</v>
      </c>
      <c r="U44" s="119">
        <v>3.9113000000000002E-2</v>
      </c>
      <c r="V44" s="119">
        <v>6.2124447804597638E-2</v>
      </c>
      <c r="W44" s="119" t="s">
        <v>381</v>
      </c>
      <c r="X44" s="119">
        <v>5.8707999999999989E-2</v>
      </c>
      <c r="Y44" s="119">
        <v>9.7788E-2</v>
      </c>
      <c r="Z44" s="119" t="s">
        <v>394</v>
      </c>
      <c r="AA44" s="119" t="s">
        <v>394</v>
      </c>
      <c r="AB44" s="119">
        <v>0.15649599999999997</v>
      </c>
      <c r="AC44" s="119" t="s">
        <v>381</v>
      </c>
      <c r="AD44" s="119" t="s">
        <v>381</v>
      </c>
      <c r="AE44" s="107"/>
      <c r="AF44" s="129">
        <v>83542.988519999999</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6.6300000000000008</v>
      </c>
      <c r="F45" s="119">
        <v>0.73632000000000009</v>
      </c>
      <c r="G45" s="136">
        <v>2.4336000000000002E-3</v>
      </c>
      <c r="H45" s="136">
        <v>1.0920000000000001E-3</v>
      </c>
      <c r="I45" s="119">
        <v>0.69888000000000006</v>
      </c>
      <c r="J45" s="119">
        <v>0.69888000000000006</v>
      </c>
      <c r="K45" s="119">
        <v>0.71314285714285719</v>
      </c>
      <c r="L45" s="119">
        <v>0.38438400000000006</v>
      </c>
      <c r="M45" s="119">
        <v>1.7004000000000001</v>
      </c>
      <c r="N45" s="119" t="s">
        <v>381</v>
      </c>
      <c r="O45" s="119">
        <v>1.8948211290852636E-3</v>
      </c>
      <c r="P45" s="119" t="s">
        <v>381</v>
      </c>
      <c r="Q45" s="119">
        <v>1.4914479483882952E-2</v>
      </c>
      <c r="R45" s="119">
        <v>8.8228599622468661E-3</v>
      </c>
      <c r="S45" s="119">
        <v>1.4914479483882952E-2</v>
      </c>
      <c r="T45" s="119">
        <v>0.4763115679731536</v>
      </c>
      <c r="U45" s="119">
        <v>3.4787972580361273E-2</v>
      </c>
      <c r="V45" s="119">
        <v>8.5415532721014917E-2</v>
      </c>
      <c r="W45" s="119">
        <v>0.86606470079999998</v>
      </c>
      <c r="X45" s="119" t="s">
        <v>394</v>
      </c>
      <c r="Y45" s="119" t="s">
        <v>394</v>
      </c>
      <c r="Z45" s="119" t="s">
        <v>394</v>
      </c>
      <c r="AA45" s="119" t="s">
        <v>394</v>
      </c>
      <c r="AB45" s="119">
        <v>6.2399999999999999E-3</v>
      </c>
      <c r="AC45" s="119">
        <v>0.53296289279999998</v>
      </c>
      <c r="AD45" s="119">
        <v>0.25315737408</v>
      </c>
      <c r="AE45" s="107"/>
      <c r="AF45" s="129">
        <v>6662.0361600000006</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2.0404868312352944</v>
      </c>
      <c r="F47" s="119">
        <v>0.40608639329411761</v>
      </c>
      <c r="G47" s="119">
        <v>8.3353216400000013E-2</v>
      </c>
      <c r="H47" s="119">
        <v>1.6753464705882354E-4</v>
      </c>
      <c r="I47" s="119">
        <v>0.25652587026305834</v>
      </c>
      <c r="J47" s="119">
        <v>0.25652587026305834</v>
      </c>
      <c r="K47" s="119">
        <v>0.26176109210516152</v>
      </c>
      <c r="L47" s="119">
        <v>0.128269411834668</v>
      </c>
      <c r="M47" s="119">
        <v>11.839263960411765</v>
      </c>
      <c r="N47" s="119">
        <v>2.1839999999999998E-2</v>
      </c>
      <c r="O47" s="119">
        <v>7.938530344827577E-5</v>
      </c>
      <c r="P47" s="119" t="s">
        <v>381</v>
      </c>
      <c r="Q47" s="119" t="s">
        <v>381</v>
      </c>
      <c r="R47" s="119">
        <v>1.4786298577554275E-4</v>
      </c>
      <c r="S47" s="119">
        <v>3.4291935700503642E-3</v>
      </c>
      <c r="T47" s="119">
        <v>3.2749249999999998E-4</v>
      </c>
      <c r="U47" s="119">
        <v>1.6670049999999998E-3</v>
      </c>
      <c r="V47" s="119">
        <v>3.1629078445402294E-3</v>
      </c>
      <c r="W47" s="119" t="s">
        <v>381</v>
      </c>
      <c r="X47" s="119">
        <v>6.5380999999999989E-4</v>
      </c>
      <c r="Y47" s="119">
        <v>1.05579E-3</v>
      </c>
      <c r="Z47" s="119" t="s">
        <v>394</v>
      </c>
      <c r="AA47" s="119" t="s">
        <v>394</v>
      </c>
      <c r="AB47" s="119">
        <v>1.7130188899999999E-3</v>
      </c>
      <c r="AC47" s="119" t="s">
        <v>381</v>
      </c>
      <c r="AD47" s="119" t="s">
        <v>381</v>
      </c>
      <c r="AE47" s="107"/>
      <c r="AF47" s="129">
        <v>4531.0587926399994</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19" t="s">
        <v>381</v>
      </c>
      <c r="F48" s="119" t="s">
        <v>381</v>
      </c>
      <c r="G48" s="119" t="s">
        <v>381</v>
      </c>
      <c r="H48" s="119" t="s">
        <v>381</v>
      </c>
      <c r="I48" s="119">
        <v>4.7869819200000004E-2</v>
      </c>
      <c r="J48" s="119">
        <v>0.47869819200000002</v>
      </c>
      <c r="K48" s="119">
        <v>0.95739638400000004</v>
      </c>
      <c r="L48" s="119">
        <v>4.068934632E-2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19" t="s">
        <v>413</v>
      </c>
      <c r="F49" s="119">
        <v>0.95759700000000003</v>
      </c>
      <c r="G49" s="119" t="s">
        <v>413</v>
      </c>
      <c r="H49" s="119" t="s">
        <v>413</v>
      </c>
      <c r="I49" s="119">
        <v>4.0540826592E-2</v>
      </c>
      <c r="J49" s="119">
        <v>9.6525777600000001E-2</v>
      </c>
      <c r="K49" s="119">
        <v>0.12065722199999999</v>
      </c>
      <c r="L49" s="119">
        <v>1.9865005030079999E-2</v>
      </c>
      <c r="M49" s="119" t="s">
        <v>381</v>
      </c>
      <c r="N49" s="119">
        <v>0.42134267999999997</v>
      </c>
      <c r="O49" s="119">
        <v>9.5759700000000003E-2</v>
      </c>
      <c r="P49" s="119">
        <v>5.7455819999999991E-2</v>
      </c>
      <c r="Q49" s="119">
        <v>3.8303879999999998E-2</v>
      </c>
      <c r="R49" s="119">
        <v>0.32558298000000002</v>
      </c>
      <c r="S49" s="119">
        <v>0.17236745999999997</v>
      </c>
      <c r="T49" s="119">
        <v>0.12448761</v>
      </c>
      <c r="U49" s="119" t="s">
        <v>381</v>
      </c>
      <c r="V49" s="119">
        <v>0.42134267999999997</v>
      </c>
      <c r="W49" s="119" t="s">
        <v>381</v>
      </c>
      <c r="X49" s="119" t="s">
        <v>381</v>
      </c>
      <c r="Y49" s="119" t="s">
        <v>381</v>
      </c>
      <c r="Z49" s="119" t="s">
        <v>381</v>
      </c>
      <c r="AA49" s="119" t="s">
        <v>381</v>
      </c>
      <c r="AB49" s="119">
        <v>1.01505282E-6</v>
      </c>
      <c r="AC49" s="119" t="s">
        <v>381</v>
      </c>
      <c r="AD49" s="119" t="s">
        <v>381</v>
      </c>
      <c r="AE49" s="107"/>
      <c r="AF49" s="106" t="s">
        <v>381</v>
      </c>
      <c r="AG49" s="106" t="s">
        <v>381</v>
      </c>
      <c r="AH49" s="106" t="s">
        <v>381</v>
      </c>
      <c r="AI49" s="106" t="s">
        <v>381</v>
      </c>
      <c r="AJ49" s="106" t="s">
        <v>381</v>
      </c>
      <c r="AK49" s="106">
        <v>1.9151940000000001</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19" t="s">
        <v>381</v>
      </c>
      <c r="F51" s="119">
        <v>1.3813587623298837</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4.14808574</v>
      </c>
      <c r="AL51" s="97" t="s">
        <v>359</v>
      </c>
    </row>
    <row r="52" spans="1:38" s="1" customFormat="1" ht="13" thickBot="1">
      <c r="A52" s="45" t="s">
        <v>114</v>
      </c>
      <c r="B52" s="59" t="s">
        <v>316</v>
      </c>
      <c r="C52" s="74" t="s">
        <v>131</v>
      </c>
      <c r="D52" s="94"/>
      <c r="E52" s="119">
        <v>5.7120077711012645</v>
      </c>
      <c r="F52" s="119">
        <v>5.8408657522901386</v>
      </c>
      <c r="G52" s="119">
        <v>18.835152832673419</v>
      </c>
      <c r="H52" s="119">
        <v>8.0832400000000013E-2</v>
      </c>
      <c r="I52" s="119">
        <v>8.8323570599999998E-2</v>
      </c>
      <c r="J52" s="119">
        <v>0.19992357060000002</v>
      </c>
      <c r="K52" s="119">
        <v>0.25444818076363629</v>
      </c>
      <c r="L52" s="119">
        <v>1.1482064178E-2</v>
      </c>
      <c r="M52" s="119">
        <v>8.161785299999999E-2</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80.132000000000005</v>
      </c>
      <c r="AL52" s="97" t="s">
        <v>360</v>
      </c>
    </row>
    <row r="53" spans="1:38" s="1" customFormat="1" ht="13" thickBot="1">
      <c r="A53" s="45" t="s">
        <v>114</v>
      </c>
      <c r="B53" s="59" t="s">
        <v>317</v>
      </c>
      <c r="C53" s="74" t="s">
        <v>68</v>
      </c>
      <c r="D53" s="94"/>
      <c r="E53" s="119" t="s">
        <v>381</v>
      </c>
      <c r="F53" s="119">
        <v>14.259632673188825</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19" t="s">
        <v>381</v>
      </c>
      <c r="F54" s="119">
        <v>22.704121789391543</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74.59</v>
      </c>
      <c r="AL54" s="97" t="s">
        <v>356</v>
      </c>
    </row>
    <row r="55" spans="1:38" s="1" customFormat="1" ht="23.5" thickBot="1">
      <c r="A55" s="45" t="s">
        <v>114</v>
      </c>
      <c r="B55" s="59" t="s">
        <v>187</v>
      </c>
      <c r="C55" s="74" t="s">
        <v>260</v>
      </c>
      <c r="D55" s="94"/>
      <c r="E55" s="119">
        <v>0.21811722408026757</v>
      </c>
      <c r="F55" s="119">
        <v>0.20429289297658862</v>
      </c>
      <c r="G55" s="119">
        <v>4.5420811148436888</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61.441471571906355</v>
      </c>
      <c r="AL55" s="97" t="s">
        <v>361</v>
      </c>
    </row>
    <row r="56" spans="1:38" s="1" customFormat="1" ht="24.5" thickBot="1">
      <c r="A56" s="59" t="s">
        <v>114</v>
      </c>
      <c r="B56" s="59" t="s">
        <v>315</v>
      </c>
      <c r="C56" s="74" t="s">
        <v>146</v>
      </c>
      <c r="D56" s="94" t="s">
        <v>303</v>
      </c>
      <c r="E56" s="119" t="s">
        <v>381</v>
      </c>
      <c r="F56" s="119" t="s">
        <v>381</v>
      </c>
      <c r="G56" s="119" t="s">
        <v>381</v>
      </c>
      <c r="H56" s="119">
        <v>5.5433560333333336</v>
      </c>
      <c r="I56" s="119" t="s">
        <v>381</v>
      </c>
      <c r="J56" s="119" t="s">
        <v>381</v>
      </c>
      <c r="K56" s="119" t="s">
        <v>381</v>
      </c>
      <c r="L56" s="119" t="s">
        <v>381</v>
      </c>
      <c r="M56" s="119" t="s">
        <v>381</v>
      </c>
      <c r="N56" s="119">
        <v>8.8100748898678406E-4</v>
      </c>
      <c r="O56" s="119">
        <v>1.6049361233480178E-4</v>
      </c>
      <c r="P56" s="119">
        <v>0.8514754618964756</v>
      </c>
      <c r="Q56" s="119">
        <v>0.2170420000000001</v>
      </c>
      <c r="R56" s="119">
        <v>4.6782180616740095E-4</v>
      </c>
      <c r="S56" s="119">
        <v>9.4588788546255524E-4</v>
      </c>
      <c r="T56" s="119">
        <v>3.5206151982378857E-3</v>
      </c>
      <c r="U56" s="119">
        <v>0.26214163636363641</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6201.2</v>
      </c>
      <c r="AL56" s="97" t="s">
        <v>411</v>
      </c>
    </row>
    <row r="57" spans="1:38" s="1" customFormat="1" ht="13" thickBot="1">
      <c r="A57" s="45" t="s">
        <v>112</v>
      </c>
      <c r="B57" s="45" t="s">
        <v>188</v>
      </c>
      <c r="C57" s="73" t="s">
        <v>69</v>
      </c>
      <c r="D57" s="64"/>
      <c r="E57" s="119" t="s">
        <v>381</v>
      </c>
      <c r="F57" s="119" t="s">
        <v>381</v>
      </c>
      <c r="G57" s="119" t="s">
        <v>381</v>
      </c>
      <c r="H57" s="119" t="s">
        <v>381</v>
      </c>
      <c r="I57" s="119">
        <v>1.9268537517983</v>
      </c>
      <c r="J57" s="119">
        <v>3.4683367532369398</v>
      </c>
      <c r="K57" s="119">
        <v>3.8537075035966</v>
      </c>
      <c r="L57" s="119">
        <v>5.7805612553948997E-2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14821.95193691</v>
      </c>
      <c r="AL57" s="97" t="s">
        <v>362</v>
      </c>
    </row>
    <row r="58" spans="1:38" s="1" customFormat="1" ht="13" thickBot="1">
      <c r="A58" s="45" t="s">
        <v>112</v>
      </c>
      <c r="B58" s="45" t="s">
        <v>189</v>
      </c>
      <c r="C58" s="73" t="s">
        <v>70</v>
      </c>
      <c r="D58" s="64"/>
      <c r="E58" s="119" t="s">
        <v>381</v>
      </c>
      <c r="F58" s="119" t="s">
        <v>381</v>
      </c>
      <c r="G58" s="119" t="s">
        <v>381</v>
      </c>
      <c r="H58" s="119" t="s">
        <v>381</v>
      </c>
      <c r="I58" s="119">
        <v>0.23910283456785242</v>
      </c>
      <c r="J58" s="119">
        <v>1.2032225528068525</v>
      </c>
      <c r="K58" s="119">
        <v>3.0940008500747642</v>
      </c>
      <c r="L58" s="119">
        <v>1.0998730390121214E-3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2619.8013397590003</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5540.7246533333328</v>
      </c>
      <c r="AL59" s="97" t="s">
        <v>364</v>
      </c>
    </row>
    <row r="60" spans="1:38" s="1" customFormat="1" ht="23.5" thickBot="1">
      <c r="A60" s="45" t="s">
        <v>112</v>
      </c>
      <c r="B60" s="68" t="s">
        <v>323</v>
      </c>
      <c r="C60" s="73" t="s">
        <v>73</v>
      </c>
      <c r="D60" s="92"/>
      <c r="E60" s="119" t="s">
        <v>381</v>
      </c>
      <c r="F60" s="119" t="s">
        <v>381</v>
      </c>
      <c r="G60" s="119" t="s">
        <v>381</v>
      </c>
      <c r="H60" s="119" t="s">
        <v>381</v>
      </c>
      <c r="I60" s="119">
        <v>0.74172918366896812</v>
      </c>
      <c r="J60" s="119">
        <v>7.4172918366896807</v>
      </c>
      <c r="K60" s="119">
        <v>15.131275346846948</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148345.83673379361</v>
      </c>
      <c r="AL60" s="97" t="s">
        <v>448</v>
      </c>
    </row>
    <row r="61" spans="1:38" s="1" customFormat="1" ht="36.5" thickBot="1">
      <c r="A61" s="45" t="s">
        <v>112</v>
      </c>
      <c r="B61" s="68" t="s">
        <v>324</v>
      </c>
      <c r="C61" s="73" t="s">
        <v>74</v>
      </c>
      <c r="D61" s="64"/>
      <c r="E61" s="119" t="s">
        <v>381</v>
      </c>
      <c r="F61" s="119" t="s">
        <v>381</v>
      </c>
      <c r="G61" s="119" t="s">
        <v>381</v>
      </c>
      <c r="H61" s="119" t="s">
        <v>381</v>
      </c>
      <c r="I61" s="119">
        <v>2.155765426666667</v>
      </c>
      <c r="J61" s="119">
        <v>21.557654266666667</v>
      </c>
      <c r="K61" s="119">
        <v>71.799419816666671</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46363.737999999998</v>
      </c>
      <c r="AL61" s="97" t="s">
        <v>449</v>
      </c>
    </row>
    <row r="62" spans="1:38" s="1" customFormat="1" ht="23.5"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0.30869999999999992</v>
      </c>
      <c r="F64" s="119">
        <v>0.10000000000000002</v>
      </c>
      <c r="G64" s="119">
        <v>1.1839012096774192E-2</v>
      </c>
      <c r="H64" s="119">
        <v>0.01</v>
      </c>
      <c r="I64" s="119" t="s">
        <v>381</v>
      </c>
      <c r="J64" s="119" t="s">
        <v>381</v>
      </c>
      <c r="K64" s="119" t="s">
        <v>381</v>
      </c>
      <c r="L64" s="119" t="s">
        <v>381</v>
      </c>
      <c r="M64" s="119">
        <v>9.1160393145161306E-2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587.21500000000003</v>
      </c>
      <c r="AL64" s="97" t="s">
        <v>365</v>
      </c>
    </row>
    <row r="65" spans="1:38" s="1" customFormat="1" ht="13" thickBot="1">
      <c r="A65" s="45" t="s">
        <v>112</v>
      </c>
      <c r="B65" s="59" t="s">
        <v>192</v>
      </c>
      <c r="C65" s="73" t="s">
        <v>77</v>
      </c>
      <c r="D65" s="64"/>
      <c r="E65" s="119">
        <v>0.30586880763956553</v>
      </c>
      <c r="F65" s="119" t="s">
        <v>381</v>
      </c>
      <c r="G65" s="119" t="s">
        <v>381</v>
      </c>
      <c r="H65" s="119">
        <v>3.1802870105787499E-4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436.86</v>
      </c>
      <c r="AL65" s="97" t="s">
        <v>366</v>
      </c>
    </row>
    <row r="66" spans="1:38" s="1" customFormat="1" ht="13" thickBot="1">
      <c r="A66" s="45" t="s">
        <v>112</v>
      </c>
      <c r="B66" s="59" t="s">
        <v>193</v>
      </c>
      <c r="C66" s="73" t="s">
        <v>78</v>
      </c>
      <c r="D66" s="64"/>
      <c r="E66" s="119">
        <v>2.3E-2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86.76379</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4.2759999999999998</v>
      </c>
      <c r="AL67" s="97" t="s">
        <v>368</v>
      </c>
    </row>
    <row r="68" spans="1:38" s="1" customFormat="1" ht="13" thickBot="1">
      <c r="A68" s="45" t="s">
        <v>112</v>
      </c>
      <c r="B68" s="59" t="s">
        <v>195</v>
      </c>
      <c r="C68" s="73" t="s">
        <v>267</v>
      </c>
      <c r="D68" s="64"/>
      <c r="E68" s="119">
        <v>3.1280000000000002E-2</v>
      </c>
      <c r="F68" s="119" t="s">
        <v>381</v>
      </c>
      <c r="G68" s="119">
        <v>0.37616599999999994</v>
      </c>
      <c r="H68" s="119" t="s">
        <v>381</v>
      </c>
      <c r="I68" s="119">
        <v>3.4327456556082149E-3</v>
      </c>
      <c r="J68" s="119">
        <v>3.8141618395646829E-3</v>
      </c>
      <c r="K68" s="119">
        <v>5.4488026279495474E-3</v>
      </c>
      <c r="L68" s="119">
        <v>6.1789421800947876E-5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67.903999999999996</v>
      </c>
      <c r="AL68" s="97" t="s">
        <v>369</v>
      </c>
    </row>
    <row r="69" spans="1:38" s="1" customFormat="1" ht="13" thickBot="1">
      <c r="A69" s="45" t="s">
        <v>112</v>
      </c>
      <c r="B69" s="45" t="s">
        <v>196</v>
      </c>
      <c r="C69" s="73" t="s">
        <v>149</v>
      </c>
      <c r="D69" s="93"/>
      <c r="E69" s="120">
        <v>0.13303973924999998</v>
      </c>
      <c r="F69" s="119" t="s">
        <v>381</v>
      </c>
      <c r="G69" s="119">
        <v>0.14999587613999998</v>
      </c>
      <c r="H69" s="119">
        <v>0.37008896463000002</v>
      </c>
      <c r="I69" s="119">
        <v>2.1043192499999998E-2</v>
      </c>
      <c r="J69" s="119">
        <v>2.3381325000000001E-2</v>
      </c>
      <c r="K69" s="119">
        <v>3.3401892857142859E-2</v>
      </c>
      <c r="L69" s="119">
        <v>3.7877746500000005E-4</v>
      </c>
      <c r="M69" s="119">
        <v>9.0908088004799996</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935.25300000000004</v>
      </c>
      <c r="AL69" s="97" t="s">
        <v>370</v>
      </c>
    </row>
    <row r="70" spans="1:38" s="1" customFormat="1" ht="23.5" thickBot="1">
      <c r="A70" s="45" t="s">
        <v>112</v>
      </c>
      <c r="B70" s="45" t="s">
        <v>197</v>
      </c>
      <c r="C70" s="73" t="s">
        <v>326</v>
      </c>
      <c r="D70" s="93"/>
      <c r="E70" s="120">
        <v>1.7203103249520784</v>
      </c>
      <c r="F70" s="119">
        <v>2.2106448928257469</v>
      </c>
      <c r="G70" s="119">
        <v>6.0496170000000005</v>
      </c>
      <c r="H70" s="119">
        <v>0.10096284073605755</v>
      </c>
      <c r="I70" s="119">
        <v>0.204627979476109</v>
      </c>
      <c r="J70" s="119">
        <v>0.43193336539012112</v>
      </c>
      <c r="K70" s="119">
        <v>0.6170476648430302</v>
      </c>
      <c r="L70" s="119">
        <v>3.6833036305699632E-3</v>
      </c>
      <c r="M70" s="119">
        <v>14.75471016879373</v>
      </c>
      <c r="N70" s="119" t="s">
        <v>381</v>
      </c>
      <c r="O70" s="119">
        <v>6.1275499999999997E-2</v>
      </c>
      <c r="P70" s="119">
        <v>3.2501000000000002E-2</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8505.966382409677</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10619.96217240968</v>
      </c>
      <c r="AL71" s="97" t="s">
        <v>397</v>
      </c>
    </row>
    <row r="72" spans="1:38" s="1" customFormat="1" ht="13" thickBot="1">
      <c r="A72" s="45" t="s">
        <v>112</v>
      </c>
      <c r="B72" s="45" t="s">
        <v>199</v>
      </c>
      <c r="C72" s="73" t="s">
        <v>80</v>
      </c>
      <c r="D72" s="64"/>
      <c r="E72" s="119">
        <v>2.4639908898077389</v>
      </c>
      <c r="F72" s="119">
        <v>3.251031979777383</v>
      </c>
      <c r="G72" s="119">
        <v>1.3693497000964547</v>
      </c>
      <c r="H72" s="119" t="s">
        <v>381</v>
      </c>
      <c r="I72" s="119">
        <v>3.3583969524355286</v>
      </c>
      <c r="J72" s="119">
        <v>4.0234988949673323</v>
      </c>
      <c r="K72" s="119">
        <v>5.0293736187091653</v>
      </c>
      <c r="L72" s="119">
        <v>1.2852844174638146E-2</v>
      </c>
      <c r="M72" s="119">
        <v>47.734968350000003</v>
      </c>
      <c r="N72" s="119">
        <v>67.01951051557478</v>
      </c>
      <c r="O72" s="119">
        <v>0.97938690159570208</v>
      </c>
      <c r="P72" s="119">
        <v>2.9101014199971282</v>
      </c>
      <c r="Q72" s="119">
        <v>7.5542577900000005E-2</v>
      </c>
      <c r="R72" s="119">
        <v>9.268275684999999</v>
      </c>
      <c r="S72" s="119">
        <v>6.0248980223585118</v>
      </c>
      <c r="T72" s="119">
        <v>3.9271115926023583</v>
      </c>
      <c r="U72" s="119">
        <v>0.98100093499999996</v>
      </c>
      <c r="V72" s="119">
        <v>620.62033112738743</v>
      </c>
      <c r="W72" s="119">
        <v>86.045667249999994</v>
      </c>
      <c r="X72" s="119" t="s">
        <v>394</v>
      </c>
      <c r="Y72" s="119" t="s">
        <v>394</v>
      </c>
      <c r="Z72" s="119" t="s">
        <v>394</v>
      </c>
      <c r="AA72" s="119" t="s">
        <v>394</v>
      </c>
      <c r="AB72" s="119">
        <v>9.5678823544471783</v>
      </c>
      <c r="AC72" s="119" t="s">
        <v>413</v>
      </c>
      <c r="AD72" s="119">
        <v>86.644800000000004</v>
      </c>
      <c r="AE72" s="107"/>
      <c r="AF72" s="106" t="s">
        <v>381</v>
      </c>
      <c r="AG72" s="106" t="s">
        <v>381</v>
      </c>
      <c r="AH72" s="106" t="s">
        <v>381</v>
      </c>
      <c r="AI72" s="106" t="s">
        <v>381</v>
      </c>
      <c r="AJ72" s="106" t="s">
        <v>381</v>
      </c>
      <c r="AK72" s="106">
        <v>24068000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173.7</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128.80000000000001</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8.6999999999999993</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119.41043624774309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2296.9291808459334</v>
      </c>
      <c r="AL82" s="97" t="s">
        <v>380</v>
      </c>
    </row>
    <row r="83" spans="1:38" s="1" customFormat="1" ht="13" thickBot="1">
      <c r="A83" s="45" t="s">
        <v>115</v>
      </c>
      <c r="B83" s="83" t="s">
        <v>216</v>
      </c>
      <c r="C83" s="65" t="s">
        <v>72</v>
      </c>
      <c r="D83" s="64"/>
      <c r="E83" s="119" t="s">
        <v>381</v>
      </c>
      <c r="F83" s="119">
        <v>0.378384</v>
      </c>
      <c r="G83" s="119" t="s">
        <v>381</v>
      </c>
      <c r="H83" s="119" t="s">
        <v>381</v>
      </c>
      <c r="I83" s="119">
        <v>0.189144702</v>
      </c>
      <c r="J83" s="119">
        <v>1.4189400000000001</v>
      </c>
      <c r="K83" s="119">
        <v>1.4189400000000001</v>
      </c>
      <c r="L83" s="119">
        <v>1.0781248014000001E-2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23649</v>
      </c>
      <c r="AL83" s="97" t="s">
        <v>395</v>
      </c>
    </row>
    <row r="84" spans="1:38" s="1" customFormat="1" ht="24.5" thickBot="1">
      <c r="A84" s="45" t="s">
        <v>112</v>
      </c>
      <c r="B84" s="83" t="s">
        <v>217</v>
      </c>
      <c r="C84" s="65" t="s">
        <v>71</v>
      </c>
      <c r="D84" s="64"/>
      <c r="E84" s="119" t="s">
        <v>381</v>
      </c>
      <c r="F84" s="119">
        <v>1.0852800000000001E-2</v>
      </c>
      <c r="G84" s="119" t="s">
        <v>381</v>
      </c>
      <c r="H84" s="119" t="s">
        <v>381</v>
      </c>
      <c r="I84" s="119">
        <v>1.0469760000000002E-2</v>
      </c>
      <c r="J84" s="119">
        <v>5.2348799999999994E-2</v>
      </c>
      <c r="K84" s="119">
        <v>5.2348799999999994E-2</v>
      </c>
      <c r="L84" s="119">
        <v>1.3610688000000003E-6</v>
      </c>
      <c r="M84" s="119">
        <v>4.8518400000000005E-3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127.68</v>
      </c>
      <c r="AL84" s="97" t="s">
        <v>396</v>
      </c>
    </row>
    <row r="85" spans="1:38" s="1" customFormat="1" ht="13" thickBot="1">
      <c r="A85" s="45" t="s">
        <v>112</v>
      </c>
      <c r="B85" s="74" t="s">
        <v>218</v>
      </c>
      <c r="C85" s="65" t="s">
        <v>342</v>
      </c>
      <c r="D85" s="64"/>
      <c r="E85" s="119" t="s">
        <v>381</v>
      </c>
      <c r="F85" s="119">
        <v>153.29995453554309</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871.98177642610483</v>
      </c>
      <c r="AL85" s="97" t="s">
        <v>379</v>
      </c>
    </row>
    <row r="86" spans="1:38" s="1" customFormat="1" ht="13" thickBot="1">
      <c r="A86" s="45" t="s">
        <v>115</v>
      </c>
      <c r="B86" s="74" t="s">
        <v>219</v>
      </c>
      <c r="C86" s="63" t="s">
        <v>88</v>
      </c>
      <c r="D86" s="64"/>
      <c r="E86" s="119" t="s">
        <v>381</v>
      </c>
      <c r="F86" s="119">
        <v>7.0971857190890235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15.42866460671527</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19" t="s">
        <v>381</v>
      </c>
      <c r="F88" s="119">
        <v>51.567490329587152</v>
      </c>
      <c r="G88" s="119" t="s">
        <v>381</v>
      </c>
      <c r="H88" s="119" t="s">
        <v>381</v>
      </c>
      <c r="I88" s="119">
        <v>7.5561986791327571E-3</v>
      </c>
      <c r="J88" s="119">
        <v>1.0074931572177009E-2</v>
      </c>
      <c r="K88" s="119">
        <v>1.2593664465221263E-2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13.788573977712742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79.141560001515643</v>
      </c>
      <c r="AL89" s="97" t="s">
        <v>400</v>
      </c>
    </row>
    <row r="90" spans="1:38" s="8" customFormat="1" ht="84.5" thickBot="1">
      <c r="A90" s="45" t="s">
        <v>115</v>
      </c>
      <c r="B90" s="74" t="s">
        <v>223</v>
      </c>
      <c r="C90" s="63" t="s">
        <v>280</v>
      </c>
      <c r="D90" s="64"/>
      <c r="E90" s="119" t="s">
        <v>381</v>
      </c>
      <c r="F90" s="119">
        <v>25.189212034634068</v>
      </c>
      <c r="G90" s="119" t="s">
        <v>381</v>
      </c>
      <c r="H90" s="119" t="s">
        <v>381</v>
      </c>
      <c r="I90" s="119">
        <v>1.59542685</v>
      </c>
      <c r="J90" s="119">
        <v>2.3931402750000004</v>
      </c>
      <c r="K90" s="119">
        <v>2.9249492249999998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0.13907665180000001</v>
      </c>
      <c r="F91" s="119">
        <v>12.323909376892185</v>
      </c>
      <c r="G91" s="119">
        <v>1.2953685999999999E-2</v>
      </c>
      <c r="H91" s="119">
        <v>0.31807775015</v>
      </c>
      <c r="I91" s="119">
        <v>2.0945612420000002</v>
      </c>
      <c r="J91" s="119">
        <v>2.3003618559999999</v>
      </c>
      <c r="K91" s="119">
        <v>2.3428688190000004</v>
      </c>
      <c r="L91" s="119" t="s">
        <v>381</v>
      </c>
      <c r="M91" s="119">
        <v>4.2538212740999999</v>
      </c>
      <c r="N91" s="119">
        <v>3.3628112000000003</v>
      </c>
      <c r="O91" s="119">
        <v>0.38070316400000004</v>
      </c>
      <c r="P91" s="119" t="s">
        <v>381</v>
      </c>
      <c r="Q91" s="119" t="s">
        <v>381</v>
      </c>
      <c r="R91" s="119" t="s">
        <v>381</v>
      </c>
      <c r="S91" s="119" t="s">
        <v>381</v>
      </c>
      <c r="T91" s="119" t="s">
        <v>381</v>
      </c>
      <c r="U91" s="119" t="s">
        <v>381</v>
      </c>
      <c r="V91" s="119" t="s">
        <v>381</v>
      </c>
      <c r="W91" s="119">
        <v>7.6645241000000003E-3</v>
      </c>
      <c r="X91" s="119">
        <v>8.5076217509999982E-3</v>
      </c>
      <c r="Y91" s="119" t="s">
        <v>394</v>
      </c>
      <c r="Z91" s="119" t="s">
        <v>394</v>
      </c>
      <c r="AA91" s="119" t="s">
        <v>394</v>
      </c>
      <c r="AB91" s="119">
        <v>8.5076217509999982E-3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1.1904684999999999</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23.616039692499999</v>
      </c>
      <c r="G93" s="119" t="s">
        <v>381</v>
      </c>
      <c r="H93" s="119" t="s">
        <v>381</v>
      </c>
      <c r="I93" s="119" t="s">
        <v>381</v>
      </c>
      <c r="J93" s="119">
        <v>1.6111843999999997E-2</v>
      </c>
      <c r="K93" s="119">
        <v>1.6111843999999997E-2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10006.498900000001</v>
      </c>
      <c r="AL93" s="97" t="s">
        <v>383</v>
      </c>
    </row>
    <row r="94" spans="1:38" s="1" customFormat="1" ht="23.5"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5.3273126270000004</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5327312.6270000003</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2.2031999999999998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204</v>
      </c>
      <c r="AL98" s="97" t="s">
        <v>405</v>
      </c>
    </row>
    <row r="99" spans="1:38" s="1" customFormat="1" ht="13" thickBot="1">
      <c r="A99" s="45" t="s">
        <v>116</v>
      </c>
      <c r="B99" s="45" t="s">
        <v>224</v>
      </c>
      <c r="C99" s="73" t="s">
        <v>278</v>
      </c>
      <c r="D99" s="93"/>
      <c r="E99" s="120">
        <v>0.32677940553984219</v>
      </c>
      <c r="F99" s="119">
        <v>38.478541047401393</v>
      </c>
      <c r="G99" s="119" t="s">
        <v>381</v>
      </c>
      <c r="H99" s="119">
        <v>57.686667994247536</v>
      </c>
      <c r="I99" s="119">
        <v>0.79325035034303626</v>
      </c>
      <c r="J99" s="119">
        <v>1.2190011697277483</v>
      </c>
      <c r="K99" s="119">
        <v>1.8753864149657666</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40"/>
      <c r="AF99" s="106" t="s">
        <v>381</v>
      </c>
      <c r="AG99" s="106" t="s">
        <v>381</v>
      </c>
      <c r="AH99" s="106" t="s">
        <v>381</v>
      </c>
      <c r="AI99" s="106" t="s">
        <v>381</v>
      </c>
      <c r="AJ99" s="106" t="s">
        <v>381</v>
      </c>
      <c r="AK99" s="106">
        <v>1791.12</v>
      </c>
      <c r="AL99" s="97" t="s">
        <v>384</v>
      </c>
    </row>
    <row r="100" spans="1:38" s="1" customFormat="1" ht="13" thickBot="1">
      <c r="A100" s="45" t="s">
        <v>116</v>
      </c>
      <c r="B100" s="45" t="s">
        <v>225</v>
      </c>
      <c r="C100" s="73" t="s">
        <v>277</v>
      </c>
      <c r="D100" s="93"/>
      <c r="E100" s="120">
        <v>0.43662776178237495</v>
      </c>
      <c r="F100" s="119">
        <v>32.404067695173893</v>
      </c>
      <c r="G100" s="119" t="s">
        <v>381</v>
      </c>
      <c r="H100" s="119">
        <v>58.910496489965382</v>
      </c>
      <c r="I100" s="119">
        <v>0.86378574521525286</v>
      </c>
      <c r="J100" s="119">
        <v>1.3071098396149929</v>
      </c>
      <c r="K100" s="119">
        <v>2.0109382147922967</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40"/>
      <c r="AF100" s="106" t="s">
        <v>381</v>
      </c>
      <c r="AG100" s="106" t="s">
        <v>381</v>
      </c>
      <c r="AH100" s="106" t="s">
        <v>381</v>
      </c>
      <c r="AI100" s="106" t="s">
        <v>381</v>
      </c>
      <c r="AJ100" s="106" t="s">
        <v>381</v>
      </c>
      <c r="AK100" s="106">
        <v>4158.2730000000001</v>
      </c>
      <c r="AL100" s="97" t="s">
        <v>384</v>
      </c>
    </row>
    <row r="101" spans="1:38" s="1" customFormat="1" ht="13" thickBot="1">
      <c r="A101" s="45" t="s">
        <v>116</v>
      </c>
      <c r="B101" s="45" t="s">
        <v>227</v>
      </c>
      <c r="C101" s="73" t="s">
        <v>270</v>
      </c>
      <c r="D101" s="93"/>
      <c r="E101" s="120">
        <v>0.13672791993497146</v>
      </c>
      <c r="F101" s="119">
        <v>0.87847463849020002</v>
      </c>
      <c r="G101" s="119" t="s">
        <v>381</v>
      </c>
      <c r="H101" s="119">
        <v>3.5825119617548573</v>
      </c>
      <c r="I101" s="119">
        <v>0.11555867191585004</v>
      </c>
      <c r="J101" s="119">
        <v>0.3806638604286825</v>
      </c>
      <c r="K101" s="119">
        <v>0.58563670835181925</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40"/>
      <c r="AF101" s="106" t="s">
        <v>381</v>
      </c>
      <c r="AG101" s="106" t="s">
        <v>381</v>
      </c>
      <c r="AH101" s="106" t="s">
        <v>381</v>
      </c>
      <c r="AI101" s="106" t="s">
        <v>381</v>
      </c>
      <c r="AJ101" s="106" t="s">
        <v>381</v>
      </c>
      <c r="AK101" s="106">
        <v>7215.433</v>
      </c>
      <c r="AL101" s="97" t="s">
        <v>384</v>
      </c>
    </row>
    <row r="102" spans="1:38" s="1" customFormat="1" ht="13" thickBot="1">
      <c r="A102" s="45" t="s">
        <v>116</v>
      </c>
      <c r="B102" s="45" t="s">
        <v>228</v>
      </c>
      <c r="C102" s="73" t="s">
        <v>271</v>
      </c>
      <c r="D102" s="93"/>
      <c r="E102" s="120">
        <v>1.6495757384859734E-2</v>
      </c>
      <c r="F102" s="119">
        <v>2.7787602861105878</v>
      </c>
      <c r="G102" s="119" t="s">
        <v>381</v>
      </c>
      <c r="H102" s="119">
        <v>37.613315026731136</v>
      </c>
      <c r="I102" s="119">
        <v>6.073074270153847E-2</v>
      </c>
      <c r="J102" s="119">
        <v>1.3935362844492312</v>
      </c>
      <c r="K102" s="119">
        <v>2.1439019760757403</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40"/>
      <c r="AF102" s="106" t="s">
        <v>381</v>
      </c>
      <c r="AG102" s="106" t="s">
        <v>381</v>
      </c>
      <c r="AH102" s="106" t="s">
        <v>381</v>
      </c>
      <c r="AI102" s="106" t="s">
        <v>381</v>
      </c>
      <c r="AJ102" s="106" t="s">
        <v>381</v>
      </c>
      <c r="AK102" s="106">
        <v>8570.8070000000007</v>
      </c>
      <c r="AL102" s="97" t="s">
        <v>384</v>
      </c>
    </row>
    <row r="103" spans="1:38" s="1" customFormat="1" ht="13" thickBot="1">
      <c r="A103" s="45" t="s">
        <v>116</v>
      </c>
      <c r="B103" s="45" t="s">
        <v>226</v>
      </c>
      <c r="C103" s="73" t="s">
        <v>272</v>
      </c>
      <c r="D103" s="93"/>
      <c r="E103" s="123">
        <v>6.2636714085980705E-2</v>
      </c>
      <c r="F103" s="119">
        <v>5.0726877612137944</v>
      </c>
      <c r="G103" s="119" t="s">
        <v>381</v>
      </c>
      <c r="H103" s="119">
        <v>7.8660284561004863</v>
      </c>
      <c r="I103" s="119">
        <v>0.13542650292489375</v>
      </c>
      <c r="J103" s="119">
        <v>0.20718024551638112</v>
      </c>
      <c r="K103" s="119">
        <v>0.31873883925597096</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40"/>
      <c r="AF103" s="106" t="s">
        <v>381</v>
      </c>
      <c r="AG103" s="106" t="s">
        <v>381</v>
      </c>
      <c r="AH103" s="106" t="s">
        <v>381</v>
      </c>
      <c r="AI103" s="106" t="s">
        <v>381</v>
      </c>
      <c r="AJ103" s="106" t="s">
        <v>381</v>
      </c>
      <c r="AK103" s="106">
        <v>400.79200000000003</v>
      </c>
      <c r="AL103" s="97" t="s">
        <v>384</v>
      </c>
    </row>
    <row r="104" spans="1:38" s="1" customFormat="1" ht="13" thickBot="1">
      <c r="A104" s="45" t="s">
        <v>116</v>
      </c>
      <c r="B104" s="45" t="s">
        <v>344</v>
      </c>
      <c r="C104" s="73" t="s">
        <v>273</v>
      </c>
      <c r="D104" s="93"/>
      <c r="E104" s="120">
        <v>1.8801130495885717E-2</v>
      </c>
      <c r="F104" s="119">
        <v>9.0597715832850007E-2</v>
      </c>
      <c r="G104" s="119" t="s">
        <v>381</v>
      </c>
      <c r="H104" s="119">
        <v>0.45788146460485718</v>
      </c>
      <c r="I104" s="119">
        <v>1.5139435834752633E-2</v>
      </c>
      <c r="J104" s="119">
        <v>4.9871082749773386E-2</v>
      </c>
      <c r="K104" s="119">
        <v>7.6724742691959058E-2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40"/>
      <c r="AF104" s="106" t="s">
        <v>381</v>
      </c>
      <c r="AG104" s="106" t="s">
        <v>381</v>
      </c>
      <c r="AH104" s="106" t="s">
        <v>381</v>
      </c>
      <c r="AI104" s="106" t="s">
        <v>381</v>
      </c>
      <c r="AJ104" s="106" t="s">
        <v>381</v>
      </c>
      <c r="AK104" s="106">
        <v>992.17700000000002</v>
      </c>
      <c r="AL104" s="97" t="s">
        <v>384</v>
      </c>
    </row>
    <row r="105" spans="1:38" s="1" customFormat="1" ht="13" thickBot="1">
      <c r="A105" s="45" t="s">
        <v>116</v>
      </c>
      <c r="B105" s="45" t="s">
        <v>345</v>
      </c>
      <c r="C105" s="73" t="s">
        <v>274</v>
      </c>
      <c r="D105" s="93"/>
      <c r="E105" s="120">
        <v>4.1931358880000005E-2</v>
      </c>
      <c r="F105" s="119">
        <v>0.95318205484541996</v>
      </c>
      <c r="G105" s="119" t="s">
        <v>381</v>
      </c>
      <c r="H105" s="119">
        <v>2.8054145833714283</v>
      </c>
      <c r="I105" s="119">
        <v>5.6604394000000009E-2</v>
      </c>
      <c r="J105" s="119">
        <v>8.8949762000000002E-2</v>
      </c>
      <c r="K105" s="119">
        <v>0.13684578769230768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40"/>
      <c r="AF105" s="106" t="s">
        <v>381</v>
      </c>
      <c r="AG105" s="106" t="s">
        <v>381</v>
      </c>
      <c r="AH105" s="106" t="s">
        <v>381</v>
      </c>
      <c r="AI105" s="106" t="s">
        <v>381</v>
      </c>
      <c r="AJ105" s="106" t="s">
        <v>381</v>
      </c>
      <c r="AK105" s="106">
        <v>367.56099999999998</v>
      </c>
      <c r="AL105" s="97" t="s">
        <v>384</v>
      </c>
    </row>
    <row r="106" spans="1:38" s="1" customFormat="1" ht="13" thickBot="1">
      <c r="A106" s="45" t="s">
        <v>116</v>
      </c>
      <c r="B106" s="45" t="s">
        <v>247</v>
      </c>
      <c r="C106" s="73" t="s">
        <v>275</v>
      </c>
      <c r="D106" s="93"/>
      <c r="E106" s="120">
        <v>8.2656663999999998E-3</v>
      </c>
      <c r="F106" s="119">
        <v>8.2920716103799988E-2</v>
      </c>
      <c r="G106" s="119" t="s">
        <v>381</v>
      </c>
      <c r="H106" s="119">
        <v>0.5530138225714285</v>
      </c>
      <c r="I106" s="119">
        <v>6.2104285714285716E-3</v>
      </c>
      <c r="J106" s="119">
        <v>9.9366857142857163E-3</v>
      </c>
      <c r="K106" s="119">
        <v>1.5287208791208793E-2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40"/>
      <c r="AF106" s="106" t="s">
        <v>381</v>
      </c>
      <c r="AG106" s="106" t="s">
        <v>381</v>
      </c>
      <c r="AH106" s="106" t="s">
        <v>381</v>
      </c>
      <c r="AI106" s="106" t="s">
        <v>381</v>
      </c>
      <c r="AJ106" s="106" t="s">
        <v>381</v>
      </c>
      <c r="AK106" s="106">
        <v>72.454999999999998</v>
      </c>
      <c r="AL106" s="97" t="s">
        <v>384</v>
      </c>
    </row>
    <row r="107" spans="1:38" s="1" customFormat="1" ht="13" thickBot="1">
      <c r="A107" s="66" t="s">
        <v>116</v>
      </c>
      <c r="B107" s="45" t="s">
        <v>346</v>
      </c>
      <c r="C107" s="66" t="s">
        <v>327</v>
      </c>
      <c r="D107" s="93"/>
      <c r="E107" s="120">
        <v>0.14187932235200315</v>
      </c>
      <c r="F107" s="119">
        <v>2.3932111604748876</v>
      </c>
      <c r="G107" s="119" t="s">
        <v>381</v>
      </c>
      <c r="H107" s="119">
        <v>7.6778514969438145</v>
      </c>
      <c r="I107" s="119">
        <v>0.10457728281818179</v>
      </c>
      <c r="J107" s="119">
        <v>1.3943637709090906</v>
      </c>
      <c r="K107" s="119">
        <v>2.1451750321678316</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40"/>
      <c r="AF107" s="106" t="s">
        <v>381</v>
      </c>
      <c r="AG107" s="106" t="s">
        <v>381</v>
      </c>
      <c r="AH107" s="106" t="s">
        <v>381</v>
      </c>
      <c r="AI107" s="106" t="s">
        <v>381</v>
      </c>
      <c r="AJ107" s="106" t="s">
        <v>381</v>
      </c>
      <c r="AK107" s="106">
        <v>42605.559666666661</v>
      </c>
      <c r="AL107" s="97" t="s">
        <v>384</v>
      </c>
    </row>
    <row r="108" spans="1:38" s="1" customFormat="1" ht="13" thickBot="1">
      <c r="A108" s="66" t="s">
        <v>116</v>
      </c>
      <c r="B108" s="45" t="s">
        <v>347</v>
      </c>
      <c r="C108" s="66" t="s">
        <v>328</v>
      </c>
      <c r="D108" s="93"/>
      <c r="E108" s="120">
        <v>0.14456180518289685</v>
      </c>
      <c r="F108" s="119">
        <v>4.7976051917715097</v>
      </c>
      <c r="G108" s="119" t="s">
        <v>381</v>
      </c>
      <c r="H108" s="119">
        <v>11.495899257087681</v>
      </c>
      <c r="I108" s="119">
        <v>0.22867267549285708</v>
      </c>
      <c r="J108" s="119">
        <v>2.286726754928571</v>
      </c>
      <c r="K108" s="119">
        <v>3.5180411614285707</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40"/>
      <c r="AF108" s="106" t="s">
        <v>381</v>
      </c>
      <c r="AG108" s="106" t="s">
        <v>381</v>
      </c>
      <c r="AH108" s="106" t="s">
        <v>381</v>
      </c>
      <c r="AI108" s="106" t="s">
        <v>381</v>
      </c>
      <c r="AJ108" s="106" t="s">
        <v>381</v>
      </c>
      <c r="AK108" s="106">
        <v>95280.281455357137</v>
      </c>
      <c r="AL108" s="97" t="s">
        <v>384</v>
      </c>
    </row>
    <row r="109" spans="1:38" s="1" customFormat="1" ht="13" thickBot="1">
      <c r="A109" s="66" t="s">
        <v>116</v>
      </c>
      <c r="B109" s="45" t="s">
        <v>348</v>
      </c>
      <c r="C109" s="66" t="s">
        <v>313</v>
      </c>
      <c r="D109" s="93"/>
      <c r="E109" s="120">
        <v>6.2797370844211844E-2</v>
      </c>
      <c r="F109" s="119">
        <v>3.0129906688000156</v>
      </c>
      <c r="G109" s="119" t="s">
        <v>381</v>
      </c>
      <c r="H109" s="119">
        <v>5.2328243940801284</v>
      </c>
      <c r="I109" s="119">
        <v>0.26062881236848334</v>
      </c>
      <c r="J109" s="119">
        <v>1.4334584680266584</v>
      </c>
      <c r="K109" s="119">
        <v>2.205320720041013</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40"/>
      <c r="AF109" s="106" t="s">
        <v>381</v>
      </c>
      <c r="AG109" s="106" t="s">
        <v>381</v>
      </c>
      <c r="AH109" s="106" t="s">
        <v>381</v>
      </c>
      <c r="AI109" s="106" t="s">
        <v>381</v>
      </c>
      <c r="AJ109" s="106" t="s">
        <v>381</v>
      </c>
      <c r="AK109" s="129">
        <v>13127.969808190272</v>
      </c>
      <c r="AL109" s="97" t="s">
        <v>384</v>
      </c>
    </row>
    <row r="110" spans="1:38" s="1" customFormat="1" ht="13" thickBot="1">
      <c r="A110" s="66" t="s">
        <v>116</v>
      </c>
      <c r="B110" s="45" t="s">
        <v>349</v>
      </c>
      <c r="C110" s="66" t="s">
        <v>314</v>
      </c>
      <c r="D110" s="93"/>
      <c r="E110" s="120">
        <v>1.5197176016615799E-2</v>
      </c>
      <c r="F110" s="119">
        <v>4.7351490002153129</v>
      </c>
      <c r="G110" s="119" t="s">
        <v>381</v>
      </c>
      <c r="H110" s="119">
        <v>0.9694878430968723</v>
      </c>
      <c r="I110" s="119">
        <v>8.6718395852667066E-2</v>
      </c>
      <c r="J110" s="119">
        <v>0.58362690856052402</v>
      </c>
      <c r="K110" s="119">
        <v>0.89788755163157541</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40"/>
      <c r="AF110" s="106" t="s">
        <v>381</v>
      </c>
      <c r="AG110" s="106" t="s">
        <v>381</v>
      </c>
      <c r="AH110" s="106" t="s">
        <v>381</v>
      </c>
      <c r="AI110" s="106" t="s">
        <v>381</v>
      </c>
      <c r="AJ110" s="106" t="s">
        <v>381</v>
      </c>
      <c r="AK110" s="106">
        <v>22247.526055709324</v>
      </c>
      <c r="AL110" s="97" t="s">
        <v>384</v>
      </c>
    </row>
    <row r="111" spans="1:38" s="1" customFormat="1" ht="23.5" thickBot="1">
      <c r="A111" s="45" t="s">
        <v>116</v>
      </c>
      <c r="B111" s="45" t="s">
        <v>350</v>
      </c>
      <c r="C111" s="73" t="s">
        <v>276</v>
      </c>
      <c r="D111" s="93"/>
      <c r="E111" s="120">
        <v>8.9398664799030345E-2</v>
      </c>
      <c r="F111" s="119">
        <v>1.2040680612376546</v>
      </c>
      <c r="G111" s="119" t="s">
        <v>381</v>
      </c>
      <c r="H111" s="119">
        <v>6.8852391462717524</v>
      </c>
      <c r="I111" s="119">
        <v>2.9314285714285705E-4</v>
      </c>
      <c r="J111" s="119">
        <v>5.6534693877551012E-4</v>
      </c>
      <c r="K111" s="119">
        <v>8.6976452119309246E-4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40"/>
      <c r="AF111" s="106" t="s">
        <v>381</v>
      </c>
      <c r="AG111" s="106" t="s">
        <v>381</v>
      </c>
      <c r="AH111" s="106" t="s">
        <v>381</v>
      </c>
      <c r="AI111" s="106" t="s">
        <v>381</v>
      </c>
      <c r="AJ111" s="106" t="s">
        <v>381</v>
      </c>
      <c r="AK111" s="106">
        <v>14180.930884754513</v>
      </c>
      <c r="AL111" s="97" t="s">
        <v>384</v>
      </c>
    </row>
    <row r="112" spans="1:38" s="1" customFormat="1" ht="24.5" thickBot="1">
      <c r="A112" s="45" t="s">
        <v>126</v>
      </c>
      <c r="B112" s="45" t="s">
        <v>294</v>
      </c>
      <c r="C112" s="73" t="s">
        <v>295</v>
      </c>
      <c r="D112" s="64"/>
      <c r="E112" s="119">
        <v>20.913600000000002</v>
      </c>
      <c r="F112" s="119" t="s">
        <v>381</v>
      </c>
      <c r="G112" s="119" t="s">
        <v>381</v>
      </c>
      <c r="H112" s="119">
        <v>79.894998497723947</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40"/>
      <c r="AF112" s="106" t="s">
        <v>381</v>
      </c>
      <c r="AG112" s="106" t="s">
        <v>381</v>
      </c>
      <c r="AH112" s="106" t="s">
        <v>381</v>
      </c>
      <c r="AI112" s="106" t="s">
        <v>381</v>
      </c>
      <c r="AJ112" s="106" t="s">
        <v>381</v>
      </c>
      <c r="AK112" s="106">
        <v>522840000</v>
      </c>
      <c r="AL112" s="97" t="s">
        <v>393</v>
      </c>
    </row>
    <row r="113" spans="1:38" s="1" customFormat="1" ht="13" thickBot="1">
      <c r="A113" s="45" t="s">
        <v>126</v>
      </c>
      <c r="B113" s="61" t="s">
        <v>244</v>
      </c>
      <c r="C113" s="75" t="s">
        <v>133</v>
      </c>
      <c r="D113" s="64"/>
      <c r="E113" s="119">
        <v>17.221953680464978</v>
      </c>
      <c r="F113" s="119">
        <v>13.963279585095494</v>
      </c>
      <c r="G113" s="119" t="s">
        <v>381</v>
      </c>
      <c r="H113" s="119">
        <v>59.893198105031928</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40"/>
      <c r="AF113" s="106" t="s">
        <v>381</v>
      </c>
      <c r="AG113" s="106" t="s">
        <v>381</v>
      </c>
      <c r="AH113" s="106" t="s">
        <v>381</v>
      </c>
      <c r="AI113" s="106" t="s">
        <v>381</v>
      </c>
      <c r="AJ113" s="106" t="s">
        <v>381</v>
      </c>
      <c r="AK113" s="106">
        <v>430548842.0116244</v>
      </c>
      <c r="AL113" s="97" t="s">
        <v>402</v>
      </c>
    </row>
    <row r="114" spans="1:38" s="1" customFormat="1" ht="13" thickBot="1">
      <c r="A114" s="45" t="s">
        <v>126</v>
      </c>
      <c r="B114" s="61" t="s">
        <v>245</v>
      </c>
      <c r="C114" s="75" t="s">
        <v>134</v>
      </c>
      <c r="D114" s="64"/>
      <c r="E114" s="119">
        <v>0.2846260546060001</v>
      </c>
      <c r="F114" s="119" t="s">
        <v>381</v>
      </c>
      <c r="G114" s="119" t="s">
        <v>381</v>
      </c>
      <c r="H114" s="119">
        <v>0.9250346774695003</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40"/>
      <c r="AF114" s="106" t="s">
        <v>381</v>
      </c>
      <c r="AG114" s="106" t="s">
        <v>381</v>
      </c>
      <c r="AH114" s="106" t="s">
        <v>381</v>
      </c>
      <c r="AI114" s="106" t="s">
        <v>381</v>
      </c>
      <c r="AJ114" s="106" t="s">
        <v>381</v>
      </c>
      <c r="AK114" s="106">
        <v>7115651.3651499962</v>
      </c>
      <c r="AL114" s="97" t="s">
        <v>402</v>
      </c>
    </row>
    <row r="115" spans="1:38" s="1" customFormat="1" ht="24.5" thickBot="1">
      <c r="A115" s="45" t="s">
        <v>126</v>
      </c>
      <c r="B115" s="61" t="s">
        <v>246</v>
      </c>
      <c r="C115" s="75" t="s">
        <v>351</v>
      </c>
      <c r="D115" s="64"/>
      <c r="E115" s="119">
        <v>3.5082396240000002</v>
      </c>
      <c r="F115" s="119" t="s">
        <v>381</v>
      </c>
      <c r="G115" s="119" t="s">
        <v>381</v>
      </c>
      <c r="H115" s="119">
        <v>7.0164792479999996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40"/>
      <c r="AF115" s="106" t="s">
        <v>381</v>
      </c>
      <c r="AG115" s="106" t="s">
        <v>381</v>
      </c>
      <c r="AH115" s="106" t="s">
        <v>381</v>
      </c>
      <c r="AI115" s="106" t="s">
        <v>381</v>
      </c>
      <c r="AJ115" s="106" t="s">
        <v>381</v>
      </c>
      <c r="AK115" s="106">
        <v>87705990.600000009</v>
      </c>
      <c r="AL115" s="97" t="s">
        <v>401</v>
      </c>
    </row>
    <row r="116" spans="1:38" s="1" customFormat="1" ht="13" thickBot="1">
      <c r="A116" s="45" t="s">
        <v>126</v>
      </c>
      <c r="B116" s="45" t="s">
        <v>250</v>
      </c>
      <c r="C116" s="73" t="s">
        <v>293</v>
      </c>
      <c r="D116" s="64"/>
      <c r="E116" s="119">
        <v>7.1802594031084226</v>
      </c>
      <c r="F116" s="119">
        <v>0.36956658461624609</v>
      </c>
      <c r="G116" s="119" t="s">
        <v>381</v>
      </c>
      <c r="H116" s="119">
        <v>11.625377937263314</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40"/>
      <c r="AF116" s="106" t="s">
        <v>381</v>
      </c>
      <c r="AG116" s="106" t="s">
        <v>381</v>
      </c>
      <c r="AH116" s="106" t="s">
        <v>381</v>
      </c>
      <c r="AI116" s="106" t="s">
        <v>381</v>
      </c>
      <c r="AJ116" s="106" t="s">
        <v>381</v>
      </c>
      <c r="AK116" s="106">
        <v>179696735.8527106</v>
      </c>
      <c r="AL116" s="97" t="s">
        <v>402</v>
      </c>
    </row>
    <row r="117" spans="1:38" s="1" customFormat="1" ht="60.5" thickBot="1">
      <c r="A117" s="45" t="s">
        <v>126</v>
      </c>
      <c r="B117" s="45" t="s">
        <v>297</v>
      </c>
      <c r="C117" s="73" t="s">
        <v>298</v>
      </c>
      <c r="D117" s="64"/>
      <c r="E117" s="119" t="s">
        <v>394</v>
      </c>
      <c r="F117" s="119" t="s">
        <v>381</v>
      </c>
      <c r="G117" s="119" t="s">
        <v>381</v>
      </c>
      <c r="H117" s="119">
        <v>3.2224791959719368</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40"/>
      <c r="AF117" s="106" t="s">
        <v>381</v>
      </c>
      <c r="AG117" s="106" t="s">
        <v>381</v>
      </c>
      <c r="AH117" s="106" t="s">
        <v>381</v>
      </c>
      <c r="AI117" s="106" t="s">
        <v>381</v>
      </c>
      <c r="AJ117" s="106" t="s">
        <v>381</v>
      </c>
      <c r="AK117" s="129">
        <v>7920605.5000000009</v>
      </c>
      <c r="AL117" s="97" t="s">
        <v>451</v>
      </c>
    </row>
    <row r="118" spans="1:38" s="1" customFormat="1" ht="13" thickBot="1">
      <c r="A118" s="45" t="s">
        <v>126</v>
      </c>
      <c r="B118" s="45" t="s">
        <v>252</v>
      </c>
      <c r="C118" s="73"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19" t="s">
        <v>381</v>
      </c>
      <c r="F119" s="119" t="s">
        <v>381</v>
      </c>
      <c r="G119" s="119" t="s">
        <v>381</v>
      </c>
      <c r="H119" s="119" t="s">
        <v>381</v>
      </c>
      <c r="I119" s="119">
        <v>0.39416384879999999</v>
      </c>
      <c r="J119" s="119">
        <v>10.248260068800001</v>
      </c>
      <c r="K119" s="119">
        <v>10.248260068800001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40"/>
      <c r="AF119" s="106" t="s">
        <v>381</v>
      </c>
      <c r="AG119" s="106" t="s">
        <v>381</v>
      </c>
      <c r="AH119" s="106" t="s">
        <v>381</v>
      </c>
      <c r="AI119" s="106" t="s">
        <v>381</v>
      </c>
      <c r="AJ119" s="106" t="s">
        <v>381</v>
      </c>
      <c r="AK119" s="129">
        <v>6569397.4799999995</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19" t="s">
        <v>381</v>
      </c>
      <c r="F121" s="119">
        <v>6.8199599600000003</v>
      </c>
      <c r="G121" s="119" t="s">
        <v>381</v>
      </c>
      <c r="H121" s="119">
        <v>1.5478774671428572</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40"/>
      <c r="AF121" s="106" t="s">
        <v>381</v>
      </c>
      <c r="AG121" s="106" t="s">
        <v>381</v>
      </c>
      <c r="AH121" s="106" t="s">
        <v>381</v>
      </c>
      <c r="AI121" s="106" t="s">
        <v>381</v>
      </c>
      <c r="AJ121" s="106" t="s">
        <v>381</v>
      </c>
      <c r="AK121" s="129">
        <v>170314494.30000001</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2.9827080000000001</v>
      </c>
      <c r="AD122" s="119" t="s">
        <v>381</v>
      </c>
      <c r="AE122" s="140"/>
      <c r="AF122" s="106" t="s">
        <v>381</v>
      </c>
      <c r="AG122" s="106" t="s">
        <v>381</v>
      </c>
      <c r="AH122" s="106" t="s">
        <v>381</v>
      </c>
      <c r="AI122" s="106" t="s">
        <v>381</v>
      </c>
      <c r="AJ122" s="106" t="s">
        <v>381</v>
      </c>
      <c r="AK122" s="129">
        <v>74567.7</v>
      </c>
      <c r="AL122" s="97" t="s">
        <v>408</v>
      </c>
    </row>
    <row r="123" spans="1:38" s="1" customFormat="1" ht="13" thickBot="1">
      <c r="A123" s="45" t="s">
        <v>126</v>
      </c>
      <c r="B123" s="45" t="s">
        <v>229</v>
      </c>
      <c r="C123" s="73" t="s">
        <v>299</v>
      </c>
      <c r="D123" s="64"/>
      <c r="E123" s="119">
        <v>0.39401635172856725</v>
      </c>
      <c r="F123" s="119">
        <v>0.31335401019301473</v>
      </c>
      <c r="G123" s="119">
        <v>7.0466969421401196E-2</v>
      </c>
      <c r="H123" s="119">
        <v>0.37825569765942391</v>
      </c>
      <c r="I123" s="119">
        <v>0.8876524115057367</v>
      </c>
      <c r="J123" s="119">
        <v>0.93493437371316457</v>
      </c>
      <c r="K123" s="119">
        <v>1.0388159707924052</v>
      </c>
      <c r="L123" s="119">
        <v>9.1406747521776438E-2</v>
      </c>
      <c r="M123" s="119">
        <v>14.499801743611233</v>
      </c>
      <c r="N123" s="119">
        <v>1.6951683800159868E-2</v>
      </c>
      <c r="O123" s="119">
        <v>0.13688941977009852</v>
      </c>
      <c r="P123" s="119">
        <v>2.298803820544109E-2</v>
      </c>
      <c r="Q123" s="119">
        <v>1.5975322042277296E-3</v>
      </c>
      <c r="R123" s="119">
        <v>1.5414608131714417E-2</v>
      </c>
      <c r="S123" s="119">
        <v>1.15591039432861E-2</v>
      </c>
      <c r="T123" s="119">
        <v>8.2772644936274023E-3</v>
      </c>
      <c r="U123" s="119">
        <v>4.0967317429301958E-3</v>
      </c>
      <c r="V123" s="119">
        <v>9.9659234155752036E-2</v>
      </c>
      <c r="W123" s="119">
        <v>8.7953048289182087E-2</v>
      </c>
      <c r="X123" s="119">
        <v>7.436108499193439E-2</v>
      </c>
      <c r="Y123" s="119">
        <v>0.21202929710329418</v>
      </c>
      <c r="Z123" s="119">
        <v>8.2290158376055203E-2</v>
      </c>
      <c r="AA123" s="119">
        <v>5.6325222536890207E-2</v>
      </c>
      <c r="AB123" s="119">
        <v>0.425005763008174</v>
      </c>
      <c r="AC123" s="119" t="s">
        <v>381</v>
      </c>
      <c r="AD123" s="119" t="s">
        <v>381</v>
      </c>
      <c r="AE123" s="140"/>
      <c r="AF123" s="106" t="s">
        <v>381</v>
      </c>
      <c r="AG123" s="106" t="s">
        <v>381</v>
      </c>
      <c r="AH123" s="106" t="s">
        <v>381</v>
      </c>
      <c r="AI123" s="106" t="s">
        <v>381</v>
      </c>
      <c r="AJ123" s="106" t="s">
        <v>381</v>
      </c>
      <c r="AK123" s="106">
        <v>227.9525693257705</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7.1671519976963038</v>
      </c>
      <c r="G125" s="119" t="s">
        <v>381</v>
      </c>
      <c r="H125" s="119">
        <v>5.8109063119783881</v>
      </c>
      <c r="I125" s="119">
        <v>3.630772820173273E-4</v>
      </c>
      <c r="J125" s="119">
        <v>2.4095128715695357E-3</v>
      </c>
      <c r="K125" s="119">
        <v>2.4095128715695357E-3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40"/>
      <c r="AF125" s="106" t="s">
        <v>381</v>
      </c>
      <c r="AG125" s="106" t="s">
        <v>381</v>
      </c>
      <c r="AH125" s="106" t="s">
        <v>381</v>
      </c>
      <c r="AI125" s="106" t="s">
        <v>381</v>
      </c>
      <c r="AJ125" s="106" t="s">
        <v>381</v>
      </c>
      <c r="AK125" s="106">
        <v>11167.477000000001</v>
      </c>
      <c r="AL125" s="97" t="s">
        <v>392</v>
      </c>
    </row>
    <row r="126" spans="1:38" s="1" customFormat="1" ht="24.5" thickBot="1">
      <c r="A126" s="45" t="s">
        <v>117</v>
      </c>
      <c r="B126" s="45" t="s">
        <v>102</v>
      </c>
      <c r="C126" s="73" t="s">
        <v>257</v>
      </c>
      <c r="D126" s="64"/>
      <c r="E126" s="119" t="s">
        <v>381</v>
      </c>
      <c r="F126" s="119">
        <v>0.37101240642816002</v>
      </c>
      <c r="G126" s="119" t="s">
        <v>381</v>
      </c>
      <c r="H126" s="119">
        <v>0.1752704112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40"/>
      <c r="AF126" s="106" t="s">
        <v>381</v>
      </c>
      <c r="AG126" s="106" t="s">
        <v>381</v>
      </c>
      <c r="AH126" s="106" t="s">
        <v>381</v>
      </c>
      <c r="AI126" s="106" t="s">
        <v>381</v>
      </c>
      <c r="AJ126" s="106" t="s">
        <v>381</v>
      </c>
      <c r="AK126" s="106">
        <v>7302.9337999999998</v>
      </c>
      <c r="AL126" s="142" t="s">
        <v>403</v>
      </c>
    </row>
    <row r="127" spans="1:38" s="1" customFormat="1" ht="23.5" thickBot="1">
      <c r="A127" s="45" t="s">
        <v>117</v>
      </c>
      <c r="B127" s="45" t="s">
        <v>103</v>
      </c>
      <c r="C127" s="73" t="s">
        <v>258</v>
      </c>
      <c r="D127" s="64"/>
      <c r="E127" s="119" t="s">
        <v>381</v>
      </c>
      <c r="F127" s="119" t="s">
        <v>381</v>
      </c>
      <c r="G127" s="119" t="s">
        <v>381</v>
      </c>
      <c r="H127" s="119">
        <v>2.582097062724459</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40"/>
      <c r="AF127" s="106" t="s">
        <v>381</v>
      </c>
      <c r="AG127" s="106" t="s">
        <v>381</v>
      </c>
      <c r="AH127" s="106" t="s">
        <v>381</v>
      </c>
      <c r="AI127" s="106" t="s">
        <v>381</v>
      </c>
      <c r="AJ127" s="106" t="s">
        <v>381</v>
      </c>
      <c r="AK127" s="148">
        <v>74556431.539901674</v>
      </c>
      <c r="AL127" s="144" t="s">
        <v>409</v>
      </c>
    </row>
    <row r="128" spans="1:38" s="1" customFormat="1" ht="13" thickBot="1">
      <c r="A128" s="45" t="s">
        <v>117</v>
      </c>
      <c r="B128" s="45" t="s">
        <v>232</v>
      </c>
      <c r="C128" s="73"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19">
        <v>6.885899999999999E-2</v>
      </c>
      <c r="F129" s="119">
        <v>0.25477830000000001</v>
      </c>
      <c r="G129" s="119">
        <v>4.4069759999999993E-2</v>
      </c>
      <c r="H129" s="119" t="s">
        <v>381</v>
      </c>
      <c r="I129" s="119">
        <v>1.3771799999999997E-4</v>
      </c>
      <c r="J129" s="119">
        <v>2.410065E-4</v>
      </c>
      <c r="K129" s="119">
        <v>2.4592499999999997E-4</v>
      </c>
      <c r="L129" s="119">
        <v>4.8201299999999994E-6</v>
      </c>
      <c r="M129" s="119">
        <v>1.9280519999999999E-2</v>
      </c>
      <c r="N129" s="119">
        <v>4.4758350000000001E-3</v>
      </c>
      <c r="O129" s="119">
        <v>3.4429499999999994E-4</v>
      </c>
      <c r="P129" s="119">
        <v>1.9280519999999998E-4</v>
      </c>
      <c r="Q129" s="119">
        <v>5.5087199999999997E-5</v>
      </c>
      <c r="R129" s="119">
        <v>5.5087199999999991E-3</v>
      </c>
      <c r="S129" s="119">
        <v>4.1315399999999995E-3</v>
      </c>
      <c r="T129" s="119">
        <v>4.8201299999999999E-4</v>
      </c>
      <c r="U129" s="119">
        <v>2.0657699999999997E-5</v>
      </c>
      <c r="V129" s="119">
        <v>4.3381169999999997E-2</v>
      </c>
      <c r="W129" s="119">
        <v>1.7214750000000001E-2</v>
      </c>
      <c r="X129" s="119">
        <v>2.722332558139534E-5</v>
      </c>
      <c r="Y129" s="119">
        <v>3.7365348837209298E-6</v>
      </c>
      <c r="Z129" s="119">
        <v>3.2561232558139523E-5</v>
      </c>
      <c r="AA129" s="119">
        <v>5.3379069767441846E-6</v>
      </c>
      <c r="AB129" s="119">
        <v>6.8858999999999986E-5</v>
      </c>
      <c r="AC129" s="119">
        <v>6.8858999999999995E-3</v>
      </c>
      <c r="AD129" s="119">
        <v>1.7214749999999997E-2</v>
      </c>
      <c r="AE129" s="140"/>
      <c r="AF129" s="106" t="s">
        <v>381</v>
      </c>
      <c r="AG129" s="106" t="s">
        <v>381</v>
      </c>
      <c r="AH129" s="106" t="s">
        <v>381</v>
      </c>
      <c r="AI129" s="106" t="s">
        <v>381</v>
      </c>
      <c r="AJ129" s="106" t="s">
        <v>381</v>
      </c>
      <c r="AK129" s="106">
        <v>34.429499999999997</v>
      </c>
      <c r="AL129" s="97" t="s">
        <v>386</v>
      </c>
    </row>
    <row r="130" spans="1:67" s="1" customFormat="1" ht="24.75" customHeight="1" thickBot="1">
      <c r="A130" s="45" t="s">
        <v>117</v>
      </c>
      <c r="B130" s="45" t="s">
        <v>330</v>
      </c>
      <c r="C130" s="141"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19">
        <v>2.3032480967999997E-2</v>
      </c>
      <c r="F131" s="119">
        <v>2.6709899999999998E-2</v>
      </c>
      <c r="G131" s="119">
        <v>9.8979258000000004E-4</v>
      </c>
      <c r="H131" s="119" t="s">
        <v>398</v>
      </c>
      <c r="I131" s="119">
        <v>9.7971913200000011E-4</v>
      </c>
      <c r="J131" s="119">
        <v>9.7971913200000011E-4</v>
      </c>
      <c r="K131" s="119">
        <v>9.997134000000003E-4</v>
      </c>
      <c r="L131" s="119">
        <v>3.4290169620000004E-5</v>
      </c>
      <c r="M131" s="119">
        <v>2.8778009399999995E-3</v>
      </c>
      <c r="N131" s="119">
        <v>9.386621999999999E-4</v>
      </c>
      <c r="O131" s="119">
        <v>4.3041095999999999E-5</v>
      </c>
      <c r="P131" s="119">
        <v>1.4057038799999996E-3</v>
      </c>
      <c r="Q131" s="119">
        <v>1.6025939999999997E-4</v>
      </c>
      <c r="R131" s="119">
        <v>4.4567375999999994E-4</v>
      </c>
      <c r="S131" s="119">
        <v>2.1520547999999994E-2</v>
      </c>
      <c r="T131" s="119">
        <v>9.5545127999999981E-4</v>
      </c>
      <c r="U131" s="119">
        <v>1.4255455199999995E-3</v>
      </c>
      <c r="V131" s="119" t="s">
        <v>381</v>
      </c>
      <c r="W131" s="119">
        <v>1.9078500000000002E-2</v>
      </c>
      <c r="X131" s="119">
        <v>2.130953091627907E-6</v>
      </c>
      <c r="Y131" s="119">
        <v>2.9248375767441865E-7</v>
      </c>
      <c r="Z131" s="119">
        <v>2.5487870311627905E-6</v>
      </c>
      <c r="AA131" s="119">
        <v>4.178339395348837E-7</v>
      </c>
      <c r="AB131" s="119">
        <v>5.3900578200000002E-6</v>
      </c>
      <c r="AC131" s="119">
        <v>0.72498299999999993</v>
      </c>
      <c r="AD131" s="119">
        <v>0.76313999999999993</v>
      </c>
      <c r="AE131" s="140"/>
      <c r="AF131" s="106" t="s">
        <v>381</v>
      </c>
      <c r="AG131" s="106" t="s">
        <v>381</v>
      </c>
      <c r="AH131" s="106" t="s">
        <v>381</v>
      </c>
      <c r="AI131" s="106" t="s">
        <v>381</v>
      </c>
      <c r="AJ131" s="106" t="s">
        <v>381</v>
      </c>
      <c r="AK131" s="106">
        <v>38.156999999999996</v>
      </c>
      <c r="AL131" s="97" t="s">
        <v>386</v>
      </c>
    </row>
    <row r="132" spans="1:67" s="1" customFormat="1" ht="24.75" customHeight="1" thickBot="1">
      <c r="A132" s="45" t="s">
        <v>117</v>
      </c>
      <c r="B132" s="45" t="s">
        <v>333</v>
      </c>
      <c r="C132" s="63" t="s">
        <v>104</v>
      </c>
      <c r="D132" s="64" t="s">
        <v>97</v>
      </c>
      <c r="E132" s="119">
        <v>5.5172999999999993E-2</v>
      </c>
      <c r="F132" s="119">
        <v>4.619083559999999E-3</v>
      </c>
      <c r="G132" s="119">
        <v>3.3103800000000003E-2</v>
      </c>
      <c r="H132" s="119" t="s">
        <v>381</v>
      </c>
      <c r="I132" s="119">
        <v>2.0230099999999997E-4</v>
      </c>
      <c r="J132" s="119">
        <v>7.5403099999999984E-4</v>
      </c>
      <c r="K132" s="119">
        <v>7.6941938775510203E-4</v>
      </c>
      <c r="L132" s="119">
        <v>7.0805350000000001E-6</v>
      </c>
      <c r="M132" s="119">
        <v>1.1034599999999999E-2</v>
      </c>
      <c r="N132" s="119">
        <v>7.3563999999999999E-3</v>
      </c>
      <c r="O132" s="119">
        <v>1.47128E-2</v>
      </c>
      <c r="P132" s="119">
        <v>2.1149649999999999E-2</v>
      </c>
      <c r="Q132" s="119">
        <v>4.3218849999999993E-3</v>
      </c>
      <c r="R132" s="119">
        <v>1.2873699999999998E-2</v>
      </c>
      <c r="S132" s="119">
        <v>3.6781999999999995E-2</v>
      </c>
      <c r="T132" s="119">
        <v>7.3563999999999999E-3</v>
      </c>
      <c r="U132" s="119">
        <v>1.3793249999999999E-4</v>
      </c>
      <c r="V132" s="119">
        <v>6.0690299999999996E-2</v>
      </c>
      <c r="W132" s="119">
        <v>9.1955000000000005E-3</v>
      </c>
      <c r="X132" s="119">
        <v>9.3794100000000011E-6</v>
      </c>
      <c r="Y132" s="119">
        <v>1.2873700000000002E-6</v>
      </c>
      <c r="Z132" s="119">
        <v>1.121851E-5</v>
      </c>
      <c r="AA132" s="119">
        <v>1.8391000000000001E-6</v>
      </c>
      <c r="AB132" s="119">
        <v>2.3724390000000002E-5</v>
      </c>
      <c r="AC132" s="119">
        <v>8.6437699999999992E-2</v>
      </c>
      <c r="AD132" s="119">
        <v>8.2759499999999986E-2</v>
      </c>
      <c r="AE132" s="140"/>
      <c r="AF132" s="106" t="s">
        <v>381</v>
      </c>
      <c r="AG132" s="106" t="s">
        <v>381</v>
      </c>
      <c r="AH132" s="106" t="s">
        <v>381</v>
      </c>
      <c r="AI132" s="106" t="s">
        <v>381</v>
      </c>
      <c r="AJ132" s="106" t="s">
        <v>381</v>
      </c>
      <c r="AK132" s="106">
        <v>18.390999999999998</v>
      </c>
      <c r="AL132" s="97" t="s">
        <v>386</v>
      </c>
    </row>
    <row r="133" spans="1:67" s="1" customFormat="1" ht="24.75" customHeight="1" thickBot="1">
      <c r="A133" s="45" t="s">
        <v>117</v>
      </c>
      <c r="B133" s="45" t="s">
        <v>334</v>
      </c>
      <c r="C133" s="63" t="s">
        <v>94</v>
      </c>
      <c r="D133" s="64" t="s">
        <v>97</v>
      </c>
      <c r="E133" s="119">
        <v>9.5375771283333327E-2</v>
      </c>
      <c r="F133" s="119">
        <v>1.8314402166666665E-3</v>
      </c>
      <c r="G133" s="119">
        <v>1.8716916499999998E-3</v>
      </c>
      <c r="H133" s="119" t="s">
        <v>381</v>
      </c>
      <c r="I133" s="119">
        <v>4.3236077114999994E-4</v>
      </c>
      <c r="J133" s="119">
        <v>4.3236077114999994E-4</v>
      </c>
      <c r="K133" s="119">
        <v>4.4118446035714282E-4</v>
      </c>
      <c r="L133" s="119" t="s">
        <v>381</v>
      </c>
      <c r="M133" s="119">
        <v>9.4590868333333336E-4</v>
      </c>
      <c r="N133" s="119">
        <v>6.0437527149999996E-3</v>
      </c>
      <c r="O133" s="119">
        <v>1.0123235483333333E-3</v>
      </c>
      <c r="P133" s="119">
        <v>1.4088001666666666E-3</v>
      </c>
      <c r="Q133" s="119">
        <v>2.7391100383333329E-3</v>
      </c>
      <c r="R133" s="119">
        <v>2.7290471800000002E-3</v>
      </c>
      <c r="S133" s="119">
        <v>2.5016265816666665E-3</v>
      </c>
      <c r="T133" s="119">
        <v>3.4877866983333327E-3</v>
      </c>
      <c r="U133" s="119">
        <v>3.9808667566666664E-3</v>
      </c>
      <c r="V133" s="119">
        <v>9.3010999574999989E-2</v>
      </c>
      <c r="W133" s="119">
        <v>3.823886166666666E-3</v>
      </c>
      <c r="X133" s="119">
        <v>7.8289037833333324E-6</v>
      </c>
      <c r="Y133" s="119">
        <v>1.3776053058333334E-5</v>
      </c>
      <c r="Z133" s="119">
        <v>6.4160784733333325E-6</v>
      </c>
      <c r="AA133" s="119">
        <v>7.4404774516666664E-6</v>
      </c>
      <c r="AB133" s="119">
        <v>3.5461512766666663E-5</v>
      </c>
      <c r="AC133" s="119">
        <v>5.8364578333333327E-3</v>
      </c>
      <c r="AD133" s="119">
        <v>1.177354425E-2</v>
      </c>
      <c r="AE133" s="140"/>
      <c r="AF133" s="106" t="s">
        <v>381</v>
      </c>
      <c r="AG133" s="106" t="s">
        <v>381</v>
      </c>
      <c r="AH133" s="106" t="s">
        <v>381</v>
      </c>
      <c r="AI133" s="106" t="s">
        <v>381</v>
      </c>
      <c r="AJ133" s="106" t="s">
        <v>381</v>
      </c>
      <c r="AK133" s="129">
        <v>194669</v>
      </c>
      <c r="AL133" s="97" t="s">
        <v>387</v>
      </c>
    </row>
    <row r="134" spans="1:67" s="1" customFormat="1" ht="24.75" customHeight="1" thickBot="1">
      <c r="A134" s="45" t="s">
        <v>117</v>
      </c>
      <c r="B134" s="45"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2.3540888965854534</v>
      </c>
      <c r="F135" s="119">
        <v>1.3559043305538263</v>
      </c>
      <c r="G135" s="119">
        <v>0.10357991144975978</v>
      </c>
      <c r="H135" s="119" t="s">
        <v>381</v>
      </c>
      <c r="I135" s="119">
        <v>5.234341583434607</v>
      </c>
      <c r="J135" s="119">
        <v>5.5182291238797232</v>
      </c>
      <c r="K135" s="119">
        <v>6.1313656931996929</v>
      </c>
      <c r="L135" s="119">
        <v>1.1186630436574054</v>
      </c>
      <c r="M135" s="119">
        <v>86.63047139434444</v>
      </c>
      <c r="N135" s="119">
        <v>0.17178423443787308</v>
      </c>
      <c r="O135" s="119">
        <v>0.44219222306971728</v>
      </c>
      <c r="P135" s="119">
        <v>7.7229552266649043E-2</v>
      </c>
      <c r="Q135" s="119">
        <v>5.3950632307056864E-2</v>
      </c>
      <c r="R135" s="119">
        <v>9.3310026459327636E-2</v>
      </c>
      <c r="S135" s="119">
        <v>9.1851320992618155E-2</v>
      </c>
      <c r="T135" s="119">
        <v>4.3243871401584137E-2</v>
      </c>
      <c r="U135" s="119">
        <v>3.9101594370086749E-2</v>
      </c>
      <c r="V135" s="119">
        <v>3.2366137952007734</v>
      </c>
      <c r="W135" s="119">
        <v>9.4163555863417994</v>
      </c>
      <c r="X135" s="119">
        <v>0.24760387348643645</v>
      </c>
      <c r="Y135" s="119">
        <v>0.6687732446690805</v>
      </c>
      <c r="Z135" s="119">
        <v>0.27395693210058353</v>
      </c>
      <c r="AA135" s="119">
        <v>0.17852123658527388</v>
      </c>
      <c r="AB135" s="119">
        <v>1.3688552868413744</v>
      </c>
      <c r="AC135" s="119" t="s">
        <v>381</v>
      </c>
      <c r="AD135" s="119" t="s">
        <v>381</v>
      </c>
      <c r="AE135" s="140"/>
      <c r="AF135" s="106" t="s">
        <v>381</v>
      </c>
      <c r="AG135" s="106" t="s">
        <v>381</v>
      </c>
      <c r="AH135" s="106" t="s">
        <v>381</v>
      </c>
      <c r="AI135" s="106" t="s">
        <v>381</v>
      </c>
      <c r="AJ135" s="106" t="s">
        <v>381</v>
      </c>
      <c r="AK135" s="129">
        <v>1102.3612443527045</v>
      </c>
      <c r="AL135" s="97" t="s">
        <v>404</v>
      </c>
    </row>
    <row r="136" spans="1:67" s="1" customFormat="1" ht="24.75" customHeight="1" thickBot="1">
      <c r="A136" s="45" t="s">
        <v>117</v>
      </c>
      <c r="B136" s="45" t="s">
        <v>105</v>
      </c>
      <c r="C136" s="73" t="s">
        <v>107</v>
      </c>
      <c r="D136" s="64"/>
      <c r="E136" s="119" t="s">
        <v>381</v>
      </c>
      <c r="F136" s="119">
        <v>0.11894311518839826</v>
      </c>
      <c r="G136" s="119" t="s">
        <v>381</v>
      </c>
      <c r="H136" s="119">
        <v>3.2636612065020945</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2294.2911837912766</v>
      </c>
      <c r="AL136" s="97" t="s">
        <v>388</v>
      </c>
    </row>
    <row r="137" spans="1:67" s="1" customFormat="1" ht="24.75" customHeight="1" thickBot="1">
      <c r="A137" s="45" t="s">
        <v>117</v>
      </c>
      <c r="B137" s="45" t="s">
        <v>106</v>
      </c>
      <c r="C137" s="73" t="s">
        <v>108</v>
      </c>
      <c r="D137" s="64"/>
      <c r="E137" s="119" t="s">
        <v>381</v>
      </c>
      <c r="F137" s="119">
        <v>1.0371950537000034E-2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225.82457525158588</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4.0026748200000002</v>
      </c>
      <c r="J139" s="119">
        <v>4.0026748200000002</v>
      </c>
      <c r="K139" s="119">
        <v>4.0026748200000002</v>
      </c>
      <c r="L139" s="119">
        <v>0.74049484170000002</v>
      </c>
      <c r="M139" s="119" t="s">
        <v>398</v>
      </c>
      <c r="N139" s="119">
        <v>2.3307265000000001E-2</v>
      </c>
      <c r="O139" s="119">
        <v>1.15955825E-2</v>
      </c>
      <c r="P139" s="119">
        <v>2.3307265000000001E-2</v>
      </c>
      <c r="Q139" s="119" t="s">
        <v>398</v>
      </c>
      <c r="R139" s="119" t="s">
        <v>398</v>
      </c>
      <c r="S139" s="119" t="s">
        <v>398</v>
      </c>
      <c r="T139" s="119" t="s">
        <v>398</v>
      </c>
      <c r="U139" s="119" t="s">
        <v>398</v>
      </c>
      <c r="V139" s="119" t="s">
        <v>398</v>
      </c>
      <c r="W139" s="119">
        <v>40.735380999999997</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59937.769</v>
      </c>
      <c r="AL139" s="97" t="s">
        <v>412</v>
      </c>
    </row>
    <row r="140" spans="1:67" s="1" customFormat="1" ht="24.75" customHeight="1" thickBot="1">
      <c r="A140" s="45" t="s">
        <v>118</v>
      </c>
      <c r="B140" s="47" t="s">
        <v>235</v>
      </c>
      <c r="C140" s="73" t="s">
        <v>284</v>
      </c>
      <c r="D140" s="64"/>
      <c r="E140" s="119" t="s">
        <v>381</v>
      </c>
      <c r="F140" s="119" t="s">
        <v>381</v>
      </c>
      <c r="G140" s="119" t="s">
        <v>381</v>
      </c>
      <c r="H140" s="119">
        <v>11.752794677391819</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24134245.67271712</v>
      </c>
      <c r="AL140" s="97" t="s">
        <v>450</v>
      </c>
    </row>
    <row r="141" spans="1:67" s="7" customFormat="1" ht="26" customHeight="1" thickBot="1">
      <c r="A141" s="36"/>
      <c r="B141" s="85" t="s">
        <v>19</v>
      </c>
      <c r="C141" s="158" t="s">
        <v>432</v>
      </c>
      <c r="D141" s="36"/>
      <c r="E141" s="134">
        <v>665.87399561439065</v>
      </c>
      <c r="F141" s="134">
        <v>934.11995886270279</v>
      </c>
      <c r="G141" s="145">
        <v>119.30902583046675</v>
      </c>
      <c r="H141" s="146">
        <v>404.78542583962155</v>
      </c>
      <c r="I141" s="146">
        <v>169.65401405011977</v>
      </c>
      <c r="J141" s="146">
        <v>229.27034829494951</v>
      </c>
      <c r="K141" s="134">
        <v>333.35332995459851</v>
      </c>
      <c r="L141" s="134">
        <v>21.552781003771589</v>
      </c>
      <c r="M141" s="147">
        <v>2268.6715360374296</v>
      </c>
      <c r="N141" s="147">
        <v>162.85536209134952</v>
      </c>
      <c r="O141" s="147">
        <v>4.5137878366448074</v>
      </c>
      <c r="P141" s="147">
        <v>7.0836084256386957</v>
      </c>
      <c r="Q141" s="134">
        <v>7.4818463282927565</v>
      </c>
      <c r="R141" s="134">
        <v>44.727842239790661</v>
      </c>
      <c r="S141" s="134">
        <v>370.11192893117487</v>
      </c>
      <c r="T141" s="134">
        <v>31.858417193574031</v>
      </c>
      <c r="U141" s="134">
        <v>7.2449229400832111</v>
      </c>
      <c r="V141" s="134">
        <v>825.84661077989347</v>
      </c>
      <c r="W141" s="134">
        <v>332.22366589605792</v>
      </c>
      <c r="X141" s="134">
        <v>19.267846051554013</v>
      </c>
      <c r="Y141" s="134">
        <v>22.547432962101304</v>
      </c>
      <c r="Z141" s="134">
        <v>10.284632813965915</v>
      </c>
      <c r="AA141" s="134">
        <v>12.629111243851247</v>
      </c>
      <c r="AB141" s="134">
        <v>74.365851863169667</v>
      </c>
      <c r="AC141" s="134">
        <v>15.23743156752915</v>
      </c>
      <c r="AD141" s="134">
        <v>122.13363911045633</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665.87399561439065</v>
      </c>
      <c r="F152" s="131">
        <f t="shared" ref="F152:AD152" si="0">SUM(F$141, F$151, IF(AND(ISNUMBER(SEARCH($B$4,"AT|BE|CH|GB|IE|LT|LU|NL")),SUM(F$143:F$149)&gt;0),SUM(F$143:F$149)-SUM(F$27:F$33),0))</f>
        <v>934.11995886270279</v>
      </c>
      <c r="G152" s="131">
        <f t="shared" si="0"/>
        <v>119.30902583046675</v>
      </c>
      <c r="H152" s="131">
        <f t="shared" si="0"/>
        <v>404.78542583962155</v>
      </c>
      <c r="I152" s="131">
        <f t="shared" si="0"/>
        <v>169.65401405011977</v>
      </c>
      <c r="J152" s="131">
        <f t="shared" si="0"/>
        <v>229.27034829494951</v>
      </c>
      <c r="K152" s="131">
        <f t="shared" si="0"/>
        <v>333.35332995459851</v>
      </c>
      <c r="L152" s="131">
        <f t="shared" si="0"/>
        <v>21.552781003771589</v>
      </c>
      <c r="M152" s="131">
        <f t="shared" si="0"/>
        <v>2268.6715360374296</v>
      </c>
      <c r="N152" s="131">
        <f t="shared" si="0"/>
        <v>162.85536209134952</v>
      </c>
      <c r="O152" s="131">
        <f t="shared" si="0"/>
        <v>4.5137878366448074</v>
      </c>
      <c r="P152" s="131">
        <f t="shared" si="0"/>
        <v>7.0836084256386957</v>
      </c>
      <c r="Q152" s="131">
        <f t="shared" si="0"/>
        <v>7.4818463282927565</v>
      </c>
      <c r="R152" s="131">
        <f t="shared" si="0"/>
        <v>44.727842239790661</v>
      </c>
      <c r="S152" s="131">
        <f t="shared" si="0"/>
        <v>370.11192893117487</v>
      </c>
      <c r="T152" s="131">
        <f t="shared" si="0"/>
        <v>31.858417193574031</v>
      </c>
      <c r="U152" s="131">
        <f t="shared" si="0"/>
        <v>7.2449229400832111</v>
      </c>
      <c r="V152" s="131">
        <f t="shared" si="0"/>
        <v>825.84661077989347</v>
      </c>
      <c r="W152" s="131">
        <f t="shared" si="0"/>
        <v>332.22366589605792</v>
      </c>
      <c r="X152" s="131">
        <f t="shared" si="0"/>
        <v>19.267846051554013</v>
      </c>
      <c r="Y152" s="131">
        <f t="shared" si="0"/>
        <v>22.547432962101304</v>
      </c>
      <c r="Z152" s="131">
        <f t="shared" si="0"/>
        <v>10.284632813965915</v>
      </c>
      <c r="AA152" s="131">
        <f t="shared" si="0"/>
        <v>12.629111243851247</v>
      </c>
      <c r="AB152" s="131">
        <f t="shared" si="0"/>
        <v>74.365851863169667</v>
      </c>
      <c r="AC152" s="131">
        <f t="shared" si="0"/>
        <v>15.23743156752915</v>
      </c>
      <c r="AD152" s="131">
        <f t="shared" si="0"/>
        <v>122.13363911045633</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665.87399561439065</v>
      </c>
      <c r="F154" s="131">
        <f>SUM(F$141, F$153, -1 * IF(OR($B$6=2005,$B$6&gt;=2020),SUM(F$99:F$122),0), IF(AND(ISNUMBER(SEARCH($B$4,"AT|BE|CH|GB|IE|LT|LU|NL")),SUM(F$143:F$149)&gt;0),SUM(F$143:F$149)-SUM(F$27:F$33),0))</f>
        <v>934.11995886270279</v>
      </c>
      <c r="G154" s="131">
        <f>SUM(G$141, G$153, IF(AND(ISNUMBER(SEARCH($B$4,"AT|BE|CH|GB|IE|LT|LU|NL")),SUM(G$143:G$149)&gt;0),SUM(G$143:G$149)-SUM(G$27:G$33),0))</f>
        <v>119.30902583046675</v>
      </c>
      <c r="H154" s="131">
        <f>SUM(H$141, H$153, IF(AND(ISNUMBER(SEARCH($B$4,"AT|BE|CH|GB|IE|LT|LU|NL")),SUM(H$143:H$149)&gt;0),SUM(H$143:H$149)-SUM(H$27:H$33),0))</f>
        <v>404.78542583962155</v>
      </c>
      <c r="I154" s="131">
        <f t="shared" ref="I154:AD154" si="1">SUM(I$141, I$153, IF(AND(ISNUMBER(SEARCH($B$4,"AT|BE|CH|GB|IE|LT|LU|NL")),SUM(I$143:I$149)&gt;0),SUM(I$143:I$149)-SUM(I$27:I$33),0))</f>
        <v>169.65401405011977</v>
      </c>
      <c r="J154" s="131">
        <f t="shared" si="1"/>
        <v>229.27034829494951</v>
      </c>
      <c r="K154" s="131">
        <f t="shared" si="1"/>
        <v>333.35332995459851</v>
      </c>
      <c r="L154" s="131">
        <f t="shared" si="1"/>
        <v>21.552781003771589</v>
      </c>
      <c r="M154" s="131">
        <f t="shared" si="1"/>
        <v>2268.6715360374296</v>
      </c>
      <c r="N154" s="131">
        <f t="shared" si="1"/>
        <v>162.85536209134952</v>
      </c>
      <c r="O154" s="131">
        <f t="shared" si="1"/>
        <v>4.5137878366448074</v>
      </c>
      <c r="P154" s="131">
        <f t="shared" si="1"/>
        <v>7.0836084256386957</v>
      </c>
      <c r="Q154" s="131">
        <f t="shared" si="1"/>
        <v>7.4818463282927565</v>
      </c>
      <c r="R154" s="131">
        <f t="shared" si="1"/>
        <v>44.727842239790661</v>
      </c>
      <c r="S154" s="131">
        <f t="shared" si="1"/>
        <v>370.11192893117487</v>
      </c>
      <c r="T154" s="131">
        <f t="shared" si="1"/>
        <v>31.858417193574031</v>
      </c>
      <c r="U154" s="131">
        <f t="shared" si="1"/>
        <v>7.2449229400832111</v>
      </c>
      <c r="V154" s="131">
        <f t="shared" si="1"/>
        <v>825.84661077989347</v>
      </c>
      <c r="W154" s="131">
        <f t="shared" si="1"/>
        <v>332.22366589605792</v>
      </c>
      <c r="X154" s="131">
        <f t="shared" si="1"/>
        <v>19.267846051554013</v>
      </c>
      <c r="Y154" s="131">
        <f t="shared" si="1"/>
        <v>22.547432962101304</v>
      </c>
      <c r="Z154" s="131">
        <f t="shared" si="1"/>
        <v>10.284632813965915</v>
      </c>
      <c r="AA154" s="131">
        <f t="shared" si="1"/>
        <v>12.629111243851247</v>
      </c>
      <c r="AB154" s="131">
        <f t="shared" si="1"/>
        <v>74.365851863169667</v>
      </c>
      <c r="AC154" s="131">
        <f t="shared" si="1"/>
        <v>15.23743156752915</v>
      </c>
      <c r="AD154" s="131">
        <f t="shared" si="1"/>
        <v>122.13363911045633</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47.912223045009767</v>
      </c>
      <c r="F157" s="127">
        <v>0.84904187875003645</v>
      </c>
      <c r="G157" s="127">
        <v>2.9853628562088201</v>
      </c>
      <c r="H157" s="127" t="s">
        <v>381</v>
      </c>
      <c r="I157" s="127">
        <v>0.84908883350203646</v>
      </c>
      <c r="J157" s="127">
        <v>0.84908883350203646</v>
      </c>
      <c r="K157" s="127">
        <v>0.86641717704289434</v>
      </c>
      <c r="L157" s="127">
        <v>0.40756279493281744</v>
      </c>
      <c r="M157" s="127">
        <v>5.9336196533432028</v>
      </c>
      <c r="N157" s="127">
        <v>6.1225859526491151</v>
      </c>
      <c r="O157" s="127">
        <v>1.9113717534893593E-3</v>
      </c>
      <c r="P157" s="127" t="s">
        <v>381</v>
      </c>
      <c r="Q157" s="127" t="s">
        <v>381</v>
      </c>
      <c r="R157" s="127">
        <v>1.745744958101177E-3</v>
      </c>
      <c r="S157" s="127">
        <v>2.3825934252671831E-2</v>
      </c>
      <c r="T157" s="127">
        <v>5.734015420468079E-3</v>
      </c>
      <c r="U157" s="127">
        <v>5.7341876444680771E-2</v>
      </c>
      <c r="V157" s="127">
        <v>0.11443282523660793</v>
      </c>
      <c r="W157" s="127" t="s">
        <v>381</v>
      </c>
      <c r="X157" s="114" t="s">
        <v>394</v>
      </c>
      <c r="Y157" s="114" t="s">
        <v>394</v>
      </c>
      <c r="Z157" s="114" t="s">
        <v>394</v>
      </c>
      <c r="AA157" s="114" t="s">
        <v>394</v>
      </c>
      <c r="AB157" s="127">
        <v>8.4418466275003638E-4</v>
      </c>
      <c r="AC157" s="127" t="s">
        <v>381</v>
      </c>
      <c r="AD157" s="127" t="s">
        <v>381</v>
      </c>
      <c r="AE157" s="115"/>
      <c r="AF157" s="130">
        <v>140644.82035386618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7.4664159947346018</v>
      </c>
      <c r="F158" s="127">
        <v>0.31235418841971807</v>
      </c>
      <c r="G158" s="127">
        <v>0.49455655800403359</v>
      </c>
      <c r="H158" s="127" t="s">
        <v>381</v>
      </c>
      <c r="I158" s="127">
        <v>6.6641606937632505E-2</v>
      </c>
      <c r="J158" s="127">
        <v>6.6641606937632505E-2</v>
      </c>
      <c r="K158" s="127">
        <v>6.8001639732278074E-2</v>
      </c>
      <c r="L158" s="127">
        <v>3.1987816478223602E-2</v>
      </c>
      <c r="M158" s="127">
        <v>2.1985467697418333</v>
      </c>
      <c r="N158" s="127">
        <v>0.85124198293429276</v>
      </c>
      <c r="O158" s="127">
        <v>2.6577233229467182E-4</v>
      </c>
      <c r="P158" s="127" t="s">
        <v>381</v>
      </c>
      <c r="Q158" s="127" t="s">
        <v>381</v>
      </c>
      <c r="R158" s="127">
        <v>2.4285844985395271E-4</v>
      </c>
      <c r="S158" s="127">
        <v>3.3174261696423354E-3</v>
      </c>
      <c r="T158" s="127">
        <v>7.9741683688401555E-4</v>
      </c>
      <c r="U158" s="127">
        <v>7.9724461288401532E-3</v>
      </c>
      <c r="V158" s="127">
        <v>1.5912791179282005E-2</v>
      </c>
      <c r="W158" s="127" t="s">
        <v>381</v>
      </c>
      <c r="X158" s="114" t="s">
        <v>394</v>
      </c>
      <c r="Y158" s="114" t="s">
        <v>394</v>
      </c>
      <c r="Z158" s="114" t="s">
        <v>394</v>
      </c>
      <c r="AA158" s="114" t="s">
        <v>394</v>
      </c>
      <c r="AB158" s="127">
        <v>3.1721140441971795E-4</v>
      </c>
      <c r="AC158" s="127" t="s">
        <v>381</v>
      </c>
      <c r="AD158" s="127" t="s">
        <v>381</v>
      </c>
      <c r="AE158" s="115"/>
      <c r="AF158" s="130">
        <v>23667.515502934744</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112.55911398101765</v>
      </c>
      <c r="F159" s="127">
        <v>4.4383942933641762</v>
      </c>
      <c r="G159" s="127">
        <v>110.68141563671099</v>
      </c>
      <c r="H159" s="127">
        <v>1.2722443220201499E-2</v>
      </c>
      <c r="I159" s="127">
        <v>14.029495367948558</v>
      </c>
      <c r="J159" s="127">
        <v>14.03036668702665</v>
      </c>
      <c r="K159" s="127">
        <v>14.316700701047603</v>
      </c>
      <c r="L159" s="127">
        <v>1.6874628349898781</v>
      </c>
      <c r="M159" s="127">
        <v>13.665762645414054</v>
      </c>
      <c r="N159" s="127">
        <v>0.36869125179894507</v>
      </c>
      <c r="O159" s="127">
        <v>2.2615981122753068E-2</v>
      </c>
      <c r="P159" s="127" t="s">
        <v>381</v>
      </c>
      <c r="Q159" s="127">
        <v>0.17801447391819042</v>
      </c>
      <c r="R159" s="127">
        <v>0.10530684468944938</v>
      </c>
      <c r="S159" s="127">
        <v>0.17801447391819042</v>
      </c>
      <c r="T159" s="127">
        <v>5.6851030762096944</v>
      </c>
      <c r="U159" s="127">
        <v>0.41521815389303623</v>
      </c>
      <c r="V159" s="127">
        <v>1.01949257687502</v>
      </c>
      <c r="W159" s="127">
        <v>2.4205561682270736E-4</v>
      </c>
      <c r="X159" s="114" t="s">
        <v>394</v>
      </c>
      <c r="Y159" s="114" t="s">
        <v>394</v>
      </c>
      <c r="Z159" s="114" t="s">
        <v>394</v>
      </c>
      <c r="AA159" s="114" t="s">
        <v>394</v>
      </c>
      <c r="AB159" s="127">
        <v>7.4478651330063816E-2</v>
      </c>
      <c r="AC159" s="127">
        <v>1.4895730266012764E-4</v>
      </c>
      <c r="AD159" s="127">
        <v>7.0754718763560599E-5</v>
      </c>
      <c r="AE159" s="115"/>
      <c r="AF159" s="130">
        <v>76428.667368057679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13.314769765252702</v>
      </c>
      <c r="F163" s="128">
        <v>39.88257718139193</v>
      </c>
      <c r="G163" s="128">
        <v>3.0386725471536709</v>
      </c>
      <c r="H163" s="128">
        <v>3.4185066155478796</v>
      </c>
      <c r="I163" s="128">
        <v>39.944309295758103</v>
      </c>
      <c r="J163" s="128">
        <v>48.820822472593235</v>
      </c>
      <c r="K163" s="128">
        <v>54.245358302881371</v>
      </c>
      <c r="L163" s="128">
        <v>3.5949878366182291</v>
      </c>
      <c r="M163" s="128">
        <v>474.89345496067972</v>
      </c>
      <c r="N163" s="128" t="s">
        <v>381</v>
      </c>
      <c r="O163" s="128" t="s">
        <v>381</v>
      </c>
      <c r="P163" s="128" t="s">
        <v>381</v>
      </c>
      <c r="Q163" s="128" t="s">
        <v>381</v>
      </c>
      <c r="R163" s="128" t="s">
        <v>381</v>
      </c>
      <c r="S163" s="128" t="s">
        <v>381</v>
      </c>
      <c r="T163" s="128" t="s">
        <v>381</v>
      </c>
      <c r="U163" s="128" t="s">
        <v>381</v>
      </c>
      <c r="V163" s="128" t="s">
        <v>381</v>
      </c>
      <c r="W163" s="128">
        <v>44.382565884175676</v>
      </c>
      <c r="X163" s="116" t="s">
        <v>394</v>
      </c>
      <c r="Y163" s="116" t="s">
        <v>394</v>
      </c>
      <c r="Z163" s="116" t="s">
        <v>394</v>
      </c>
      <c r="AA163" s="116" t="s">
        <v>394</v>
      </c>
      <c r="AB163" s="128">
        <v>65.464284679159135</v>
      </c>
      <c r="AC163" s="128" t="s">
        <v>381</v>
      </c>
      <c r="AD163" s="128" t="s">
        <v>381</v>
      </c>
      <c r="AE163" s="115"/>
      <c r="AF163" s="133">
        <v>84728.599378245883</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4.7968511321125042</v>
      </c>
      <c r="F164" s="128">
        <v>1417.8940402246487</v>
      </c>
      <c r="G164" s="128">
        <v>1.2024106837828679</v>
      </c>
      <c r="H164" s="128">
        <v>1.3527120192557258</v>
      </c>
      <c r="I164" s="128">
        <v>14.390553396337511</v>
      </c>
      <c r="J164" s="128">
        <v>17.588454151079183</v>
      </c>
      <c r="K164" s="128">
        <v>19.542726834532424</v>
      </c>
      <c r="L164" s="128">
        <v>6.0440324264617535</v>
      </c>
      <c r="M164" s="128">
        <v>171.0876903786793</v>
      </c>
      <c r="N164" s="128" t="s">
        <v>381</v>
      </c>
      <c r="O164" s="128" t="s">
        <v>381</v>
      </c>
      <c r="P164" s="128" t="s">
        <v>381</v>
      </c>
      <c r="Q164" s="128" t="s">
        <v>381</v>
      </c>
      <c r="R164" s="128" t="s">
        <v>381</v>
      </c>
      <c r="S164" s="128" t="s">
        <v>381</v>
      </c>
      <c r="T164" s="128" t="s">
        <v>381</v>
      </c>
      <c r="U164" s="128" t="s">
        <v>381</v>
      </c>
      <c r="V164" s="128" t="s">
        <v>381</v>
      </c>
      <c r="W164" s="128">
        <v>15.989503773708346</v>
      </c>
      <c r="X164" s="116" t="s">
        <v>394</v>
      </c>
      <c r="Y164" s="116" t="s">
        <v>394</v>
      </c>
      <c r="Z164" s="116" t="s">
        <v>394</v>
      </c>
      <c r="AA164" s="116" t="s">
        <v>394</v>
      </c>
      <c r="AB164" s="128">
        <v>23.584518066219815</v>
      </c>
      <c r="AC164" s="128" t="s">
        <v>381</v>
      </c>
      <c r="AD164" s="128" t="s">
        <v>381</v>
      </c>
      <c r="AE164" s="117"/>
      <c r="AF164" s="133">
        <v>77084.381321754103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8785"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8786"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O193"/>
  <sheetViews>
    <sheetView zoomScaleNormal="10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13" width="10.08984375" style="17" customWidth="1"/>
    <col min="14" max="14" width="9.90625" style="17" customWidth="1"/>
    <col min="15" max="30" width="8.36328125" style="17" customWidth="1"/>
    <col min="31" max="31" width="1.6328125" style="17" customWidth="1"/>
    <col min="32" max="34" width="10.36328125" style="17" customWidth="1"/>
    <col min="35"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1991</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1991</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389.74</v>
      </c>
      <c r="F14" s="119">
        <v>3.5804616761427166</v>
      </c>
      <c r="G14" s="119">
        <v>691.20335999999998</v>
      </c>
      <c r="H14" s="119">
        <v>0.1302435284</v>
      </c>
      <c r="I14" s="119">
        <v>24.554346413184099</v>
      </c>
      <c r="J14" s="119">
        <v>36.4</v>
      </c>
      <c r="K14" s="119">
        <v>38.315789473684212</v>
      </c>
      <c r="L14" s="119">
        <v>1.2032602208285008</v>
      </c>
      <c r="M14" s="119">
        <v>21.149228457167595</v>
      </c>
      <c r="N14" s="119">
        <v>3.5023557269385845</v>
      </c>
      <c r="O14" s="119">
        <v>0.16764032061344175</v>
      </c>
      <c r="P14" s="119">
        <v>0.95750727498248955</v>
      </c>
      <c r="Q14" s="119">
        <v>3.7917468107313512</v>
      </c>
      <c r="R14" s="119">
        <v>30.317953567216151</v>
      </c>
      <c r="S14" s="119">
        <v>6.2722168118378523</v>
      </c>
      <c r="T14" s="119">
        <v>26.647450191048151</v>
      </c>
      <c r="U14" s="119">
        <v>2.3513445166694753</v>
      </c>
      <c r="V14" s="119">
        <v>5.5201248943040762</v>
      </c>
      <c r="W14" s="119">
        <v>21.706633244526067</v>
      </c>
      <c r="X14" s="119">
        <v>4.0886681029141614E-2</v>
      </c>
      <c r="Y14" s="119">
        <v>0.2137885584135393</v>
      </c>
      <c r="Z14" s="119">
        <v>0.217845840148847</v>
      </c>
      <c r="AA14" s="119">
        <v>0.3274942260331179</v>
      </c>
      <c r="AB14" s="119">
        <v>0.80001530562464573</v>
      </c>
      <c r="AC14" s="119">
        <v>0.20685785994076622</v>
      </c>
      <c r="AD14" s="119">
        <v>4.8205670903999999E-2</v>
      </c>
      <c r="AE14" s="107"/>
      <c r="AF14" s="129">
        <v>840963.48119510908</v>
      </c>
      <c r="AG14" s="129">
        <v>263552.98</v>
      </c>
      <c r="AH14" s="129">
        <v>260674.75771653542</v>
      </c>
      <c r="AI14" s="129">
        <v>13533.831</v>
      </c>
      <c r="AJ14" s="129">
        <v>1747.9010420168067</v>
      </c>
      <c r="AK14" s="106" t="s">
        <v>381</v>
      </c>
      <c r="AL14" s="97" t="s">
        <v>12</v>
      </c>
    </row>
    <row r="15" spans="1:39" s="1" customFormat="1" ht="24.75" customHeight="1" thickBot="1">
      <c r="A15" s="45" t="s">
        <v>112</v>
      </c>
      <c r="B15" s="45" t="s">
        <v>151</v>
      </c>
      <c r="C15" s="73" t="s">
        <v>48</v>
      </c>
      <c r="D15" s="64"/>
      <c r="E15" s="119">
        <v>37.19</v>
      </c>
      <c r="F15" s="119">
        <v>0.52294533113999986</v>
      </c>
      <c r="G15" s="119">
        <v>187.1</v>
      </c>
      <c r="H15" s="119">
        <v>4.1882895336000002E-2</v>
      </c>
      <c r="I15" s="119">
        <v>4.4211620952746564</v>
      </c>
      <c r="J15" s="119">
        <v>6.3040000000000003</v>
      </c>
      <c r="K15" s="119">
        <v>7.88</v>
      </c>
      <c r="L15" s="119">
        <v>0.19030591912947423</v>
      </c>
      <c r="M15" s="119">
        <v>2.6322830177999994</v>
      </c>
      <c r="N15" s="119">
        <v>0.21950212282013198</v>
      </c>
      <c r="O15" s="119">
        <v>1.2459438796598402E-2</v>
      </c>
      <c r="P15" s="119">
        <v>6.7724969501631399E-2</v>
      </c>
      <c r="Q15" s="119">
        <v>0.15856142782052757</v>
      </c>
      <c r="R15" s="119">
        <v>2.7041868856056337</v>
      </c>
      <c r="S15" s="119">
        <v>0.51216157484104485</v>
      </c>
      <c r="T15" s="119">
        <v>2.4868755348383202</v>
      </c>
      <c r="U15" s="119">
        <v>9.2179959335508529E-2</v>
      </c>
      <c r="V15" s="119">
        <v>0.30052843672784191</v>
      </c>
      <c r="W15" s="119">
        <v>2.2824643632173425</v>
      </c>
      <c r="X15" s="119">
        <v>2.9649597307682203E-3</v>
      </c>
      <c r="Y15" s="119">
        <v>2.3407576821854365E-2</v>
      </c>
      <c r="Z15" s="119">
        <v>2.6528587064768281E-3</v>
      </c>
      <c r="AA15" s="119">
        <v>2.3407576821854376E-3</v>
      </c>
      <c r="AB15" s="119">
        <v>3.1366152941284857E-2</v>
      </c>
      <c r="AC15" s="119" t="s">
        <v>381</v>
      </c>
      <c r="AD15" s="119" t="s">
        <v>381</v>
      </c>
      <c r="AE15" s="107"/>
      <c r="AF15" s="129">
        <v>206414.47668000002</v>
      </c>
      <c r="AG15" s="129" t="s">
        <v>398</v>
      </c>
      <c r="AH15" s="129">
        <v>3000</v>
      </c>
      <c r="AI15" s="129" t="s">
        <v>398</v>
      </c>
      <c r="AJ15" s="129" t="s">
        <v>398</v>
      </c>
      <c r="AK15" s="106" t="s">
        <v>381</v>
      </c>
      <c r="AL15" s="97" t="s">
        <v>12</v>
      </c>
    </row>
    <row r="16" spans="1:39" s="1" customFormat="1" ht="24.75" customHeight="1" thickBot="1">
      <c r="A16" s="45" t="s">
        <v>112</v>
      </c>
      <c r="B16" s="45" t="s">
        <v>152</v>
      </c>
      <c r="C16" s="73" t="s">
        <v>132</v>
      </c>
      <c r="D16" s="64"/>
      <c r="E16" s="119">
        <v>8.743174999999999</v>
      </c>
      <c r="F16" s="119">
        <v>3.1802250000000001</v>
      </c>
      <c r="G16" s="119">
        <v>40.071199999999997</v>
      </c>
      <c r="H16" s="119">
        <v>6.1149706699598655E-2</v>
      </c>
      <c r="I16" s="119">
        <v>0.98948542951506713</v>
      </c>
      <c r="J16" s="119">
        <v>1.4441083109999999</v>
      </c>
      <c r="K16" s="119">
        <v>1.8051353887499999</v>
      </c>
      <c r="L16" s="119">
        <v>0.25870673436329472</v>
      </c>
      <c r="M16" s="119">
        <v>31.12397</v>
      </c>
      <c r="N16" s="119">
        <v>5.4435491205741031E-2</v>
      </c>
      <c r="O16" s="119">
        <v>2.8937392730534676E-3</v>
      </c>
      <c r="P16" s="119">
        <v>2.2832312074488725E-2</v>
      </c>
      <c r="Q16" s="119">
        <v>2.6104641909623316E-2</v>
      </c>
      <c r="R16" s="119">
        <v>0.54817038445001842</v>
      </c>
      <c r="S16" s="119">
        <v>0.17003975430423418</v>
      </c>
      <c r="T16" s="119">
        <v>0.41767027031991488</v>
      </c>
      <c r="U16" s="119">
        <v>6.0955482765984968E-2</v>
      </c>
      <c r="V16" s="119">
        <v>3.4817186097302617E-2</v>
      </c>
      <c r="W16" s="119">
        <v>0.2437203026811183</v>
      </c>
      <c r="X16" s="119">
        <v>6.7813999999999985E-2</v>
      </c>
      <c r="Y16" s="119">
        <v>3.3435805248891734E-3</v>
      </c>
      <c r="Z16" s="119">
        <v>2.7646805248891732E-3</v>
      </c>
      <c r="AA16" s="119">
        <v>4.0353416071629055E-3</v>
      </c>
      <c r="AB16" s="119">
        <v>7.7957602656941252E-2</v>
      </c>
      <c r="AC16" s="119" t="s">
        <v>381</v>
      </c>
      <c r="AD16" s="119" t="s">
        <v>381</v>
      </c>
      <c r="AE16" s="107"/>
      <c r="AF16" s="129">
        <v>10000</v>
      </c>
      <c r="AG16" s="129">
        <v>74507.008000000002</v>
      </c>
      <c r="AH16" s="129">
        <v>8000</v>
      </c>
      <c r="AI16" s="129" t="s">
        <v>398</v>
      </c>
      <c r="AJ16" s="129" t="s">
        <v>398</v>
      </c>
      <c r="AK16" s="106" t="s">
        <v>381</v>
      </c>
      <c r="AL16" s="97" t="s">
        <v>12</v>
      </c>
    </row>
    <row r="17" spans="1:39" s="1" customFormat="1" ht="24.75" customHeight="1" thickBot="1">
      <c r="A17" s="45" t="s">
        <v>112</v>
      </c>
      <c r="B17" s="45" t="s">
        <v>153</v>
      </c>
      <c r="C17" s="73" t="s">
        <v>49</v>
      </c>
      <c r="D17" s="64"/>
      <c r="E17" s="119">
        <v>24.232574948</v>
      </c>
      <c r="F17" s="119">
        <v>1.5326540958725097</v>
      </c>
      <c r="G17" s="119">
        <v>25.623822606729821</v>
      </c>
      <c r="H17" s="119">
        <v>7.8670935860244151E-2</v>
      </c>
      <c r="I17" s="119">
        <v>4.9761888603272411</v>
      </c>
      <c r="J17" s="119">
        <v>6.2762295289921672</v>
      </c>
      <c r="K17" s="119">
        <v>8.8853563496880597</v>
      </c>
      <c r="L17" s="119">
        <v>1.1932008729178071E-2</v>
      </c>
      <c r="M17" s="119">
        <v>224.65181328398668</v>
      </c>
      <c r="N17" s="119">
        <v>111.33435595623769</v>
      </c>
      <c r="O17" s="119">
        <v>2.1186894443940827</v>
      </c>
      <c r="P17" s="119">
        <v>0.96417271278560068</v>
      </c>
      <c r="Q17" s="119">
        <v>2.3337367124149213</v>
      </c>
      <c r="R17" s="119">
        <v>8.6280100068900474</v>
      </c>
      <c r="S17" s="119">
        <v>20.751812204903924</v>
      </c>
      <c r="T17" s="119">
        <v>13.673680235666883</v>
      </c>
      <c r="U17" s="119">
        <v>0.73360641599999998</v>
      </c>
      <c r="V17" s="119">
        <v>114.24920355623769</v>
      </c>
      <c r="W17" s="119">
        <v>80.283102</v>
      </c>
      <c r="X17" s="119">
        <v>1.3289244714870396</v>
      </c>
      <c r="Y17" s="119">
        <v>1.7203000301227835</v>
      </c>
      <c r="Z17" s="119">
        <v>0.6922090104229196</v>
      </c>
      <c r="AA17" s="119">
        <v>0.54033192796725793</v>
      </c>
      <c r="AB17" s="119">
        <v>4.28176544</v>
      </c>
      <c r="AC17" s="119">
        <v>4.3206965294786333</v>
      </c>
      <c r="AD17" s="119">
        <v>38.952538668757143</v>
      </c>
      <c r="AE17" s="107"/>
      <c r="AF17" s="129">
        <v>3779.0056799999998</v>
      </c>
      <c r="AG17" s="129">
        <v>316514.38959999999</v>
      </c>
      <c r="AH17" s="129">
        <v>75799.564251968506</v>
      </c>
      <c r="AI17" s="129" t="s">
        <v>398</v>
      </c>
      <c r="AJ17" s="129" t="s">
        <v>398</v>
      </c>
      <c r="AK17" s="106" t="s">
        <v>381</v>
      </c>
      <c r="AL17" s="97" t="s">
        <v>12</v>
      </c>
    </row>
    <row r="18" spans="1:39" s="1" customFormat="1" ht="24.75" customHeight="1" thickBot="1">
      <c r="A18" s="45" t="s">
        <v>112</v>
      </c>
      <c r="B18" s="45" t="s">
        <v>154</v>
      </c>
      <c r="C18" s="73" t="s">
        <v>266</v>
      </c>
      <c r="D18" s="64"/>
      <c r="E18" s="119">
        <v>2.9822500820303572</v>
      </c>
      <c r="F18" s="119">
        <v>2.5268658523953413</v>
      </c>
      <c r="G18" s="119">
        <v>16.216211792293372</v>
      </c>
      <c r="H18" s="119">
        <v>2.673E-2</v>
      </c>
      <c r="I18" s="119">
        <v>1.4009809586091442</v>
      </c>
      <c r="J18" s="119">
        <v>2.4016709373184084</v>
      </c>
      <c r="K18" s="119">
        <v>3.4309584818834411</v>
      </c>
      <c r="L18" s="119">
        <v>5.6306868675810189E-2</v>
      </c>
      <c r="M18" s="119">
        <v>18.217376811502085</v>
      </c>
      <c r="N18" s="119">
        <v>83.94672643293957</v>
      </c>
      <c r="O18" s="119">
        <v>3.6872657037160108</v>
      </c>
      <c r="P18" s="119">
        <v>1.82071271</v>
      </c>
      <c r="Q18" s="119">
        <v>1.6470759000000001</v>
      </c>
      <c r="R18" s="119">
        <v>1.4074533</v>
      </c>
      <c r="S18" s="119">
        <v>2.8479847704545453</v>
      </c>
      <c r="T18" s="119">
        <v>0.72315150000000006</v>
      </c>
      <c r="U18" s="119" t="s">
        <v>381</v>
      </c>
      <c r="V18" s="119">
        <v>171.21402211613272</v>
      </c>
      <c r="W18" s="119">
        <v>26.319500000000001</v>
      </c>
      <c r="X18" s="119">
        <v>2.0284976978171897E-2</v>
      </c>
      <c r="Y18" s="119">
        <v>2.6259014154160987E-2</v>
      </c>
      <c r="Z18" s="119">
        <v>1.0566020975443383E-2</v>
      </c>
      <c r="AA18" s="119">
        <v>8.2477378922237391E-3</v>
      </c>
      <c r="AB18" s="119">
        <v>6.5357749999999992E-2</v>
      </c>
      <c r="AC18" s="119">
        <v>2.9155000000000002</v>
      </c>
      <c r="AD18" s="119">
        <v>2.5725000000000002</v>
      </c>
      <c r="AE18" s="107"/>
      <c r="AF18" s="129">
        <v>276.3288</v>
      </c>
      <c r="AG18" s="129">
        <v>1902.558</v>
      </c>
      <c r="AH18" s="129">
        <v>12859.48653543307</v>
      </c>
      <c r="AI18" s="129" t="s">
        <v>398</v>
      </c>
      <c r="AJ18" s="129" t="s">
        <v>398</v>
      </c>
      <c r="AK18" s="106" t="s">
        <v>381</v>
      </c>
      <c r="AL18" s="97" t="s">
        <v>12</v>
      </c>
    </row>
    <row r="19" spans="1:39" s="1" customFormat="1" ht="24.75" customHeight="1" thickBot="1">
      <c r="A19" s="45" t="s">
        <v>112</v>
      </c>
      <c r="B19" s="45" t="s">
        <v>155</v>
      </c>
      <c r="C19" s="73" t="s">
        <v>50</v>
      </c>
      <c r="D19" s="64"/>
      <c r="E19" s="119">
        <v>64.97180702774439</v>
      </c>
      <c r="F19" s="119">
        <v>0.80812241819555186</v>
      </c>
      <c r="G19" s="119">
        <v>100.88775757658098</v>
      </c>
      <c r="H19" s="119">
        <v>1.0179959999999999E-4</v>
      </c>
      <c r="I19" s="119">
        <v>3.0626927688945891</v>
      </c>
      <c r="J19" s="119">
        <v>4.8530160440997259</v>
      </c>
      <c r="K19" s="119">
        <v>5.1084379411576064</v>
      </c>
      <c r="L19" s="119">
        <v>0.24525737013842142</v>
      </c>
      <c r="M19" s="119">
        <v>5.9229072743911448</v>
      </c>
      <c r="N19" s="119">
        <v>0.45638553037002855</v>
      </c>
      <c r="O19" s="119">
        <v>2.5075836572557249E-2</v>
      </c>
      <c r="P19" s="119">
        <v>0.15576897454067118</v>
      </c>
      <c r="Q19" s="119">
        <v>0.30663025662778798</v>
      </c>
      <c r="R19" s="119">
        <v>5.1693021495476374</v>
      </c>
      <c r="S19" s="119">
        <v>1.1614818631022157</v>
      </c>
      <c r="T19" s="119">
        <v>4.5104199385008181</v>
      </c>
      <c r="U19" s="119">
        <v>0.30224094680566044</v>
      </c>
      <c r="V19" s="119">
        <v>0.52563684845557246</v>
      </c>
      <c r="W19" s="119">
        <v>3.6308067604529901</v>
      </c>
      <c r="X19" s="119">
        <v>7.3119729044575574E-3</v>
      </c>
      <c r="Y19" s="119">
        <v>4.1579587743415122E-2</v>
      </c>
      <c r="Z19" s="119">
        <v>5.5118327488492425E-3</v>
      </c>
      <c r="AA19" s="119">
        <v>4.7241739240863048E-3</v>
      </c>
      <c r="AB19" s="119">
        <v>5.912756732080824E-2</v>
      </c>
      <c r="AC19" s="119">
        <v>7.7327473647336082E-4</v>
      </c>
      <c r="AD19" s="119">
        <v>4.3163428000000004E-4</v>
      </c>
      <c r="AE19" s="107"/>
      <c r="AF19" s="129">
        <v>154872.17508287428</v>
      </c>
      <c r="AG19" s="129">
        <v>3506.8240000000001</v>
      </c>
      <c r="AH19" s="129">
        <v>135730.45582677165</v>
      </c>
      <c r="AI19" s="129">
        <v>123.2</v>
      </c>
      <c r="AJ19" s="129" t="s">
        <v>398</v>
      </c>
      <c r="AK19" s="106" t="s">
        <v>381</v>
      </c>
      <c r="AL19" s="97" t="s">
        <v>12</v>
      </c>
    </row>
    <row r="20" spans="1:39" s="1" customFormat="1" ht="24.75" customHeight="1" thickBot="1">
      <c r="A20" s="45" t="s">
        <v>112</v>
      </c>
      <c r="B20" s="45" t="s">
        <v>156</v>
      </c>
      <c r="C20" s="73" t="s">
        <v>51</v>
      </c>
      <c r="D20" s="64"/>
      <c r="E20" s="119">
        <v>2.9388939999999999</v>
      </c>
      <c r="F20" s="119">
        <v>3.1944499999999999E-5</v>
      </c>
      <c r="G20" s="119">
        <v>4.5169425533943555</v>
      </c>
      <c r="H20" s="119">
        <v>0.20763925</v>
      </c>
      <c r="I20" s="119">
        <v>0.23479207500000002</v>
      </c>
      <c r="J20" s="119">
        <v>0.3130561</v>
      </c>
      <c r="K20" s="119">
        <v>0.44722300000000009</v>
      </c>
      <c r="L20" s="119">
        <v>6.104593949999999E-3</v>
      </c>
      <c r="M20" s="119">
        <v>3.1944500000000002E-4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12052.12248</v>
      </c>
      <c r="AG20" s="119" t="s">
        <v>398</v>
      </c>
      <c r="AH20" s="119">
        <v>47745.142204724412</v>
      </c>
      <c r="AI20" s="119" t="s">
        <v>398</v>
      </c>
      <c r="AJ20" s="119" t="s">
        <v>398</v>
      </c>
      <c r="AK20" s="106" t="s">
        <v>381</v>
      </c>
      <c r="AL20" s="97" t="s">
        <v>12</v>
      </c>
    </row>
    <row r="21" spans="1:39" s="1" customFormat="1" ht="24.75" customHeight="1" thickBot="1">
      <c r="A21" s="45" t="s">
        <v>112</v>
      </c>
      <c r="B21" s="45" t="s">
        <v>157</v>
      </c>
      <c r="C21" s="73" t="s">
        <v>52</v>
      </c>
      <c r="D21" s="64"/>
      <c r="E21" s="119">
        <v>16.929540341805364</v>
      </c>
      <c r="F21" s="119">
        <v>0.21106913730771651</v>
      </c>
      <c r="G21" s="119">
        <v>19.29841821699403</v>
      </c>
      <c r="H21" s="119">
        <v>3.6863960000000002E-4</v>
      </c>
      <c r="I21" s="119">
        <v>0.52394579165391619</v>
      </c>
      <c r="J21" s="119">
        <v>0.69639858826141732</v>
      </c>
      <c r="K21" s="119">
        <v>0.73305114553833406</v>
      </c>
      <c r="L21" s="119">
        <v>2.8167671565648041E-2</v>
      </c>
      <c r="M21" s="119">
        <v>1.068637719792126</v>
      </c>
      <c r="N21" s="119">
        <v>8.1559109027677407E-2</v>
      </c>
      <c r="O21" s="119">
        <v>4.259151806626965E-3</v>
      </c>
      <c r="P21" s="119">
        <v>3.2058726988642962E-2</v>
      </c>
      <c r="Q21" s="119">
        <v>4.7948804483663239E-2</v>
      </c>
      <c r="R21" s="119">
        <v>0.80114435359268898</v>
      </c>
      <c r="S21" s="119">
        <v>0.23518569461831573</v>
      </c>
      <c r="T21" s="119">
        <v>0.62556067385301051</v>
      </c>
      <c r="U21" s="119">
        <v>8.4655611084533386E-2</v>
      </c>
      <c r="V21" s="119">
        <v>6.5957384860821214E-2</v>
      </c>
      <c r="W21" s="119">
        <v>0.44401271050122548</v>
      </c>
      <c r="X21" s="119">
        <v>2.2628765010786365E-3</v>
      </c>
      <c r="Y21" s="119">
        <v>5.4716424982984213E-3</v>
      </c>
      <c r="Z21" s="119">
        <v>1.061983953315119E-3</v>
      </c>
      <c r="AA21" s="119">
        <v>8.1605844780129218E-4</v>
      </c>
      <c r="AB21" s="119">
        <v>9.6125614004934686E-3</v>
      </c>
      <c r="AC21" s="119">
        <v>1.5889939810834052E-3</v>
      </c>
      <c r="AD21" s="119">
        <v>9.7019999999999995E-4</v>
      </c>
      <c r="AE21" s="107"/>
      <c r="AF21" s="129">
        <v>16543.913680000001</v>
      </c>
      <c r="AG21" s="129">
        <v>1096.732</v>
      </c>
      <c r="AH21" s="129">
        <v>60827.183307086612</v>
      </c>
      <c r="AI21" s="129">
        <v>277.2</v>
      </c>
      <c r="AJ21" s="129" t="s">
        <v>398</v>
      </c>
      <c r="AK21" s="106" t="s">
        <v>381</v>
      </c>
      <c r="AL21" s="97" t="s">
        <v>12</v>
      </c>
    </row>
    <row r="22" spans="1:39" s="1" customFormat="1" ht="24.75" customHeight="1" thickBot="1">
      <c r="A22" s="45" t="s">
        <v>112</v>
      </c>
      <c r="B22" s="59" t="s">
        <v>158</v>
      </c>
      <c r="C22" s="73" t="s">
        <v>288</v>
      </c>
      <c r="D22" s="64"/>
      <c r="E22" s="119">
        <v>121.78287860808935</v>
      </c>
      <c r="F22" s="119">
        <v>1.5695564969678568</v>
      </c>
      <c r="G22" s="119">
        <v>64.527287156390543</v>
      </c>
      <c r="H22" s="119">
        <v>0.17893295062175626</v>
      </c>
      <c r="I22" s="119">
        <v>7.4664263780013309</v>
      </c>
      <c r="J22" s="119">
        <v>9.8717699609692851</v>
      </c>
      <c r="K22" s="119">
        <v>14.101580438076423</v>
      </c>
      <c r="L22" s="119">
        <v>0.2552113151940687</v>
      </c>
      <c r="M22" s="119">
        <v>44.651805181639297</v>
      </c>
      <c r="N22" s="119">
        <v>73.786033832999991</v>
      </c>
      <c r="O22" s="119">
        <v>0.58909215399999992</v>
      </c>
      <c r="P22" s="119">
        <v>1.2712195849157562</v>
      </c>
      <c r="Q22" s="119">
        <v>24.140709156</v>
      </c>
      <c r="R22" s="119">
        <v>10.169048859999998</v>
      </c>
      <c r="S22" s="119">
        <v>2.3306970000000002</v>
      </c>
      <c r="T22" s="119">
        <v>12.077288272999999</v>
      </c>
      <c r="U22" s="119">
        <v>1.2499745859999998</v>
      </c>
      <c r="V22" s="119">
        <v>20.166711598999999</v>
      </c>
      <c r="W22" s="119">
        <v>2.1156521499999998</v>
      </c>
      <c r="X22" s="119">
        <v>4.1756821145975441E-3</v>
      </c>
      <c r="Y22" s="119">
        <v>5.4054434406548436E-3</v>
      </c>
      <c r="Z22" s="119">
        <v>2.1750256289222373E-3</v>
      </c>
      <c r="AA22" s="119">
        <v>1.6978048158253749E-3</v>
      </c>
      <c r="AB22" s="119">
        <v>1.3453955999999998E-2</v>
      </c>
      <c r="AC22" s="119">
        <v>0.46544347299999994</v>
      </c>
      <c r="AD22" s="119" t="s">
        <v>381</v>
      </c>
      <c r="AE22" s="107"/>
      <c r="AF22" s="129">
        <v>109159.92432000001</v>
      </c>
      <c r="AG22" s="129">
        <v>32889.623</v>
      </c>
      <c r="AH22" s="129">
        <v>122777.11133858268</v>
      </c>
      <c r="AI22" s="129">
        <v>7703.5</v>
      </c>
      <c r="AJ22" s="129" t="s">
        <v>398</v>
      </c>
      <c r="AK22" s="106" t="s">
        <v>381</v>
      </c>
      <c r="AL22" s="97" t="s">
        <v>12</v>
      </c>
    </row>
    <row r="23" spans="1:39" s="1" customFormat="1" ht="24.75" customHeight="1" thickBot="1">
      <c r="A23" s="45" t="s">
        <v>119</v>
      </c>
      <c r="B23" s="59" t="s">
        <v>322</v>
      </c>
      <c r="C23" s="73" t="s">
        <v>337</v>
      </c>
      <c r="D23" s="92"/>
      <c r="E23" s="119">
        <v>36.689370871550715</v>
      </c>
      <c r="F23" s="119">
        <v>5.3288268987511325</v>
      </c>
      <c r="G23" s="119">
        <v>4.1731872742906271</v>
      </c>
      <c r="H23" s="119">
        <v>5.106129655221235E-3</v>
      </c>
      <c r="I23" s="119">
        <v>4.5016657084972262</v>
      </c>
      <c r="J23" s="119">
        <v>4.5016657084972262</v>
      </c>
      <c r="K23" s="119">
        <v>4.5935364372420677</v>
      </c>
      <c r="L23" s="119">
        <v>2.7910327392682808</v>
      </c>
      <c r="M23" s="119">
        <v>11.850674744983861</v>
      </c>
      <c r="N23" s="119">
        <v>3.3669778895538127</v>
      </c>
      <c r="O23" s="119">
        <v>1.2879319346517592E-3</v>
      </c>
      <c r="P23" s="119" t="s">
        <v>381</v>
      </c>
      <c r="Q23" s="119" t="s">
        <v>381</v>
      </c>
      <c r="R23" s="119">
        <v>3.7839884829304806E-3</v>
      </c>
      <c r="S23" s="119">
        <v>0.10047547958727417</v>
      </c>
      <c r="T23" s="119">
        <v>6.955312123817713E-3</v>
      </c>
      <c r="U23" s="119">
        <v>1.3910624247635426E-2</v>
      </c>
      <c r="V23" s="119">
        <v>2.2089911413012302E-2</v>
      </c>
      <c r="W23" s="119" t="s">
        <v>381</v>
      </c>
      <c r="X23" s="119">
        <v>2.0865936371453134E-2</v>
      </c>
      <c r="Y23" s="119">
        <v>3.4776560619088563E-2</v>
      </c>
      <c r="Z23" s="119" t="s">
        <v>394</v>
      </c>
      <c r="AA23" s="119" t="s">
        <v>394</v>
      </c>
      <c r="AB23" s="119">
        <v>5.5642496990541697E-2</v>
      </c>
      <c r="AC23" s="119" t="s">
        <v>381</v>
      </c>
      <c r="AD23" s="119" t="s">
        <v>381</v>
      </c>
      <c r="AE23" s="107"/>
      <c r="AF23" s="129">
        <v>29702.910815999996</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47.770652630450257</v>
      </c>
      <c r="F24" s="119">
        <v>0.56829413294128173</v>
      </c>
      <c r="G24" s="119">
        <v>65.268824206424952</v>
      </c>
      <c r="H24" s="119">
        <v>5.008247E-4</v>
      </c>
      <c r="I24" s="119">
        <v>1.7583332458704963</v>
      </c>
      <c r="J24" s="119">
        <v>2.3614707302545024</v>
      </c>
      <c r="K24" s="119">
        <v>2.4857586634257922</v>
      </c>
      <c r="L24" s="119">
        <v>9.4544369226949351E-2</v>
      </c>
      <c r="M24" s="119">
        <v>2.8997873153426657</v>
      </c>
      <c r="N24" s="119">
        <v>0.2458846849412078</v>
      </c>
      <c r="O24" s="119">
        <v>1.2783700255139682E-2</v>
      </c>
      <c r="P24" s="119">
        <v>9.0750206807089451E-2</v>
      </c>
      <c r="Q24" s="119">
        <v>0.16448863861401725</v>
      </c>
      <c r="R24" s="119">
        <v>2.4266520684318915</v>
      </c>
      <c r="S24" s="119">
        <v>0.65975769259484018</v>
      </c>
      <c r="T24" s="119">
        <v>1.9597028526095146</v>
      </c>
      <c r="U24" s="119">
        <v>0.2296992171457802</v>
      </c>
      <c r="V24" s="119">
        <v>0.23706429570698739</v>
      </c>
      <c r="W24" s="119">
        <v>1.5920150482817212</v>
      </c>
      <c r="X24" s="119">
        <v>5.7967381038057904E-3</v>
      </c>
      <c r="Y24" s="119">
        <v>1.9637927237199999E-2</v>
      </c>
      <c r="Z24" s="119">
        <v>3.7067085260435481E-3</v>
      </c>
      <c r="AA24" s="119">
        <v>3.0608114476001771E-3</v>
      </c>
      <c r="AB24" s="119">
        <v>3.2202185314649509E-2</v>
      </c>
      <c r="AC24" s="119">
        <v>4.8286360306996597E-4</v>
      </c>
      <c r="AD24" s="119">
        <v>3.1272450000000005E-6</v>
      </c>
      <c r="AE24" s="107"/>
      <c r="AF24" s="129">
        <v>58402.113520000006</v>
      </c>
      <c r="AG24" s="129">
        <v>5822.3310000000001</v>
      </c>
      <c r="AH24" s="129">
        <v>144280.09847251273</v>
      </c>
      <c r="AI24" s="129" t="s">
        <v>398</v>
      </c>
      <c r="AJ24" s="129" t="s">
        <v>398</v>
      </c>
      <c r="AK24" s="106" t="s">
        <v>381</v>
      </c>
      <c r="AL24" s="97" t="s">
        <v>12</v>
      </c>
    </row>
    <row r="25" spans="1:39" s="1" customFormat="1" ht="24.75" customHeight="1" thickBot="1">
      <c r="A25" s="45" t="s">
        <v>120</v>
      </c>
      <c r="B25" s="59" t="s">
        <v>160</v>
      </c>
      <c r="C25" s="74" t="s">
        <v>301</v>
      </c>
      <c r="D25" s="64"/>
      <c r="E25" s="119">
        <v>1.5962618488893556</v>
      </c>
      <c r="F25" s="119">
        <v>0.14955150833581995</v>
      </c>
      <c r="G25" s="119">
        <v>0.12935293818003418</v>
      </c>
      <c r="H25" s="119" t="s">
        <v>394</v>
      </c>
      <c r="I25" s="119">
        <v>1.8653598181846656E-2</v>
      </c>
      <c r="J25" s="119">
        <v>1.8653598181846656E-2</v>
      </c>
      <c r="K25" s="119">
        <v>1.9034283859027203E-2</v>
      </c>
      <c r="L25" s="119">
        <v>8.9532928472863937E-3</v>
      </c>
      <c r="M25" s="119">
        <v>1.7176622130072519</v>
      </c>
      <c r="N25" s="119">
        <v>0.20741787666867323</v>
      </c>
      <c r="O25" s="119">
        <v>6.4823333125834547E-5</v>
      </c>
      <c r="P25" s="119" t="s">
        <v>381</v>
      </c>
      <c r="Q25" s="119" t="s">
        <v>381</v>
      </c>
      <c r="R25" s="119">
        <v>5.949569447713716E-5</v>
      </c>
      <c r="S25" s="119">
        <v>8.1920672400478706E-4</v>
      </c>
      <c r="T25" s="119">
        <v>1.9474999937750366E-4</v>
      </c>
      <c r="U25" s="119">
        <v>1.9426699937750364E-3</v>
      </c>
      <c r="V25" s="119">
        <v>3.8837820542437142E-3</v>
      </c>
      <c r="W25" s="119" t="s">
        <v>381</v>
      </c>
      <c r="X25" s="119" t="s">
        <v>394</v>
      </c>
      <c r="Y25" s="119" t="s">
        <v>394</v>
      </c>
      <c r="Z25" s="119" t="s">
        <v>394</v>
      </c>
      <c r="AA25" s="119" t="s">
        <v>394</v>
      </c>
      <c r="AB25" s="119">
        <v>1.6317350833581999E-4</v>
      </c>
      <c r="AC25" s="119" t="s">
        <v>381</v>
      </c>
      <c r="AD25" s="119" t="s">
        <v>381</v>
      </c>
      <c r="AE25" s="107"/>
      <c r="AF25" s="129">
        <v>5632.0738853860994</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1.3433136118543751</v>
      </c>
      <c r="F26" s="119">
        <v>0.1209669410605835</v>
      </c>
      <c r="G26" s="119">
        <v>0.1099374361400675</v>
      </c>
      <c r="H26" s="119" t="s">
        <v>394</v>
      </c>
      <c r="I26" s="119">
        <v>1.2153456589572299E-2</v>
      </c>
      <c r="J26" s="119">
        <v>1.2153456589572299E-2</v>
      </c>
      <c r="K26" s="119">
        <v>1.2401486315890102E-2</v>
      </c>
      <c r="L26" s="119">
        <v>5.8336591629947025E-3</v>
      </c>
      <c r="M26" s="119">
        <v>1.2160093905560585</v>
      </c>
      <c r="N26" s="119">
        <v>0.18317553352409038</v>
      </c>
      <c r="O26" s="119">
        <v>5.7185169057221031E-5</v>
      </c>
      <c r="P26" s="119" t="s">
        <v>381</v>
      </c>
      <c r="Q26" s="119" t="s">
        <v>381</v>
      </c>
      <c r="R26" s="119">
        <v>5.2232933416865581E-5</v>
      </c>
      <c r="S26" s="119">
        <v>7.1295127624598266E-4</v>
      </c>
      <c r="T26" s="119">
        <v>1.7155550717166309E-4</v>
      </c>
      <c r="U26" s="119">
        <v>1.7155550717166306E-3</v>
      </c>
      <c r="V26" s="119">
        <v>3.4236760714558227E-3</v>
      </c>
      <c r="W26" s="119" t="s">
        <v>381</v>
      </c>
      <c r="X26" s="119" t="s">
        <v>394</v>
      </c>
      <c r="Y26" s="119" t="s">
        <v>394</v>
      </c>
      <c r="Z26" s="119" t="s">
        <v>394</v>
      </c>
      <c r="AA26" s="119" t="s">
        <v>394</v>
      </c>
      <c r="AB26" s="119">
        <v>1.2096694106058351E-4</v>
      </c>
      <c r="AC26" s="119" t="s">
        <v>381</v>
      </c>
      <c r="AD26" s="119" t="s">
        <v>381</v>
      </c>
      <c r="AE26" s="107"/>
      <c r="AF26" s="129">
        <v>5094.888338803752</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622.20566946907331</v>
      </c>
      <c r="F27" s="119">
        <v>461.25514987512975</v>
      </c>
      <c r="G27" s="119">
        <v>61.00732065830546</v>
      </c>
      <c r="H27" s="119">
        <v>0.59592918717616306</v>
      </c>
      <c r="I27" s="119">
        <v>18.058812014477866</v>
      </c>
      <c r="J27" s="119">
        <v>18.058812014477866</v>
      </c>
      <c r="K27" s="119">
        <v>18.058812014477866</v>
      </c>
      <c r="L27" s="119">
        <v>8.0819172797203862</v>
      </c>
      <c r="M27" s="119">
        <v>4367.0583166719543</v>
      </c>
      <c r="N27" s="119">
        <v>2486.8673376335869</v>
      </c>
      <c r="O27" s="119">
        <v>0.21597749200181796</v>
      </c>
      <c r="P27" s="119">
        <v>0.12996504088094932</v>
      </c>
      <c r="Q27" s="119">
        <v>4.1398701437075826E-3</v>
      </c>
      <c r="R27" s="119">
        <v>1.011408714346633</v>
      </c>
      <c r="S27" s="119">
        <v>36.469090045101503</v>
      </c>
      <c r="T27" s="119">
        <v>1.5210009532526434</v>
      </c>
      <c r="U27" s="119">
        <v>0.2152484588533897</v>
      </c>
      <c r="V27" s="119">
        <v>21.541640054825383</v>
      </c>
      <c r="W27" s="119">
        <v>7.9332641559207513</v>
      </c>
      <c r="X27" s="119">
        <v>0.23182479755379085</v>
      </c>
      <c r="Y27" s="119">
        <v>0.3364579812313111</v>
      </c>
      <c r="Z27" s="119">
        <v>0.17636923296093723</v>
      </c>
      <c r="AA27" s="119">
        <v>0.34720722648935259</v>
      </c>
      <c r="AB27" s="119">
        <v>1.0918592382353918</v>
      </c>
      <c r="AC27" s="119">
        <v>7.9332641559207526E-3</v>
      </c>
      <c r="AD27" s="119">
        <v>1.6960879846507862E-3</v>
      </c>
      <c r="AE27" s="107"/>
      <c r="AF27" s="129">
        <v>787992.5955776443</v>
      </c>
      <c r="AG27" s="129" t="s">
        <v>398</v>
      </c>
      <c r="AH27" s="129">
        <v>8890.3094748622916</v>
      </c>
      <c r="AI27" s="129" t="s">
        <v>398</v>
      </c>
      <c r="AJ27" s="129" t="s">
        <v>398</v>
      </c>
      <c r="AK27" s="106" t="s">
        <v>381</v>
      </c>
      <c r="AL27" s="97" t="s">
        <v>12</v>
      </c>
    </row>
    <row r="28" spans="1:39" s="1" customFormat="1" ht="24.75" customHeight="1" thickBot="1">
      <c r="A28" s="45" t="s">
        <v>121</v>
      </c>
      <c r="B28" s="45" t="s">
        <v>162</v>
      </c>
      <c r="C28" s="73" t="s">
        <v>144</v>
      </c>
      <c r="D28" s="64"/>
      <c r="E28" s="119">
        <v>59.637669323288222</v>
      </c>
      <c r="F28" s="119">
        <v>15.930800190103433</v>
      </c>
      <c r="G28" s="119">
        <v>15.59114404764774</v>
      </c>
      <c r="H28" s="119">
        <v>3.9381893812747523E-2</v>
      </c>
      <c r="I28" s="119">
        <v>10.325066927404011</v>
      </c>
      <c r="J28" s="119">
        <v>10.325066927404011</v>
      </c>
      <c r="K28" s="119">
        <v>10.325066927404011</v>
      </c>
      <c r="L28" s="119">
        <v>5.0468574218617199</v>
      </c>
      <c r="M28" s="119">
        <v>179.4563391781939</v>
      </c>
      <c r="N28" s="119">
        <v>106.39734021616258</v>
      </c>
      <c r="O28" s="119">
        <v>2.2941359577248948E-2</v>
      </c>
      <c r="P28" s="119">
        <v>1.6663113637085978E-2</v>
      </c>
      <c r="Q28" s="119">
        <v>3.7853266733212364E-4</v>
      </c>
      <c r="R28" s="119">
        <v>0.11880986070656718</v>
      </c>
      <c r="S28" s="119">
        <v>3.893426999376985</v>
      </c>
      <c r="T28" s="119">
        <v>0.16050952308638192</v>
      </c>
      <c r="U28" s="119">
        <v>2.2960124606160461E-2</v>
      </c>
      <c r="V28" s="119">
        <v>2.3021615705855756</v>
      </c>
      <c r="W28" s="119">
        <v>0.22366212473860358</v>
      </c>
      <c r="X28" s="119">
        <v>5.1199307442656244E-2</v>
      </c>
      <c r="Y28" s="119">
        <v>5.9354003891389721E-2</v>
      </c>
      <c r="Z28" s="119">
        <v>4.4315124765301223E-2</v>
      </c>
      <c r="AA28" s="119">
        <v>5.1035779636894658E-2</v>
      </c>
      <c r="AB28" s="119">
        <v>0.20590421573624185</v>
      </c>
      <c r="AC28" s="119">
        <v>2.2366212473860358E-4</v>
      </c>
      <c r="AD28" s="119">
        <v>2.2366212473860358E-4</v>
      </c>
      <c r="AE28" s="107"/>
      <c r="AF28" s="129">
        <v>122050.89131789946</v>
      </c>
      <c r="AG28" s="129" t="s">
        <v>398</v>
      </c>
      <c r="AH28" s="129" t="s">
        <v>394</v>
      </c>
      <c r="AI28" s="129" t="s">
        <v>398</v>
      </c>
      <c r="AJ28" s="129" t="s">
        <v>398</v>
      </c>
      <c r="AK28" s="106" t="s">
        <v>381</v>
      </c>
      <c r="AL28" s="97" t="s">
        <v>12</v>
      </c>
    </row>
    <row r="29" spans="1:39" s="1" customFormat="1" ht="24.75" customHeight="1" thickBot="1">
      <c r="A29" s="45" t="s">
        <v>121</v>
      </c>
      <c r="B29" s="45" t="s">
        <v>163</v>
      </c>
      <c r="C29" s="73" t="s">
        <v>145</v>
      </c>
      <c r="D29" s="64"/>
      <c r="E29" s="119">
        <v>349.63220970239217</v>
      </c>
      <c r="F29" s="119">
        <v>27.45671417264834</v>
      </c>
      <c r="G29" s="119">
        <v>50.997549383745437</v>
      </c>
      <c r="H29" s="119">
        <v>0.11581266824973474</v>
      </c>
      <c r="I29" s="119">
        <v>13.983472810080317</v>
      </c>
      <c r="J29" s="119">
        <v>13.983472810080309</v>
      </c>
      <c r="K29" s="119">
        <v>13.983472810080311</v>
      </c>
      <c r="L29" s="119">
        <v>6.9916517006701531</v>
      </c>
      <c r="M29" s="119">
        <v>84.152731076394076</v>
      </c>
      <c r="N29" s="119">
        <v>47.662281735419739</v>
      </c>
      <c r="O29" s="119">
        <v>3.1937732194650313E-2</v>
      </c>
      <c r="P29" s="119">
        <v>4.5109240580593485E-2</v>
      </c>
      <c r="Q29" s="119">
        <v>8.524799992578522E-4</v>
      </c>
      <c r="R29" s="119">
        <v>0.20494612430067083</v>
      </c>
      <c r="S29" s="119">
        <v>5.4246823028233919</v>
      </c>
      <c r="T29" s="119">
        <v>0.22209163359736084</v>
      </c>
      <c r="U29" s="119">
        <v>3.2224261940481946E-2</v>
      </c>
      <c r="V29" s="119">
        <v>3.2642551303716791</v>
      </c>
      <c r="W29" s="119">
        <v>2.5160557014047447</v>
      </c>
      <c r="X29" s="119">
        <v>3.5943652877210637E-2</v>
      </c>
      <c r="Y29" s="119">
        <v>0.21765878686755324</v>
      </c>
      <c r="Z29" s="119">
        <v>0.24321871780245857</v>
      </c>
      <c r="AA29" s="119">
        <v>5.5912348920105416E-2</v>
      </c>
      <c r="AB29" s="119">
        <v>0.55273350646732788</v>
      </c>
      <c r="AC29" s="119">
        <v>4.3537368395881799E-4</v>
      </c>
      <c r="AD29" s="119">
        <v>4.3531940458693582E-4</v>
      </c>
      <c r="AE29" s="107"/>
      <c r="AF29" s="129">
        <v>363217.408769892</v>
      </c>
      <c r="AG29" s="129" t="s">
        <v>398</v>
      </c>
      <c r="AH29" s="129">
        <v>28.690525137706508</v>
      </c>
      <c r="AI29" s="129" t="s">
        <v>398</v>
      </c>
      <c r="AJ29" s="129" t="s">
        <v>398</v>
      </c>
      <c r="AK29" s="106" t="s">
        <v>381</v>
      </c>
      <c r="AL29" s="97" t="s">
        <v>12</v>
      </c>
    </row>
    <row r="30" spans="1:39" s="1" customFormat="1" ht="24.75" customHeight="1" thickBot="1">
      <c r="A30" s="45" t="s">
        <v>121</v>
      </c>
      <c r="B30" s="45" t="s">
        <v>164</v>
      </c>
      <c r="C30" s="73" t="s">
        <v>54</v>
      </c>
      <c r="D30" s="64"/>
      <c r="E30" s="119">
        <v>4.694727884700896</v>
      </c>
      <c r="F30" s="119">
        <v>188.0058414964019</v>
      </c>
      <c r="G30" s="119">
        <v>2.4631413738583769</v>
      </c>
      <c r="H30" s="119">
        <v>4.7790096350009394E-2</v>
      </c>
      <c r="I30" s="119">
        <v>3.963807460042641</v>
      </c>
      <c r="J30" s="119">
        <v>3.963807460042641</v>
      </c>
      <c r="K30" s="119">
        <v>3.963807460042641</v>
      </c>
      <c r="L30" s="119">
        <v>0.70055561203086092</v>
      </c>
      <c r="M30" s="119">
        <v>533.32168711919212</v>
      </c>
      <c r="N30" s="119">
        <v>167.53966527273855</v>
      </c>
      <c r="O30" s="119">
        <v>9.8523947859959382E-2</v>
      </c>
      <c r="P30" s="119">
        <v>7.3470872058587315E-3</v>
      </c>
      <c r="Q30" s="119">
        <v>2.5334783468478419E-4</v>
      </c>
      <c r="R30" s="119">
        <v>0.41944682791155058</v>
      </c>
      <c r="S30" s="119">
        <v>16.784552050442475</v>
      </c>
      <c r="T30" s="119">
        <v>0.68978060583098411</v>
      </c>
      <c r="U30" s="119">
        <v>9.8092566064768585E-2</v>
      </c>
      <c r="V30" s="119">
        <v>9.7382724715602809</v>
      </c>
      <c r="W30" s="119">
        <v>0.53205699158871422</v>
      </c>
      <c r="X30" s="119">
        <v>8.107535109923264E-3</v>
      </c>
      <c r="Y30" s="119">
        <v>1.4863814368192653E-2</v>
      </c>
      <c r="Z30" s="119">
        <v>5.0672094437020409E-3</v>
      </c>
      <c r="AA30" s="119">
        <v>1.7397419090043675E-2</v>
      </c>
      <c r="AB30" s="119">
        <v>4.5435978011861632E-2</v>
      </c>
      <c r="AC30" s="119">
        <v>5.3205699158871429E-4</v>
      </c>
      <c r="AD30" s="119">
        <v>5.3205699158871429E-4</v>
      </c>
      <c r="AE30" s="107"/>
      <c r="AF30" s="129">
        <v>38225.362409571026</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119.86586373817944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610053.31343428837</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4.6945897623859469</v>
      </c>
      <c r="J32" s="119">
        <v>9.0403731862557102</v>
      </c>
      <c r="K32" s="119">
        <v>11.57182041269331</v>
      </c>
      <c r="L32" s="119">
        <v>1.0701070728437034</v>
      </c>
      <c r="M32" s="119" t="s">
        <v>381</v>
      </c>
      <c r="N32" s="119">
        <v>34.577609903738868</v>
      </c>
      <c r="O32" s="119">
        <v>0.15207669439735116</v>
      </c>
      <c r="P32" s="119" t="s">
        <v>381</v>
      </c>
      <c r="Q32" s="119">
        <v>0.39554343280863136</v>
      </c>
      <c r="R32" s="119">
        <v>12.898832912287332</v>
      </c>
      <c r="S32" s="119">
        <v>283.14848741609961</v>
      </c>
      <c r="T32" s="119">
        <v>1.9857399747339077</v>
      </c>
      <c r="U32" s="119">
        <v>0.23143640825386616</v>
      </c>
      <c r="V32" s="119">
        <v>92.879710121095073</v>
      </c>
      <c r="W32" s="119" t="s">
        <v>394</v>
      </c>
      <c r="X32" s="119">
        <v>2.7689552856605102E-2</v>
      </c>
      <c r="Y32" s="119">
        <v>2.318047353233385E-3</v>
      </c>
      <c r="Z32" s="119">
        <v>3.4218794262016639E-3</v>
      </c>
      <c r="AA32" s="119" t="s">
        <v>394</v>
      </c>
      <c r="AB32" s="119">
        <v>3.3429479636040149E-2</v>
      </c>
      <c r="AC32" s="119" t="s">
        <v>381</v>
      </c>
      <c r="AD32" s="119" t="s">
        <v>394</v>
      </c>
      <c r="AE32" s="107"/>
      <c r="AF32" s="106" t="s">
        <v>381</v>
      </c>
      <c r="AG32" s="106" t="s">
        <v>381</v>
      </c>
      <c r="AH32" s="106" t="s">
        <v>381</v>
      </c>
      <c r="AI32" s="106" t="s">
        <v>381</v>
      </c>
      <c r="AJ32" s="106" t="s">
        <v>381</v>
      </c>
      <c r="AK32" s="129">
        <v>426705.66509496991</v>
      </c>
      <c r="AL32" s="97" t="s">
        <v>355</v>
      </c>
    </row>
    <row r="33" spans="1:38" s="1" customFormat="1" ht="24.75" customHeight="1" thickBot="1">
      <c r="A33" s="45" t="s">
        <v>121</v>
      </c>
      <c r="B33" s="45" t="s">
        <v>167</v>
      </c>
      <c r="C33" s="73" t="s">
        <v>57</v>
      </c>
      <c r="D33" s="64"/>
      <c r="E33" s="119" t="s">
        <v>381</v>
      </c>
      <c r="F33" s="119" t="s">
        <v>381</v>
      </c>
      <c r="G33" s="119" t="s">
        <v>381</v>
      </c>
      <c r="H33" s="119" t="s">
        <v>381</v>
      </c>
      <c r="I33" s="119">
        <v>2.2692634544624766</v>
      </c>
      <c r="J33" s="119">
        <v>4.2023397304860675</v>
      </c>
      <c r="K33" s="119">
        <v>8.4046794609721349</v>
      </c>
      <c r="L33" s="119">
        <v>8.9089602286304651E-2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426705.66509496991</v>
      </c>
      <c r="AL33" s="97" t="s">
        <v>355</v>
      </c>
    </row>
    <row r="34" spans="1:38" s="1" customFormat="1" ht="24.75" customHeight="1" thickBot="1">
      <c r="A34" s="45" t="s">
        <v>119</v>
      </c>
      <c r="B34" s="45" t="s">
        <v>168</v>
      </c>
      <c r="C34" s="73" t="s">
        <v>58</v>
      </c>
      <c r="D34" s="64"/>
      <c r="E34" s="119">
        <v>10.2704</v>
      </c>
      <c r="F34" s="119">
        <v>0.9114000000000001</v>
      </c>
      <c r="G34" s="119">
        <v>1.1759999999999999</v>
      </c>
      <c r="H34" s="119">
        <v>1.3720000000000004E-3</v>
      </c>
      <c r="I34" s="119">
        <v>0.26852000000000004</v>
      </c>
      <c r="J34" s="119">
        <v>0.28223999999999999</v>
      </c>
      <c r="K34" s="119">
        <v>0.28799999999999998</v>
      </c>
      <c r="L34" s="119">
        <v>0.18345599999999998</v>
      </c>
      <c r="M34" s="119">
        <v>2.0972</v>
      </c>
      <c r="N34" s="119">
        <v>0.9488110017272936</v>
      </c>
      <c r="O34" s="119">
        <v>3.629379310344819E-4</v>
      </c>
      <c r="P34" s="119" t="s">
        <v>381</v>
      </c>
      <c r="Q34" s="119" t="s">
        <v>381</v>
      </c>
      <c r="R34" s="119">
        <v>1.0663241698595149E-3</v>
      </c>
      <c r="S34" s="119">
        <v>2.8313889655172387E-2</v>
      </c>
      <c r="T34" s="119">
        <v>1.9600000000000004E-3</v>
      </c>
      <c r="U34" s="119">
        <v>3.9200000000000007E-3</v>
      </c>
      <c r="V34" s="119">
        <v>6.2249149425287311E-3</v>
      </c>
      <c r="W34" s="119" t="s">
        <v>381</v>
      </c>
      <c r="X34" s="119">
        <v>5.8799999999999998E-3</v>
      </c>
      <c r="Y34" s="119">
        <v>9.8000000000000032E-3</v>
      </c>
      <c r="Z34" s="119" t="s">
        <v>394</v>
      </c>
      <c r="AA34" s="119" t="s">
        <v>394</v>
      </c>
      <c r="AB34" s="119">
        <v>1.5679999999999999E-2</v>
      </c>
      <c r="AC34" s="119" t="s">
        <v>381</v>
      </c>
      <c r="AD34" s="119" t="s">
        <v>381</v>
      </c>
      <c r="AE34" s="107"/>
      <c r="AF34" s="129">
        <v>8370.2505600000004</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103.26843070737436</v>
      </c>
      <c r="F36" s="119">
        <v>46.848991452408505</v>
      </c>
      <c r="G36" s="119">
        <v>85.088037015426764</v>
      </c>
      <c r="H36" s="119">
        <v>1.2004919748414999E-2</v>
      </c>
      <c r="I36" s="119">
        <v>10.174553070175538</v>
      </c>
      <c r="J36" s="119">
        <v>10.20896289659907</v>
      </c>
      <c r="K36" s="119">
        <v>10.417309078162315</v>
      </c>
      <c r="L36" s="119">
        <v>1.4441343078791267</v>
      </c>
      <c r="M36" s="119">
        <v>104.1311699749867</v>
      </c>
      <c r="N36" s="119">
        <v>37.083145834776545</v>
      </c>
      <c r="O36" s="119">
        <v>2.0399893126283673E-2</v>
      </c>
      <c r="P36" s="119" t="s">
        <v>381</v>
      </c>
      <c r="Q36" s="119">
        <v>0.15984709624758262</v>
      </c>
      <c r="R36" s="119">
        <v>9.4643722066275859E-2</v>
      </c>
      <c r="S36" s="119">
        <v>0.16099409849477367</v>
      </c>
      <c r="T36" s="119">
        <v>5.1051823517045776</v>
      </c>
      <c r="U36" s="119">
        <v>0.37560280737523555</v>
      </c>
      <c r="V36" s="119">
        <v>0.92095566890645486</v>
      </c>
      <c r="W36" s="119">
        <v>0.21459518054778282</v>
      </c>
      <c r="X36" s="119" t="s">
        <v>394</v>
      </c>
      <c r="Y36" s="119" t="s">
        <v>394</v>
      </c>
      <c r="Z36" s="119" t="s">
        <v>394</v>
      </c>
      <c r="AA36" s="119" t="s">
        <v>394</v>
      </c>
      <c r="AB36" s="119">
        <v>8.1597686322394725E-2</v>
      </c>
      <c r="AC36" s="119">
        <v>0.13205857264478948</v>
      </c>
      <c r="AD36" s="119">
        <v>6.2727822006275025E-2</v>
      </c>
      <c r="AE36" s="107"/>
      <c r="AF36" s="129">
        <v>77949.481057265337</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4.1786017937653135</v>
      </c>
      <c r="F37" s="119">
        <v>2.660196681000682E-2</v>
      </c>
      <c r="G37" s="119">
        <v>9.1268717404916766E-3</v>
      </c>
      <c r="H37" s="119" t="s">
        <v>394</v>
      </c>
      <c r="I37" s="119">
        <v>3.1991096822341962E-2</v>
      </c>
      <c r="J37" s="119">
        <v>3.1991096822341962E-2</v>
      </c>
      <c r="K37" s="119">
        <v>3.9988871027927454E-2</v>
      </c>
      <c r="L37" s="119">
        <v>7.9977742055854903E-4</v>
      </c>
      <c r="M37" s="119">
        <v>1.8272561773231792</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10640.786724002728</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12.907332100721826</v>
      </c>
      <c r="F39" s="119">
        <v>3.498388951458582</v>
      </c>
      <c r="G39" s="119">
        <v>2.4037104429083649</v>
      </c>
      <c r="H39" s="119">
        <v>2.2623509999999997E-3</v>
      </c>
      <c r="I39" s="119">
        <v>0.16811870076017019</v>
      </c>
      <c r="J39" s="119">
        <v>0.20685173188634334</v>
      </c>
      <c r="K39" s="119">
        <v>0.2433549786898157</v>
      </c>
      <c r="L39" s="119">
        <v>4.0612350107237676E-2</v>
      </c>
      <c r="M39" s="119">
        <v>8.2997116161129139</v>
      </c>
      <c r="N39" s="119">
        <v>7.6192190443520014</v>
      </c>
      <c r="O39" s="119">
        <v>0.41724259498399996</v>
      </c>
      <c r="P39" s="119">
        <v>0.36763138740634327</v>
      </c>
      <c r="Q39" s="119">
        <v>8.4104505391999984E-2</v>
      </c>
      <c r="R39" s="119">
        <v>0.7720246717999999</v>
      </c>
      <c r="S39" s="119">
        <v>1.1059025269920002</v>
      </c>
      <c r="T39" s="119">
        <v>12.558593120352</v>
      </c>
      <c r="U39" s="119">
        <v>1.2710928283200001E-2</v>
      </c>
      <c r="V39" s="119">
        <v>3.4004056085680001</v>
      </c>
      <c r="W39" s="119">
        <v>105.54459204147052</v>
      </c>
      <c r="X39" s="119">
        <v>5.712235146771371E-2</v>
      </c>
      <c r="Y39" s="119">
        <v>2.1162307728132466E-2</v>
      </c>
      <c r="Z39" s="119">
        <v>6.7887637055823388E-2</v>
      </c>
      <c r="AA39" s="119">
        <v>1.9117847296970428E-2</v>
      </c>
      <c r="AB39" s="119">
        <v>0.16529014354864</v>
      </c>
      <c r="AC39" s="119">
        <v>3.3668491</v>
      </c>
      <c r="AD39" s="119">
        <v>5.6044700000000001</v>
      </c>
      <c r="AE39" s="107"/>
      <c r="AF39" s="129">
        <v>21073.186160000001</v>
      </c>
      <c r="AG39" s="129" t="s">
        <v>398</v>
      </c>
      <c r="AH39" s="129">
        <v>204633.03823171652</v>
      </c>
      <c r="AI39" s="129">
        <v>4612.8196599999992</v>
      </c>
      <c r="AJ39" s="129">
        <v>5111.5011399999985</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56.778636485293276</v>
      </c>
      <c r="F41" s="119">
        <v>114.27366048740279</v>
      </c>
      <c r="G41" s="119">
        <v>68.085733267550111</v>
      </c>
      <c r="H41" s="119">
        <v>1.2058716664649387</v>
      </c>
      <c r="I41" s="119">
        <v>75.890479232999127</v>
      </c>
      <c r="J41" s="119">
        <v>76.689795926540654</v>
      </c>
      <c r="K41" s="119">
        <v>90.223289325341952</v>
      </c>
      <c r="L41" s="119">
        <v>5.9696416310412799</v>
      </c>
      <c r="M41" s="119">
        <v>911.28298023993659</v>
      </c>
      <c r="N41" s="119">
        <v>7.6790448346855191</v>
      </c>
      <c r="O41" s="119">
        <v>0.94870700926443363</v>
      </c>
      <c r="P41" s="119">
        <v>0.25268291968069162</v>
      </c>
      <c r="Q41" s="119">
        <v>0.78257341178177786</v>
      </c>
      <c r="R41" s="119">
        <v>1.2121500194518677</v>
      </c>
      <c r="S41" s="119">
        <v>1.8553590510557041</v>
      </c>
      <c r="T41" s="119">
        <v>12.56191981798311</v>
      </c>
      <c r="U41" s="119">
        <v>9.8759483982577889E-2</v>
      </c>
      <c r="V41" s="119">
        <v>15.549918668358488</v>
      </c>
      <c r="W41" s="119">
        <v>79.799606135601749</v>
      </c>
      <c r="X41" s="119">
        <v>10.520199860894971</v>
      </c>
      <c r="Y41" s="119">
        <v>12.862102602882846</v>
      </c>
      <c r="Z41" s="119">
        <v>5.860854994222902</v>
      </c>
      <c r="AA41" s="119">
        <v>7.3860657683522133</v>
      </c>
      <c r="AB41" s="119">
        <v>36.629223226352934</v>
      </c>
      <c r="AC41" s="119">
        <v>0.87371710738869657</v>
      </c>
      <c r="AD41" s="119">
        <v>10.193986691223994</v>
      </c>
      <c r="AE41" s="107"/>
      <c r="AF41" s="129">
        <v>395133.22276000003</v>
      </c>
      <c r="AG41" s="129">
        <v>13259.17</v>
      </c>
      <c r="AH41" s="129">
        <v>549821.39354834647</v>
      </c>
      <c r="AI41" s="129">
        <v>145476.46682755573</v>
      </c>
      <c r="AJ41" s="129" t="s">
        <v>398</v>
      </c>
      <c r="AK41" s="106" t="s">
        <v>381</v>
      </c>
      <c r="AL41" s="97" t="s">
        <v>12</v>
      </c>
    </row>
    <row r="42" spans="1:38" s="1" customFormat="1" ht="24.75" customHeight="1" thickBot="1">
      <c r="A42" s="45" t="s">
        <v>119</v>
      </c>
      <c r="B42" s="45" t="s">
        <v>176</v>
      </c>
      <c r="C42" s="73" t="s">
        <v>60</v>
      </c>
      <c r="D42" s="64"/>
      <c r="E42" s="119">
        <v>2.1227783144785572E-2</v>
      </c>
      <c r="F42" s="119">
        <v>9.7503885292150674</v>
      </c>
      <c r="G42" s="119">
        <v>3.3980960143242797E-2</v>
      </c>
      <c r="H42" s="119">
        <v>4.7972391287651017E-5</v>
      </c>
      <c r="I42" s="119">
        <v>1.1933550748000002E-2</v>
      </c>
      <c r="J42" s="119">
        <v>1.1933550748000002E-2</v>
      </c>
      <c r="K42" s="119">
        <v>1.2177092600000002E-2</v>
      </c>
      <c r="L42" s="119">
        <v>5.9667753739999993E-4</v>
      </c>
      <c r="M42" s="119">
        <v>18.853149776046848</v>
      </c>
      <c r="N42" s="119">
        <v>2.3268430187230384</v>
      </c>
      <c r="O42" s="119">
        <v>5.8252189420719089E-6</v>
      </c>
      <c r="P42" s="119" t="s">
        <v>381</v>
      </c>
      <c r="Q42" s="119" t="s">
        <v>381</v>
      </c>
      <c r="R42" s="119">
        <v>5.3207549816884701E-6</v>
      </c>
      <c r="S42" s="119">
        <v>7.2625426271044846E-5</v>
      </c>
      <c r="T42" s="119">
        <v>1.7475656826215729E-5</v>
      </c>
      <c r="U42" s="119">
        <v>1.7475656826215728E-4</v>
      </c>
      <c r="V42" s="119">
        <v>3.4875585806184517E-4</v>
      </c>
      <c r="W42" s="119" t="s">
        <v>381</v>
      </c>
      <c r="X42" s="119">
        <v>4.6601751536575278E-4</v>
      </c>
      <c r="Y42" s="119">
        <v>4.6601751536575278E-4</v>
      </c>
      <c r="Z42" s="119" t="s">
        <v>394</v>
      </c>
      <c r="AA42" s="119" t="s">
        <v>394</v>
      </c>
      <c r="AB42" s="119">
        <v>9.3203503073150556E-4</v>
      </c>
      <c r="AC42" s="119" t="s">
        <v>381</v>
      </c>
      <c r="AD42" s="119" t="s">
        <v>381</v>
      </c>
      <c r="AE42" s="107"/>
      <c r="AF42" s="129">
        <v>512.16956000000005</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1.0036524322598426</v>
      </c>
      <c r="F43" s="119">
        <v>8.0499001505984241E-2</v>
      </c>
      <c r="G43" s="119">
        <v>5.7176479540041365</v>
      </c>
      <c r="H43" s="119" t="s">
        <v>381</v>
      </c>
      <c r="I43" s="119">
        <v>0.19369371000103938</v>
      </c>
      <c r="J43" s="119">
        <v>0.23945518279303937</v>
      </c>
      <c r="K43" s="119">
        <v>0.28171197975651696</v>
      </c>
      <c r="L43" s="119">
        <v>0.10801338112132158</v>
      </c>
      <c r="M43" s="119">
        <v>0.40987716052992129</v>
      </c>
      <c r="N43" s="119">
        <v>0.14589722295999999</v>
      </c>
      <c r="O43" s="119">
        <v>9.5338038119999982E-2</v>
      </c>
      <c r="P43" s="119">
        <v>1.9818948457039371E-2</v>
      </c>
      <c r="Q43" s="119">
        <v>9.5114404319999984E-2</v>
      </c>
      <c r="R43" s="119">
        <v>0.23753409891999996</v>
      </c>
      <c r="S43" s="119">
        <v>9.5634908719999995E-2</v>
      </c>
      <c r="T43" s="119">
        <v>3.3250723823999997</v>
      </c>
      <c r="U43" s="119">
        <v>4.6919684399999995E-3</v>
      </c>
      <c r="V43" s="119">
        <v>9.6606305319999988E-2</v>
      </c>
      <c r="W43" s="119">
        <v>0.18810499852945861</v>
      </c>
      <c r="X43" s="119">
        <v>3.2584999999999998E-4</v>
      </c>
      <c r="Y43" s="119">
        <v>2.6885E-4</v>
      </c>
      <c r="Z43" s="119">
        <v>6.4979999999999997E-4</v>
      </c>
      <c r="AA43" s="119">
        <v>1.7194999999999998E-4</v>
      </c>
      <c r="AB43" s="119">
        <v>1.4164499999999999E-3</v>
      </c>
      <c r="AC43" s="119" t="s">
        <v>381</v>
      </c>
      <c r="AD43" s="119">
        <v>0.34200000000000003</v>
      </c>
      <c r="AE43" s="107"/>
      <c r="AF43" s="129">
        <v>8172.1923600000009</v>
      </c>
      <c r="AG43" s="129" t="s">
        <v>398</v>
      </c>
      <c r="AH43" s="129">
        <v>3595.9276851968502</v>
      </c>
      <c r="AI43" s="129">
        <v>15.600000000000003</v>
      </c>
      <c r="AJ43" s="129" t="s">
        <v>398</v>
      </c>
      <c r="AK43" s="106" t="s">
        <v>381</v>
      </c>
      <c r="AL43" s="97" t="s">
        <v>12</v>
      </c>
    </row>
    <row r="44" spans="1:38" s="1" customFormat="1" ht="24.75" customHeight="1" thickBot="1">
      <c r="A44" s="45" t="s">
        <v>119</v>
      </c>
      <c r="B44" s="45" t="s">
        <v>178</v>
      </c>
      <c r="C44" s="73" t="s">
        <v>62</v>
      </c>
      <c r="D44" s="64"/>
      <c r="E44" s="119">
        <v>91.367844109879229</v>
      </c>
      <c r="F44" s="119">
        <v>61.020825227669178</v>
      </c>
      <c r="G44" s="119">
        <v>11.583609508255201</v>
      </c>
      <c r="H44" s="119">
        <v>1.3329831482588494E-2</v>
      </c>
      <c r="I44" s="119">
        <v>14.264678705274884</v>
      </c>
      <c r="J44" s="119">
        <v>14.264678705274884</v>
      </c>
      <c r="K44" s="119">
        <v>14.55579459721927</v>
      </c>
      <c r="L44" s="119">
        <v>8.0513178604892435</v>
      </c>
      <c r="M44" s="119">
        <v>240.23827656257913</v>
      </c>
      <c r="N44" s="119">
        <v>38.822660735624076</v>
      </c>
      <c r="O44" s="119">
        <v>3.5151782293337814E-3</v>
      </c>
      <c r="P44" s="119" t="s">
        <v>381</v>
      </c>
      <c r="Q44" s="119" t="s">
        <v>381</v>
      </c>
      <c r="R44" s="119">
        <v>1.0176525840931467E-2</v>
      </c>
      <c r="S44" s="119">
        <v>0.26933511878140004</v>
      </c>
      <c r="T44" s="119">
        <v>1.880402434317378E-2</v>
      </c>
      <c r="U44" s="119">
        <v>3.9400243431737834E-2</v>
      </c>
      <c r="V44" s="119">
        <v>6.3480432015501312E-2</v>
      </c>
      <c r="W44" s="119" t="s">
        <v>381</v>
      </c>
      <c r="X44" s="119">
        <v>6.1713982484634243E-2</v>
      </c>
      <c r="Y44" s="119">
        <v>9.8873982484634249E-2</v>
      </c>
      <c r="Z44" s="119" t="s">
        <v>394</v>
      </c>
      <c r="AA44" s="119" t="s">
        <v>394</v>
      </c>
      <c r="AB44" s="119">
        <v>0.16058796496926847</v>
      </c>
      <c r="AC44" s="119" t="s">
        <v>381</v>
      </c>
      <c r="AD44" s="119" t="s">
        <v>381</v>
      </c>
      <c r="AE44" s="107"/>
      <c r="AF44" s="129">
        <v>85912.174719999995</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8.9250000000000007</v>
      </c>
      <c r="F45" s="119">
        <v>0.99119999999999997</v>
      </c>
      <c r="G45" s="119">
        <v>1.2599999999999998</v>
      </c>
      <c r="H45" s="119">
        <v>1.47E-3</v>
      </c>
      <c r="I45" s="119">
        <v>0.94080000000000008</v>
      </c>
      <c r="J45" s="119">
        <v>0.94080000000000008</v>
      </c>
      <c r="K45" s="119">
        <v>0.96000000000000008</v>
      </c>
      <c r="L45" s="119">
        <v>0.51744000000000001</v>
      </c>
      <c r="M45" s="119">
        <v>2.2890000000000001</v>
      </c>
      <c r="N45" s="119">
        <v>4.2000000000000003E-2</v>
      </c>
      <c r="O45" s="119">
        <v>2.5507207506917013E-3</v>
      </c>
      <c r="P45" s="119" t="s">
        <v>381</v>
      </c>
      <c r="Q45" s="119">
        <v>2.0077183920611662E-2</v>
      </c>
      <c r="R45" s="119">
        <v>1.1876926872255398E-2</v>
      </c>
      <c r="S45" s="119">
        <v>2.0077183920611662E-2</v>
      </c>
      <c r="T45" s="119">
        <v>0.64118864919462992</v>
      </c>
      <c r="U45" s="119">
        <v>4.6829963088947851E-2</v>
      </c>
      <c r="V45" s="119">
        <v>0.1149824478936739</v>
      </c>
      <c r="W45" s="119">
        <v>1.1658563280000001</v>
      </c>
      <c r="X45" s="119" t="s">
        <v>394</v>
      </c>
      <c r="Y45" s="119" t="s">
        <v>394</v>
      </c>
      <c r="Z45" s="119" t="s">
        <v>394</v>
      </c>
      <c r="AA45" s="119" t="s">
        <v>394</v>
      </c>
      <c r="AB45" s="119">
        <v>8.4000000000000012E-3</v>
      </c>
      <c r="AC45" s="119">
        <v>0.71745004800000001</v>
      </c>
      <c r="AD45" s="119">
        <v>0.34078877279999997</v>
      </c>
      <c r="AE45" s="107"/>
      <c r="AF45" s="129">
        <v>8968.1255999999994</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11.895039964705882</v>
      </c>
      <c r="F47" s="119">
        <v>3.0473542258823527</v>
      </c>
      <c r="G47" s="119">
        <v>1.2243351730824297</v>
      </c>
      <c r="H47" s="119">
        <v>1.2731299411764708E-3</v>
      </c>
      <c r="I47" s="119">
        <v>1.4180548251863714</v>
      </c>
      <c r="J47" s="119">
        <v>1.4180548251863714</v>
      </c>
      <c r="K47" s="119">
        <v>1.44699471957793</v>
      </c>
      <c r="L47" s="119">
        <v>0.79422897724237818</v>
      </c>
      <c r="M47" s="119">
        <v>67.335499588235294</v>
      </c>
      <c r="N47" s="119">
        <v>9.868119845011007</v>
      </c>
      <c r="O47" s="119">
        <v>3.9816128275861997E-4</v>
      </c>
      <c r="P47" s="119" t="s">
        <v>381</v>
      </c>
      <c r="Q47" s="119" t="s">
        <v>381</v>
      </c>
      <c r="R47" s="119">
        <v>9.2073902988339703E-4</v>
      </c>
      <c r="S47" s="119">
        <v>2.2998282564354877E-2</v>
      </c>
      <c r="T47" s="119">
        <v>1.8549230000000003E-3</v>
      </c>
      <c r="U47" s="119">
        <v>6.66235E-3</v>
      </c>
      <c r="V47" s="119">
        <v>1.2084324472298846E-2</v>
      </c>
      <c r="W47" s="119" t="s">
        <v>381</v>
      </c>
      <c r="X47" s="119">
        <v>6.2567000000000005E-3</v>
      </c>
      <c r="Y47" s="119">
        <v>9.2284200000000011E-3</v>
      </c>
      <c r="Z47" s="119" t="s">
        <v>394</v>
      </c>
      <c r="AA47" s="119" t="s">
        <v>394</v>
      </c>
      <c r="AB47" s="119">
        <v>1.5509522764800002E-2</v>
      </c>
      <c r="AC47" s="119" t="s">
        <v>381</v>
      </c>
      <c r="AD47" s="119" t="s">
        <v>381</v>
      </c>
      <c r="AE47" s="107"/>
      <c r="AF47" s="129">
        <v>17077.711853519999</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0.37380000000000002</v>
      </c>
      <c r="G48" s="119" t="s">
        <v>381</v>
      </c>
      <c r="H48" s="119" t="s">
        <v>381</v>
      </c>
      <c r="I48" s="119">
        <v>6.5227050000000009E-2</v>
      </c>
      <c r="J48" s="119">
        <v>0.65227049999999998</v>
      </c>
      <c r="K48" s="119">
        <v>1.304541</v>
      </c>
      <c r="L48" s="119">
        <v>5.5442992500000003E-2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1.575</v>
      </c>
      <c r="AL48" s="97" t="s">
        <v>357</v>
      </c>
    </row>
    <row r="49" spans="1:38" s="1" customFormat="1" ht="24.75" customHeight="1" thickBot="1">
      <c r="A49" s="45" t="s">
        <v>114</v>
      </c>
      <c r="B49" s="45" t="s">
        <v>183</v>
      </c>
      <c r="C49" s="73" t="s">
        <v>66</v>
      </c>
      <c r="D49" s="64"/>
      <c r="E49" s="119" t="s">
        <v>413</v>
      </c>
      <c r="F49" s="119">
        <v>3.0285669999999998</v>
      </c>
      <c r="G49" s="119" t="s">
        <v>413</v>
      </c>
      <c r="H49" s="119" t="s">
        <v>413</v>
      </c>
      <c r="I49" s="119">
        <v>0.38159944199999996</v>
      </c>
      <c r="J49" s="119">
        <v>0.90857010000000005</v>
      </c>
      <c r="K49" s="119">
        <v>1.1357126249999998</v>
      </c>
      <c r="L49" s="119">
        <v>0.18698372658000001</v>
      </c>
      <c r="M49" s="119" t="s">
        <v>381</v>
      </c>
      <c r="N49" s="119">
        <v>1.3325694800000001</v>
      </c>
      <c r="O49" s="119">
        <v>0.30285669999999998</v>
      </c>
      <c r="P49" s="119">
        <v>0.18171401999999998</v>
      </c>
      <c r="Q49" s="119">
        <v>0.12114268</v>
      </c>
      <c r="R49" s="119">
        <v>1.0297127800000001</v>
      </c>
      <c r="S49" s="119">
        <v>0.54514205999999998</v>
      </c>
      <c r="T49" s="119">
        <v>0.39371370999999999</v>
      </c>
      <c r="U49" s="119" t="s">
        <v>381</v>
      </c>
      <c r="V49" s="119">
        <v>1.3325694800000001</v>
      </c>
      <c r="W49" s="119" t="s">
        <v>381</v>
      </c>
      <c r="X49" s="119" t="s">
        <v>381</v>
      </c>
      <c r="Y49" s="119" t="s">
        <v>381</v>
      </c>
      <c r="Z49" s="119" t="s">
        <v>381</v>
      </c>
      <c r="AA49" s="119" t="s">
        <v>381</v>
      </c>
      <c r="AB49" s="119">
        <v>3.2102810200000002E-6</v>
      </c>
      <c r="AC49" s="119" t="s">
        <v>381</v>
      </c>
      <c r="AD49" s="119" t="s">
        <v>381</v>
      </c>
      <c r="AE49" s="107"/>
      <c r="AF49" s="106" t="s">
        <v>381</v>
      </c>
      <c r="AG49" s="106" t="s">
        <v>381</v>
      </c>
      <c r="AH49" s="106" t="s">
        <v>381</v>
      </c>
      <c r="AI49" s="106" t="s">
        <v>381</v>
      </c>
      <c r="AJ49" s="106" t="s">
        <v>381</v>
      </c>
      <c r="AK49" s="106">
        <v>6.0571339999999996</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5.5245089640640224</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4.3317700000000006</v>
      </c>
      <c r="AL51" s="97" t="s">
        <v>359</v>
      </c>
    </row>
    <row r="52" spans="1:38" s="1" customFormat="1" ht="24.75" customHeight="1" thickBot="1">
      <c r="A52" s="45" t="s">
        <v>114</v>
      </c>
      <c r="B52" s="59" t="s">
        <v>316</v>
      </c>
      <c r="C52" s="74" t="s">
        <v>131</v>
      </c>
      <c r="D52" s="94"/>
      <c r="E52" s="119">
        <v>4.9838000000000005</v>
      </c>
      <c r="F52" s="119">
        <v>27.048599999999997</v>
      </c>
      <c r="G52" s="119">
        <v>66.26169999999999</v>
      </c>
      <c r="H52" s="119">
        <v>9.9178200000000022E-2</v>
      </c>
      <c r="I52" s="119">
        <v>0.36503090909090907</v>
      </c>
      <c r="J52" s="119">
        <v>0.83640000000000003</v>
      </c>
      <c r="K52" s="119">
        <v>1.0645090909090906</v>
      </c>
      <c r="L52" s="119">
        <v>4.7454018181818179E-2</v>
      </c>
      <c r="M52" s="119">
        <v>7.6907000000000005</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94.057000000000002</v>
      </c>
      <c r="AL52" s="97" t="s">
        <v>360</v>
      </c>
    </row>
    <row r="53" spans="1:38" s="1" customFormat="1" ht="24.75" customHeight="1" thickBot="1">
      <c r="A53" s="45" t="s">
        <v>114</v>
      </c>
      <c r="B53" s="59" t="s">
        <v>317</v>
      </c>
      <c r="C53" s="74" t="s">
        <v>68</v>
      </c>
      <c r="D53" s="94"/>
      <c r="E53" s="119" t="s">
        <v>381</v>
      </c>
      <c r="F53" s="119">
        <v>64.500588199999996</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27.402713074497893</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48.306249999999999</v>
      </c>
      <c r="AL54" s="97" t="s">
        <v>356</v>
      </c>
    </row>
    <row r="55" spans="1:38" s="1" customFormat="1" ht="24.75" customHeight="1" thickBot="1">
      <c r="A55" s="45" t="s">
        <v>114</v>
      </c>
      <c r="B55" s="59" t="s">
        <v>187</v>
      </c>
      <c r="C55" s="74" t="s">
        <v>260</v>
      </c>
      <c r="D55" s="94"/>
      <c r="E55" s="119">
        <v>0.2677341137123746</v>
      </c>
      <c r="F55" s="119">
        <v>0.25076505016722411</v>
      </c>
      <c r="G55" s="119">
        <v>12.391187290969901</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75.418060200668904</v>
      </c>
      <c r="AL55" s="97" t="s">
        <v>361</v>
      </c>
    </row>
    <row r="56" spans="1:38" s="1" customFormat="1" ht="24.75" customHeight="1" thickBot="1">
      <c r="A56" s="59" t="s">
        <v>114</v>
      </c>
      <c r="B56" s="59" t="s">
        <v>315</v>
      </c>
      <c r="C56" s="74" t="s">
        <v>146</v>
      </c>
      <c r="D56" s="94" t="s">
        <v>303</v>
      </c>
      <c r="E56" s="119" t="s">
        <v>381</v>
      </c>
      <c r="F56" s="119" t="s">
        <v>381</v>
      </c>
      <c r="G56" s="119" t="s">
        <v>381</v>
      </c>
      <c r="H56" s="119">
        <v>8.2927863503262049</v>
      </c>
      <c r="I56" s="119" t="s">
        <v>381</v>
      </c>
      <c r="J56" s="119" t="s">
        <v>381</v>
      </c>
      <c r="K56" s="119" t="s">
        <v>381</v>
      </c>
      <c r="L56" s="119" t="s">
        <v>381</v>
      </c>
      <c r="M56" s="119" t="s">
        <v>381</v>
      </c>
      <c r="N56" s="119">
        <v>4.3679280098284632E-4</v>
      </c>
      <c r="O56" s="119">
        <v>7.8674838496661209E-5</v>
      </c>
      <c r="P56" s="119">
        <v>3.3529947104385829</v>
      </c>
      <c r="Q56" s="119">
        <v>0.46112617340150885</v>
      </c>
      <c r="R56" s="119">
        <v>7.6994522569099905E-4</v>
      </c>
      <c r="S56" s="119">
        <v>8.2045124855441038E-4</v>
      </c>
      <c r="T56" s="119">
        <v>2.1622831598356903E-3</v>
      </c>
      <c r="U56" s="119">
        <v>0.40696729629803763</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3182</v>
      </c>
      <c r="AL56" s="97" t="s">
        <v>411</v>
      </c>
    </row>
    <row r="57" spans="1:38" s="1" customFormat="1" ht="24.75" customHeight="1" thickBot="1">
      <c r="A57" s="45" t="s">
        <v>112</v>
      </c>
      <c r="B57" s="45" t="s">
        <v>188</v>
      </c>
      <c r="C57" s="73" t="s">
        <v>69</v>
      </c>
      <c r="D57" s="64"/>
      <c r="E57" s="119" t="s">
        <v>381</v>
      </c>
      <c r="F57" s="119" t="s">
        <v>381</v>
      </c>
      <c r="G57" s="119" t="s">
        <v>381</v>
      </c>
      <c r="H57" s="119" t="s">
        <v>381</v>
      </c>
      <c r="I57" s="119">
        <v>3.8345512399999997</v>
      </c>
      <c r="J57" s="119">
        <v>6.902192232</v>
      </c>
      <c r="K57" s="119">
        <v>7.6691024799999994</v>
      </c>
      <c r="L57" s="119">
        <v>0.1150365372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29496.547999999999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0.29658952080000001</v>
      </c>
      <c r="J58" s="119">
        <v>1.568751687</v>
      </c>
      <c r="K58" s="119">
        <v>4.0339329094285716</v>
      </c>
      <c r="L58" s="119">
        <v>1.36431179568E-3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2563.3197500000001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3976.7759999999998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12.033183203333333</v>
      </c>
      <c r="J61" s="119">
        <v>120.33183203333331</v>
      </c>
      <c r="K61" s="119">
        <v>401.62457476666663</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250772.8263333333</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1.3919999999999999</v>
      </c>
      <c r="F64" s="119">
        <v>0.41760000000000003</v>
      </c>
      <c r="G64" s="119">
        <v>5.568E-2</v>
      </c>
      <c r="H64" s="119">
        <v>4.1759999999999999E-2</v>
      </c>
      <c r="I64" s="119" t="s">
        <v>381</v>
      </c>
      <c r="J64" s="119" t="s">
        <v>381</v>
      </c>
      <c r="K64" s="119" t="s">
        <v>381</v>
      </c>
      <c r="L64" s="119" t="s">
        <v>381</v>
      </c>
      <c r="M64" s="119">
        <v>0.27839999999999998</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1392</v>
      </c>
      <c r="AL64" s="97" t="s">
        <v>365</v>
      </c>
    </row>
    <row r="65" spans="1:38" s="1" customFormat="1" ht="24.75" customHeight="1" thickBot="1">
      <c r="A65" s="45" t="s">
        <v>112</v>
      </c>
      <c r="B65" s="59" t="s">
        <v>192</v>
      </c>
      <c r="C65" s="73" t="s">
        <v>77</v>
      </c>
      <c r="D65" s="64"/>
      <c r="E65" s="119">
        <v>2.5634000000000001</v>
      </c>
      <c r="F65" s="119" t="s">
        <v>381</v>
      </c>
      <c r="G65" s="119" t="s">
        <v>381</v>
      </c>
      <c r="H65" s="119">
        <v>9.8779999999999996E-3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987.8</v>
      </c>
      <c r="AL65" s="97" t="s">
        <v>366</v>
      </c>
    </row>
    <row r="66" spans="1:38" s="1" customFormat="1" ht="24.75" customHeight="1" thickBot="1">
      <c r="A66" s="45" t="s">
        <v>112</v>
      </c>
      <c r="B66" s="59" t="s">
        <v>193</v>
      </c>
      <c r="C66" s="73" t="s">
        <v>78</v>
      </c>
      <c r="D66" s="64"/>
      <c r="E66" s="119">
        <v>1.7804313364055305E-2</v>
      </c>
      <c r="F66" s="119" t="s">
        <v>381</v>
      </c>
      <c r="G66" s="119" t="s">
        <v>381</v>
      </c>
      <c r="H66" s="119" t="s">
        <v>381</v>
      </c>
      <c r="I66" s="119">
        <v>4.4893199999999992E-5</v>
      </c>
      <c r="J66" s="119">
        <v>2.9928799999999998E-4</v>
      </c>
      <c r="K66" s="119">
        <v>4.2755428571428575E-4</v>
      </c>
      <c r="L66" s="119">
        <v>8.0807759999999989E-7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54.415999999999997</v>
      </c>
      <c r="AL66" s="97" t="s">
        <v>367</v>
      </c>
    </row>
    <row r="67" spans="1:38" s="1" customFormat="1" ht="24.75" customHeight="1" thickBot="1">
      <c r="A67" s="45" t="s">
        <v>112</v>
      </c>
      <c r="B67" s="59" t="s">
        <v>194</v>
      </c>
      <c r="C67" s="73" t="s">
        <v>79</v>
      </c>
      <c r="D67" s="64"/>
      <c r="E67" s="119" t="s">
        <v>381</v>
      </c>
      <c r="F67" s="119" t="s">
        <v>381</v>
      </c>
      <c r="G67" s="119" t="s">
        <v>381</v>
      </c>
      <c r="H67" s="119" t="s">
        <v>381</v>
      </c>
      <c r="I67" s="119" t="s">
        <v>381</v>
      </c>
      <c r="J67" s="119" t="s">
        <v>381</v>
      </c>
      <c r="K67" s="119" t="s">
        <v>381</v>
      </c>
      <c r="L67" s="119" t="s">
        <v>381</v>
      </c>
      <c r="M67" s="119" t="s">
        <v>381</v>
      </c>
      <c r="N67" s="119" t="s">
        <v>381</v>
      </c>
      <c r="O67" s="119" t="s">
        <v>381</v>
      </c>
      <c r="P67" s="119" t="s">
        <v>381</v>
      </c>
      <c r="Q67" s="119" t="s">
        <v>381</v>
      </c>
      <c r="R67" s="119" t="s">
        <v>381</v>
      </c>
      <c r="S67" s="119" t="s">
        <v>381</v>
      </c>
      <c r="T67" s="119" t="s">
        <v>381</v>
      </c>
      <c r="U67" s="119" t="s">
        <v>381</v>
      </c>
      <c r="V67" s="119" t="s">
        <v>381</v>
      </c>
      <c r="W67" s="119" t="s">
        <v>381</v>
      </c>
      <c r="X67" s="119" t="s">
        <v>381</v>
      </c>
      <c r="Y67" s="119" t="s">
        <v>381</v>
      </c>
      <c r="Z67" s="119" t="s">
        <v>381</v>
      </c>
      <c r="AA67" s="119" t="s">
        <v>381</v>
      </c>
      <c r="AB67" s="119" t="s">
        <v>381</v>
      </c>
      <c r="AC67" s="119" t="s">
        <v>381</v>
      </c>
      <c r="AD67" s="119" t="s">
        <v>381</v>
      </c>
      <c r="AE67" s="107"/>
      <c r="AF67" s="106" t="s">
        <v>381</v>
      </c>
      <c r="AG67" s="106" t="s">
        <v>381</v>
      </c>
      <c r="AH67" s="106" t="s">
        <v>381</v>
      </c>
      <c r="AI67" s="106" t="s">
        <v>381</v>
      </c>
      <c r="AJ67" s="106" t="s">
        <v>381</v>
      </c>
      <c r="AK67" s="106">
        <v>11.5</v>
      </c>
      <c r="AL67" s="97" t="s">
        <v>368</v>
      </c>
    </row>
    <row r="68" spans="1:38" s="1" customFormat="1" ht="24.75" customHeight="1" thickBot="1">
      <c r="A68" s="45" t="s">
        <v>112</v>
      </c>
      <c r="B68" s="59" t="s">
        <v>195</v>
      </c>
      <c r="C68" s="73" t="s">
        <v>267</v>
      </c>
      <c r="D68" s="64"/>
      <c r="E68" s="119">
        <v>0.05</v>
      </c>
      <c r="F68" s="119" t="s">
        <v>381</v>
      </c>
      <c r="G68" s="119">
        <v>2.3690000000000002</v>
      </c>
      <c r="H68" s="119" t="s">
        <v>381</v>
      </c>
      <c r="I68" s="119">
        <v>5.850000000000001E-2</v>
      </c>
      <c r="J68" s="119">
        <v>6.5000000000000002E-2</v>
      </c>
      <c r="K68" s="119">
        <v>9.285714285714286E-2</v>
      </c>
      <c r="L68" s="119">
        <v>1.0530000000000001E-3</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52.548000000000002</v>
      </c>
      <c r="AL68" s="97" t="s">
        <v>369</v>
      </c>
    </row>
    <row r="69" spans="1:38" s="1" customFormat="1" ht="24.75" customHeight="1" thickBot="1">
      <c r="A69" s="45" t="s">
        <v>112</v>
      </c>
      <c r="B69" s="45" t="s">
        <v>196</v>
      </c>
      <c r="C69" s="73" t="s">
        <v>149</v>
      </c>
      <c r="D69" s="93"/>
      <c r="E69" s="120">
        <v>8.8877270944974496E-2</v>
      </c>
      <c r="F69" s="119" t="s">
        <v>381</v>
      </c>
      <c r="G69" s="119">
        <v>0.12089922885897267</v>
      </c>
      <c r="H69" s="119" t="s">
        <v>381</v>
      </c>
      <c r="I69" s="119">
        <v>1.35E-2</v>
      </c>
      <c r="J69" s="119">
        <v>1.4999999999999999E-2</v>
      </c>
      <c r="K69" s="119">
        <v>2.1428571428571429E-2</v>
      </c>
      <c r="L69" s="119">
        <v>2.4300000000000002E-4</v>
      </c>
      <c r="M69" s="119">
        <v>9</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600</v>
      </c>
      <c r="AL69" s="97" t="s">
        <v>370</v>
      </c>
    </row>
    <row r="70" spans="1:38" s="1" customFormat="1" ht="24.75" customHeight="1" thickBot="1">
      <c r="A70" s="45" t="s">
        <v>112</v>
      </c>
      <c r="B70" s="45" t="s">
        <v>197</v>
      </c>
      <c r="C70" s="73" t="s">
        <v>326</v>
      </c>
      <c r="D70" s="93"/>
      <c r="E70" s="120">
        <v>17.138612542738588</v>
      </c>
      <c r="F70" s="119">
        <v>18.519021141725155</v>
      </c>
      <c r="G70" s="119">
        <v>57.924158209084084</v>
      </c>
      <c r="H70" s="119">
        <v>0.64039661249999991</v>
      </c>
      <c r="I70" s="119">
        <v>1.5865222377323653</v>
      </c>
      <c r="J70" s="119">
        <v>2.1212119682157682</v>
      </c>
      <c r="K70" s="119">
        <v>3.0303028117368118</v>
      </c>
      <c r="L70" s="119">
        <v>2.855740027918257E-2</v>
      </c>
      <c r="M70" s="119">
        <v>15.836667699762248</v>
      </c>
      <c r="N70" s="119" t="s">
        <v>381</v>
      </c>
      <c r="O70" s="119">
        <v>0.32750400000000002</v>
      </c>
      <c r="P70" s="119">
        <v>2.4214511999999999</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15434.367641260003</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18532.631641260003</v>
      </c>
      <c r="AL71" s="97" t="s">
        <v>397</v>
      </c>
    </row>
    <row r="72" spans="1:38" s="1" customFormat="1" ht="24.75" customHeight="1" thickBot="1">
      <c r="A72" s="45" t="s">
        <v>112</v>
      </c>
      <c r="B72" s="45" t="s">
        <v>199</v>
      </c>
      <c r="C72" s="73" t="s">
        <v>80</v>
      </c>
      <c r="D72" s="64"/>
      <c r="E72" s="119">
        <v>2.189948964434008</v>
      </c>
      <c r="F72" s="119">
        <v>2.9037908924859996</v>
      </c>
      <c r="G72" s="119">
        <v>2.6877327424933219</v>
      </c>
      <c r="H72" s="119" t="s">
        <v>381</v>
      </c>
      <c r="I72" s="119">
        <v>5.6329015965581117</v>
      </c>
      <c r="J72" s="119">
        <v>7.0242769965679983</v>
      </c>
      <c r="K72" s="119">
        <v>8.7803462457099979</v>
      </c>
      <c r="L72" s="119">
        <v>5.1690414465929202E-2</v>
      </c>
      <c r="M72" s="119">
        <v>157.5710207537075</v>
      </c>
      <c r="N72" s="119">
        <v>59.545580007599995</v>
      </c>
      <c r="O72" s="119">
        <v>1.2892809377700001</v>
      </c>
      <c r="P72" s="119">
        <v>2.2297008416219999</v>
      </c>
      <c r="Q72" s="119">
        <v>1.0081917004050001</v>
      </c>
      <c r="R72" s="119">
        <v>8.5652629019639992</v>
      </c>
      <c r="S72" s="119">
        <v>8.5260557303999995</v>
      </c>
      <c r="T72" s="119">
        <v>3.3769121807699998</v>
      </c>
      <c r="U72" s="119">
        <v>0.76308400942199994</v>
      </c>
      <c r="V72" s="119">
        <v>510.37258139999989</v>
      </c>
      <c r="W72" s="119">
        <v>65.11979868569999</v>
      </c>
      <c r="X72" s="119" t="s">
        <v>394</v>
      </c>
      <c r="Y72" s="119" t="s">
        <v>394</v>
      </c>
      <c r="Z72" s="119" t="s">
        <v>394</v>
      </c>
      <c r="AA72" s="119" t="s">
        <v>394</v>
      </c>
      <c r="AB72" s="119">
        <v>44.642446764506971</v>
      </c>
      <c r="AC72" s="119" t="s">
        <v>413</v>
      </c>
      <c r="AD72" s="119">
        <v>90.362239200000005</v>
      </c>
      <c r="AE72" s="107"/>
      <c r="AF72" s="106" t="s">
        <v>381</v>
      </c>
      <c r="AG72" s="106" t="s">
        <v>381</v>
      </c>
      <c r="AH72" s="106" t="s">
        <v>381</v>
      </c>
      <c r="AI72" s="106" t="s">
        <v>381</v>
      </c>
      <c r="AJ72" s="106" t="s">
        <v>381</v>
      </c>
      <c r="AK72" s="106">
        <v>25100622</v>
      </c>
      <c r="AL72" s="97" t="s">
        <v>371</v>
      </c>
    </row>
    <row r="73" spans="1:38" s="1" customFormat="1" ht="24.75" customHeight="1" thickBot="1">
      <c r="A73" s="45" t="s">
        <v>112</v>
      </c>
      <c r="B73" s="45" t="s">
        <v>200</v>
      </c>
      <c r="C73" s="73" t="s">
        <v>81</v>
      </c>
      <c r="D73" s="64"/>
      <c r="E73" s="119">
        <v>7.9861000000000012E-3</v>
      </c>
      <c r="F73" s="119" t="s">
        <v>381</v>
      </c>
      <c r="G73" s="119">
        <v>5.5902700000000005E-3</v>
      </c>
      <c r="H73" s="119" t="s">
        <v>381</v>
      </c>
      <c r="I73" s="119">
        <v>7.4805439612769781E-2</v>
      </c>
      <c r="J73" s="119">
        <v>9.9740586150359689E-2</v>
      </c>
      <c r="K73" s="119">
        <v>0.14248655164337098</v>
      </c>
      <c r="L73" s="119">
        <v>7.4805439612769774E-3</v>
      </c>
      <c r="M73" s="119">
        <v>0.25874964</v>
      </c>
      <c r="N73" s="119" t="s">
        <v>381</v>
      </c>
      <c r="O73" s="119" t="s">
        <v>381</v>
      </c>
      <c r="P73" s="119">
        <v>0.12372158204746966</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159.72200000000001</v>
      </c>
      <c r="AL73" s="97" t="s">
        <v>372</v>
      </c>
    </row>
    <row r="74" spans="1:38" s="1" customFormat="1" ht="24.75" customHeight="1" thickBot="1">
      <c r="A74" s="45" t="s">
        <v>112</v>
      </c>
      <c r="B74" s="45" t="s">
        <v>201</v>
      </c>
      <c r="C74" s="73" t="s">
        <v>290</v>
      </c>
      <c r="D74" s="64"/>
      <c r="E74" s="119">
        <v>0.46870000000000001</v>
      </c>
      <c r="F74" s="119">
        <v>0.10899999999999999</v>
      </c>
      <c r="G74" s="119">
        <v>3.2917999999999998</v>
      </c>
      <c r="H74" s="119" t="s">
        <v>381</v>
      </c>
      <c r="I74" s="119">
        <v>0.38258999999999999</v>
      </c>
      <c r="J74" s="119">
        <v>0.51011999999999991</v>
      </c>
      <c r="K74" s="119">
        <v>0.72874285714285725</v>
      </c>
      <c r="L74" s="119">
        <v>8.7995699999999961E-3</v>
      </c>
      <c r="M74" s="119">
        <v>29.517199999999999</v>
      </c>
      <c r="N74" s="119" t="s">
        <v>381</v>
      </c>
      <c r="O74" s="119">
        <v>2.18E-2</v>
      </c>
      <c r="P74" s="119" t="s">
        <v>381</v>
      </c>
      <c r="Q74" s="119" t="s">
        <v>381</v>
      </c>
      <c r="R74" s="119" t="s">
        <v>381</v>
      </c>
      <c r="S74" s="119" t="s">
        <v>381</v>
      </c>
      <c r="T74" s="119">
        <v>0.11336</v>
      </c>
      <c r="U74" s="119" t="s">
        <v>381</v>
      </c>
      <c r="V74" s="119">
        <v>0.436</v>
      </c>
      <c r="W74" s="119" t="s">
        <v>413</v>
      </c>
      <c r="X74" s="119" t="s">
        <v>394</v>
      </c>
      <c r="Y74" s="119" t="s">
        <v>394</v>
      </c>
      <c r="Z74" s="119" t="s">
        <v>394</v>
      </c>
      <c r="AA74" s="119" t="s">
        <v>394</v>
      </c>
      <c r="AB74" s="119">
        <v>0.10464</v>
      </c>
      <c r="AC74" s="119" t="s">
        <v>413</v>
      </c>
      <c r="AD74" s="119" t="s">
        <v>413</v>
      </c>
      <c r="AE74" s="107"/>
      <c r="AF74" s="106" t="s">
        <v>381</v>
      </c>
      <c r="AG74" s="106" t="s">
        <v>381</v>
      </c>
      <c r="AH74" s="106" t="s">
        <v>381</v>
      </c>
      <c r="AI74" s="106" t="s">
        <v>381</v>
      </c>
      <c r="AJ74" s="106" t="s">
        <v>381</v>
      </c>
      <c r="AK74" s="106">
        <v>218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v>3.919</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207.6</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256</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83.4</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0.16058</v>
      </c>
      <c r="G80" s="119" t="s">
        <v>381</v>
      </c>
      <c r="H80" s="119" t="s">
        <v>381</v>
      </c>
      <c r="I80" s="119">
        <v>5.2080000000000001E-2</v>
      </c>
      <c r="J80" s="119">
        <v>8.6800000000000002E-2</v>
      </c>
      <c r="K80" s="119">
        <v>0.12400000000000001</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10.119</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151.68620235512142</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1971.326100577</v>
      </c>
      <c r="AL82" s="97" t="s">
        <v>380</v>
      </c>
    </row>
    <row r="83" spans="1:38" s="1" customFormat="1" ht="24.75" customHeight="1" thickBot="1">
      <c r="A83" s="45" t="s">
        <v>115</v>
      </c>
      <c r="B83" s="83" t="s">
        <v>216</v>
      </c>
      <c r="C83" s="65" t="s">
        <v>72</v>
      </c>
      <c r="D83" s="64"/>
      <c r="E83" s="119" t="s">
        <v>381</v>
      </c>
      <c r="F83" s="119">
        <v>0.51253165714285709</v>
      </c>
      <c r="G83" s="119" t="s">
        <v>381</v>
      </c>
      <c r="H83" s="119" t="s">
        <v>381</v>
      </c>
      <c r="I83" s="119">
        <v>0.25620176211428564</v>
      </c>
      <c r="J83" s="119">
        <v>1.921993714285714</v>
      </c>
      <c r="K83" s="119">
        <v>1.921993714285714</v>
      </c>
      <c r="L83" s="119">
        <v>1.4603500440514285E-2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32033.228571428568</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266.03806490775872</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889.67385000000002</v>
      </c>
      <c r="AL85" s="97" t="s">
        <v>379</v>
      </c>
    </row>
    <row r="86" spans="1:38" s="1" customFormat="1" ht="24.75" customHeight="1" thickBot="1">
      <c r="A86" s="45" t="s">
        <v>115</v>
      </c>
      <c r="B86" s="74" t="s">
        <v>219</v>
      </c>
      <c r="C86" s="63" t="s">
        <v>88</v>
      </c>
      <c r="D86" s="64"/>
      <c r="E86" s="119" t="s">
        <v>381</v>
      </c>
      <c r="F86" s="119">
        <v>34.675199999999997</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49.536000000000001</v>
      </c>
      <c r="AL86" s="97" t="s">
        <v>380</v>
      </c>
    </row>
    <row r="87" spans="1:38" s="1" customFormat="1" ht="24.75" customHeight="1" thickBot="1">
      <c r="A87" s="45" t="s">
        <v>115</v>
      </c>
      <c r="B87" s="74" t="s">
        <v>220</v>
      </c>
      <c r="C87" s="63" t="s">
        <v>89</v>
      </c>
      <c r="D87" s="64"/>
      <c r="E87" s="119" t="s">
        <v>381</v>
      </c>
      <c r="F87" s="119">
        <v>8.4</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13.0425</v>
      </c>
      <c r="AL87" s="97" t="s">
        <v>380</v>
      </c>
    </row>
    <row r="88" spans="1:38" s="1" customFormat="1" ht="24.75" customHeight="1" thickBot="1">
      <c r="A88" s="45" t="s">
        <v>115</v>
      </c>
      <c r="B88" s="74" t="s">
        <v>221</v>
      </c>
      <c r="C88" s="63" t="s">
        <v>90</v>
      </c>
      <c r="D88" s="64"/>
      <c r="E88" s="119" t="s">
        <v>381</v>
      </c>
      <c r="F88" s="119">
        <v>86.679619330630189</v>
      </c>
      <c r="G88" s="119" t="s">
        <v>381</v>
      </c>
      <c r="H88" s="119" t="s">
        <v>381</v>
      </c>
      <c r="I88" s="119">
        <v>2.2990416E-2</v>
      </c>
      <c r="J88" s="119">
        <v>3.0653888000000001E-2</v>
      </c>
      <c r="K88" s="119">
        <v>3.8317360000000002E-2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17.241288456419362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73.507340512613354</v>
      </c>
      <c r="AL89" s="97" t="s">
        <v>400</v>
      </c>
    </row>
    <row r="90" spans="1:38" s="8" customFormat="1" ht="24.75" customHeight="1" thickBot="1">
      <c r="A90" s="45" t="s">
        <v>115</v>
      </c>
      <c r="B90" s="74" t="s">
        <v>223</v>
      </c>
      <c r="C90" s="63" t="s">
        <v>280</v>
      </c>
      <c r="D90" s="64"/>
      <c r="E90" s="119" t="s">
        <v>381</v>
      </c>
      <c r="F90" s="119">
        <v>71.93703611667857</v>
      </c>
      <c r="G90" s="119" t="s">
        <v>381</v>
      </c>
      <c r="H90" s="119" t="s">
        <v>381</v>
      </c>
      <c r="I90" s="119">
        <v>2.2070689200000002</v>
      </c>
      <c r="J90" s="119">
        <v>3.3106033799999999</v>
      </c>
      <c r="K90" s="119">
        <v>4.0462930200000002</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18.352840440389123</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7.5395089999999998E-2</v>
      </c>
      <c r="F92" s="119">
        <v>1.5290179500000001</v>
      </c>
      <c r="G92" s="119">
        <v>0.82949200000000001</v>
      </c>
      <c r="H92" s="119" t="s">
        <v>381</v>
      </c>
      <c r="I92" s="119">
        <v>2.1608370000000002E-2</v>
      </c>
      <c r="J92" s="119">
        <v>2.8811160000000002E-2</v>
      </c>
      <c r="K92" s="119">
        <v>5.3353999999999999E-2</v>
      </c>
      <c r="L92" s="119">
        <v>5.6181762000000006E-4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120.297</v>
      </c>
      <c r="AL92" s="97" t="s">
        <v>382</v>
      </c>
    </row>
    <row r="93" spans="1:38" s="1" customFormat="1" ht="24.75" customHeight="1" thickBot="1">
      <c r="A93" s="45" t="s">
        <v>112</v>
      </c>
      <c r="B93" s="59" t="s">
        <v>210</v>
      </c>
      <c r="C93" s="73" t="s">
        <v>110</v>
      </c>
      <c r="D93" s="93"/>
      <c r="E93" s="120" t="s">
        <v>381</v>
      </c>
      <c r="F93" s="119">
        <v>31.955659515000001</v>
      </c>
      <c r="G93" s="119" t="s">
        <v>381</v>
      </c>
      <c r="H93" s="119" t="s">
        <v>381</v>
      </c>
      <c r="I93" s="119" t="s">
        <v>381</v>
      </c>
      <c r="J93" s="119">
        <v>1.2158155999999998E-2</v>
      </c>
      <c r="K93" s="119">
        <v>1.2158155999999998E-2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11551.735798910002</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5.8393819999999996</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5839382</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1.20852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111.9</v>
      </c>
      <c r="AL98" s="97" t="s">
        <v>405</v>
      </c>
    </row>
    <row r="99" spans="1:38" s="1" customFormat="1" ht="24.75" customHeight="1" thickBot="1">
      <c r="A99" s="45" t="s">
        <v>116</v>
      </c>
      <c r="B99" s="45" t="s">
        <v>224</v>
      </c>
      <c r="C99" s="73" t="s">
        <v>278</v>
      </c>
      <c r="D99" s="96"/>
      <c r="E99" s="122">
        <v>0.80709969297969164</v>
      </c>
      <c r="F99" s="119">
        <v>45.86330581120594</v>
      </c>
      <c r="G99" s="119" t="s">
        <v>381</v>
      </c>
      <c r="H99" s="119">
        <v>83.821002294507167</v>
      </c>
      <c r="I99" s="119">
        <v>0.90449492732528725</v>
      </c>
      <c r="J99" s="119">
        <v>1.3897229283158266</v>
      </c>
      <c r="K99" s="119">
        <v>2.138035274332041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2339.52</v>
      </c>
      <c r="AL99" s="97" t="s">
        <v>384</v>
      </c>
    </row>
    <row r="100" spans="1:38" s="1" customFormat="1" ht="24.75" customHeight="1" thickBot="1">
      <c r="A100" s="45" t="s">
        <v>116</v>
      </c>
      <c r="B100" s="45" t="s">
        <v>225</v>
      </c>
      <c r="C100" s="73" t="s">
        <v>277</v>
      </c>
      <c r="D100" s="96"/>
      <c r="E100" s="122">
        <v>0.65613112398187579</v>
      </c>
      <c r="F100" s="119">
        <v>55.880815752808367</v>
      </c>
      <c r="G100" s="119" t="s">
        <v>381</v>
      </c>
      <c r="H100" s="119">
        <v>97.892116370273612</v>
      </c>
      <c r="I100" s="119">
        <v>1.1694380781546372</v>
      </c>
      <c r="J100" s="119">
        <v>1.7699520021317652</v>
      </c>
      <c r="K100" s="119">
        <v>2.7230030802027154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5581.9980000000005</v>
      </c>
      <c r="AL100" s="97" t="s">
        <v>384</v>
      </c>
    </row>
    <row r="101" spans="1:38" s="1" customFormat="1" ht="24.75" customHeight="1" thickBot="1">
      <c r="A101" s="45" t="s">
        <v>116</v>
      </c>
      <c r="B101" s="45" t="s">
        <v>227</v>
      </c>
      <c r="C101" s="73" t="s">
        <v>270</v>
      </c>
      <c r="D101" s="96"/>
      <c r="E101" s="122">
        <v>0.15911919834171431</v>
      </c>
      <c r="F101" s="119">
        <v>1.0223382342580001</v>
      </c>
      <c r="G101" s="119" t="s">
        <v>381</v>
      </c>
      <c r="H101" s="119">
        <v>4.169202834908571</v>
      </c>
      <c r="I101" s="119">
        <v>0.13342046963544929</v>
      </c>
      <c r="J101" s="119">
        <v>0.43950272350500946</v>
      </c>
      <c r="K101" s="119">
        <v>0.67615803616155301</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8397.07</v>
      </c>
      <c r="AL101" s="97" t="s">
        <v>384</v>
      </c>
    </row>
    <row r="102" spans="1:38" s="1" customFormat="1" ht="24.75" customHeight="1" thickBot="1">
      <c r="A102" s="45" t="s">
        <v>116</v>
      </c>
      <c r="B102" s="45" t="s">
        <v>228</v>
      </c>
      <c r="C102" s="73" t="s">
        <v>271</v>
      </c>
      <c r="D102" s="96"/>
      <c r="E102" s="122">
        <v>1.6629483445457269E-2</v>
      </c>
      <c r="F102" s="119">
        <v>3.8645203548424147</v>
      </c>
      <c r="G102" s="119" t="s">
        <v>381</v>
      </c>
      <c r="H102" s="119">
        <v>36.86691728385982</v>
      </c>
      <c r="I102" s="119">
        <v>0.55662818006859416</v>
      </c>
      <c r="J102" s="119">
        <v>3.3970145654899921</v>
      </c>
      <c r="K102" s="119">
        <v>5.2261762545999879</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8548.7999999999993</v>
      </c>
      <c r="AL102" s="97" t="s">
        <v>384</v>
      </c>
    </row>
    <row r="103" spans="1:38" s="1" customFormat="1" ht="24.75" customHeight="1" thickBot="1">
      <c r="A103" s="45" t="s">
        <v>116</v>
      </c>
      <c r="B103" s="45" t="s">
        <v>226</v>
      </c>
      <c r="C103" s="73" t="s">
        <v>272</v>
      </c>
      <c r="D103" s="96"/>
      <c r="E103" s="123">
        <v>2.934647511473408E-2</v>
      </c>
      <c r="F103" s="119">
        <v>1.672331488508646</v>
      </c>
      <c r="G103" s="119" t="s">
        <v>381</v>
      </c>
      <c r="H103" s="119">
        <v>2.6113239189590165</v>
      </c>
      <c r="I103" s="119">
        <v>2.5686262375912601E-2</v>
      </c>
      <c r="J103" s="119">
        <v>3.920108319845355E-2</v>
      </c>
      <c r="K103" s="119">
        <v>6.030935876685161E-2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83.3</v>
      </c>
      <c r="AL103" s="97" t="s">
        <v>384</v>
      </c>
    </row>
    <row r="104" spans="1:38" s="1" customFormat="1" ht="24.75" customHeight="1" thickBot="1">
      <c r="A104" s="45" t="s">
        <v>116</v>
      </c>
      <c r="B104" s="45" t="s">
        <v>344</v>
      </c>
      <c r="C104" s="73" t="s">
        <v>273</v>
      </c>
      <c r="D104" s="96"/>
      <c r="E104" s="122">
        <v>2.3894778384000007E-2</v>
      </c>
      <c r="F104" s="119">
        <v>0.115142668809</v>
      </c>
      <c r="G104" s="119" t="s">
        <v>381</v>
      </c>
      <c r="H104" s="119">
        <v>0.58193182188000003</v>
      </c>
      <c r="I104" s="119">
        <v>2.1213498428709988E-2</v>
      </c>
      <c r="J104" s="119">
        <v>6.9879759529868191E-2</v>
      </c>
      <c r="K104" s="119">
        <v>0.10750732235364337</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1260.98</v>
      </c>
      <c r="AL104" s="97" t="s">
        <v>384</v>
      </c>
    </row>
    <row r="105" spans="1:38" s="1" customFormat="1" ht="24.75" customHeight="1" thickBot="1">
      <c r="A105" s="45" t="s">
        <v>116</v>
      </c>
      <c r="B105" s="45" t="s">
        <v>345</v>
      </c>
      <c r="C105" s="73" t="s">
        <v>274</v>
      </c>
      <c r="D105" s="96"/>
      <c r="E105" s="122">
        <v>3.583538E-2</v>
      </c>
      <c r="F105" s="119">
        <v>0.81460849485750009</v>
      </c>
      <c r="G105" s="119" t="s">
        <v>381</v>
      </c>
      <c r="H105" s="119">
        <v>2.3975635499999997</v>
      </c>
      <c r="I105" s="119">
        <v>4.8375250000000009E-2</v>
      </c>
      <c r="J105" s="119">
        <v>7.6018249999999996E-2</v>
      </c>
      <c r="K105" s="119">
        <v>0.11695115384615383</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314.125</v>
      </c>
      <c r="AL105" s="97" t="s">
        <v>384</v>
      </c>
    </row>
    <row r="106" spans="1:38" s="1" customFormat="1" ht="24.75" customHeight="1" thickBot="1">
      <c r="A106" s="45" t="s">
        <v>116</v>
      </c>
      <c r="B106" s="45" t="s">
        <v>247</v>
      </c>
      <c r="C106" s="73" t="s">
        <v>275</v>
      </c>
      <c r="D106" s="96"/>
      <c r="E106" s="122">
        <v>7.5583704000000002E-3</v>
      </c>
      <c r="F106" s="119">
        <v>7.5825161071799985E-2</v>
      </c>
      <c r="G106" s="119" t="s">
        <v>381</v>
      </c>
      <c r="H106" s="119">
        <v>0.50569223399999996</v>
      </c>
      <c r="I106" s="119">
        <v>5.679E-3</v>
      </c>
      <c r="J106" s="119">
        <v>9.0863999999999997E-3</v>
      </c>
      <c r="K106" s="119">
        <v>1.3979076923076922E-2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66.254999999999995</v>
      </c>
      <c r="AL106" s="97" t="s">
        <v>384</v>
      </c>
    </row>
    <row r="107" spans="1:38" s="1" customFormat="1" ht="24.75" customHeight="1" thickBot="1">
      <c r="A107" s="66" t="s">
        <v>116</v>
      </c>
      <c r="B107" s="45" t="s">
        <v>346</v>
      </c>
      <c r="C107" s="66" t="s">
        <v>327</v>
      </c>
      <c r="D107" s="96"/>
      <c r="E107" s="122">
        <v>2.465462754585574E-3</v>
      </c>
      <c r="F107" s="119">
        <v>2.6434028263192726</v>
      </c>
      <c r="G107" s="119" t="s">
        <v>381</v>
      </c>
      <c r="H107" s="119">
        <v>14.015516320511312</v>
      </c>
      <c r="I107" s="119">
        <v>0.10919059282311927</v>
      </c>
      <c r="J107" s="119">
        <v>0.88392384666334645</v>
      </c>
      <c r="K107" s="119">
        <v>1.359882841020533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44773.920337522446</v>
      </c>
      <c r="AL107" s="97" t="s">
        <v>384</v>
      </c>
    </row>
    <row r="108" spans="1:38" s="1" customFormat="1" ht="24.75" customHeight="1" thickBot="1">
      <c r="A108" s="66" t="s">
        <v>116</v>
      </c>
      <c r="B108" s="45" t="s">
        <v>347</v>
      </c>
      <c r="C108" s="66" t="s">
        <v>328</v>
      </c>
      <c r="D108" s="96"/>
      <c r="E108" s="122">
        <v>0.14616863174374789</v>
      </c>
      <c r="F108" s="119">
        <v>5.0831208783654018</v>
      </c>
      <c r="G108" s="119" t="s">
        <v>381</v>
      </c>
      <c r="H108" s="119">
        <v>12.180044666766475</v>
      </c>
      <c r="I108" s="119">
        <v>1.0481719794586832</v>
      </c>
      <c r="J108" s="119">
        <v>8.0154327840958128</v>
      </c>
      <c r="K108" s="119">
        <v>12.331435052455095</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96339.336347305449</v>
      </c>
      <c r="AL108" s="97" t="s">
        <v>384</v>
      </c>
    </row>
    <row r="109" spans="1:38" s="1" customFormat="1" ht="24.75" customHeight="1" thickBot="1">
      <c r="A109" s="66" t="s">
        <v>116</v>
      </c>
      <c r="B109" s="45" t="s">
        <v>348</v>
      </c>
      <c r="C109" s="66" t="s">
        <v>313</v>
      </c>
      <c r="D109" s="96"/>
      <c r="E109" s="122">
        <v>8.7422266548307662E-2</v>
      </c>
      <c r="F109" s="119">
        <v>3.0131250904953184</v>
      </c>
      <c r="G109" s="119" t="s">
        <v>381</v>
      </c>
      <c r="H109" s="119">
        <v>7.2847853792261912</v>
      </c>
      <c r="I109" s="119">
        <v>0.25098709044117651</v>
      </c>
      <c r="J109" s="119">
        <v>1.3804289974264705</v>
      </c>
      <c r="K109" s="119">
        <v>2.1237369191176465</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13128.5555</v>
      </c>
      <c r="AL109" s="97" t="s">
        <v>384</v>
      </c>
    </row>
    <row r="110" spans="1:38" s="1" customFormat="1" ht="24.75" customHeight="1" thickBot="1">
      <c r="A110" s="66" t="s">
        <v>116</v>
      </c>
      <c r="B110" s="45" t="s">
        <v>349</v>
      </c>
      <c r="C110" s="67" t="s">
        <v>314</v>
      </c>
      <c r="D110" s="96"/>
      <c r="E110" s="122">
        <v>2.3658028433980571E-2</v>
      </c>
      <c r="F110" s="119">
        <v>4.3190911167029062</v>
      </c>
      <c r="G110" s="119" t="s">
        <v>381</v>
      </c>
      <c r="H110" s="119">
        <v>1.9713931752380951</v>
      </c>
      <c r="I110" s="119">
        <v>0.15882511841269056</v>
      </c>
      <c r="J110" s="119">
        <v>1.1408691386733092</v>
      </c>
      <c r="K110" s="119">
        <v>1.7551832902666296</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18818.809618644067</v>
      </c>
      <c r="AL110" s="97" t="s">
        <v>384</v>
      </c>
    </row>
    <row r="111" spans="1:38" s="1" customFormat="1" ht="24.75" customHeight="1" thickBot="1">
      <c r="A111" s="45" t="s">
        <v>116</v>
      </c>
      <c r="B111" s="45" t="s">
        <v>350</v>
      </c>
      <c r="C111" s="73" t="s">
        <v>276</v>
      </c>
      <c r="D111" s="96"/>
      <c r="E111" s="122">
        <v>0.10380333713388702</v>
      </c>
      <c r="F111" s="119">
        <v>1.3942466919722656</v>
      </c>
      <c r="G111" s="119" t="s">
        <v>381</v>
      </c>
      <c r="H111" s="119">
        <v>7.9435608388360412</v>
      </c>
      <c r="I111" s="119">
        <v>4.9393919999999995E-4</v>
      </c>
      <c r="J111" s="119">
        <v>9.5259702857142844E-4</v>
      </c>
      <c r="K111" s="119">
        <v>1.4655338901098899E-3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16180.687164613104</v>
      </c>
      <c r="AL111" s="97" t="s">
        <v>384</v>
      </c>
    </row>
    <row r="112" spans="1:38" s="1" customFormat="1" ht="24.75" customHeight="1" thickBot="1">
      <c r="A112" s="45" t="s">
        <v>126</v>
      </c>
      <c r="B112" s="45" t="s">
        <v>294</v>
      </c>
      <c r="C112" s="73" t="s">
        <v>295</v>
      </c>
      <c r="D112" s="64"/>
      <c r="E112" s="119">
        <v>33.61049270970765</v>
      </c>
      <c r="F112" s="119" t="s">
        <v>381</v>
      </c>
      <c r="G112" s="119" t="s">
        <v>381</v>
      </c>
      <c r="H112" s="119">
        <v>121.22899649855037</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840262317.74269116</v>
      </c>
      <c r="AL112" s="97" t="s">
        <v>393</v>
      </c>
    </row>
    <row r="113" spans="1:38" s="1" customFormat="1" ht="24.75" customHeight="1" thickBot="1">
      <c r="A113" s="45" t="s">
        <v>126</v>
      </c>
      <c r="B113" s="61" t="s">
        <v>244</v>
      </c>
      <c r="C113" s="75" t="s">
        <v>133</v>
      </c>
      <c r="D113" s="64"/>
      <c r="E113" s="119">
        <v>21.166401905536837</v>
      </c>
      <c r="F113" s="119">
        <v>21.918337396435671</v>
      </c>
      <c r="G113" s="119" t="s">
        <v>381</v>
      </c>
      <c r="H113" s="119">
        <v>94.762854439956513</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529160047.63842118</v>
      </c>
      <c r="AL113" s="97" t="s">
        <v>402</v>
      </c>
    </row>
    <row r="114" spans="1:38" s="1" customFormat="1" ht="24.75" customHeight="1" thickBot="1">
      <c r="A114" s="45" t="s">
        <v>126</v>
      </c>
      <c r="B114" s="61" t="s">
        <v>245</v>
      </c>
      <c r="C114" s="75" t="s">
        <v>134</v>
      </c>
      <c r="D114" s="64"/>
      <c r="E114" s="119">
        <v>0.21251828013886229</v>
      </c>
      <c r="F114" s="119" t="s">
        <v>381</v>
      </c>
      <c r="G114" s="119" t="s">
        <v>381</v>
      </c>
      <c r="H114" s="119">
        <v>0.69068441045130247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5312957.0034715571</v>
      </c>
      <c r="AL114" s="97" t="s">
        <v>402</v>
      </c>
    </row>
    <row r="115" spans="1:38" s="1" customFormat="1" ht="24.75" customHeight="1" thickBot="1">
      <c r="A115" s="45" t="s">
        <v>126</v>
      </c>
      <c r="B115" s="61" t="s">
        <v>246</v>
      </c>
      <c r="C115" s="75" t="s">
        <v>351</v>
      </c>
      <c r="D115" s="64"/>
      <c r="E115" s="119">
        <v>0.67095514959458646</v>
      </c>
      <c r="F115" s="119" t="s">
        <v>381</v>
      </c>
      <c r="G115" s="119" t="s">
        <v>381</v>
      </c>
      <c r="H115" s="119">
        <v>1.3419102991891727</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16773878.739864664</v>
      </c>
      <c r="AL115" s="97" t="s">
        <v>401</v>
      </c>
    </row>
    <row r="116" spans="1:38" s="1" customFormat="1" ht="24.75" customHeight="1" thickBot="1">
      <c r="A116" s="45" t="s">
        <v>126</v>
      </c>
      <c r="B116" s="45" t="s">
        <v>250</v>
      </c>
      <c r="C116" s="74" t="s">
        <v>293</v>
      </c>
      <c r="D116" s="64"/>
      <c r="E116" s="119">
        <v>6.9023750333088882</v>
      </c>
      <c r="F116" s="119">
        <v>0.16954296396587928</v>
      </c>
      <c r="G116" s="119" t="s">
        <v>381</v>
      </c>
      <c r="H116" s="119">
        <v>9.9233557294644434</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172629236.83272228</v>
      </c>
      <c r="AL116" s="97" t="s">
        <v>402</v>
      </c>
    </row>
    <row r="117" spans="1:38" s="1" customFormat="1" ht="24.75" customHeight="1" thickBot="1">
      <c r="A117" s="45" t="s">
        <v>126</v>
      </c>
      <c r="B117" s="45" t="s">
        <v>297</v>
      </c>
      <c r="C117" s="74" t="s">
        <v>298</v>
      </c>
      <c r="D117" s="64"/>
      <c r="E117" s="119" t="s">
        <v>394</v>
      </c>
      <c r="F117" s="119" t="s">
        <v>381</v>
      </c>
      <c r="G117" s="119" t="s">
        <v>381</v>
      </c>
      <c r="H117" s="119">
        <v>5.1866701097774088</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9505718.9587700032</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0.4869912720000002</v>
      </c>
      <c r="J119" s="119">
        <v>12.661773072000004</v>
      </c>
      <c r="K119" s="119">
        <v>12.661773072000004</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8116521.200000003</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7.5737726639999954</v>
      </c>
      <c r="G121" s="119" t="s">
        <v>381</v>
      </c>
      <c r="H121" s="119">
        <v>2.1465535714285711</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240031987.00000003</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112.10489752747374</v>
      </c>
      <c r="AD122" s="119" t="s">
        <v>381</v>
      </c>
      <c r="AE122" s="107"/>
      <c r="AF122" s="106" t="s">
        <v>381</v>
      </c>
      <c r="AG122" s="106" t="s">
        <v>381</v>
      </c>
      <c r="AH122" s="106" t="s">
        <v>381</v>
      </c>
      <c r="AI122" s="106" t="s">
        <v>381</v>
      </c>
      <c r="AJ122" s="106" t="s">
        <v>381</v>
      </c>
      <c r="AK122" s="129">
        <v>334394.54945055337</v>
      </c>
      <c r="AL122" s="97" t="s">
        <v>408</v>
      </c>
    </row>
    <row r="123" spans="1:38" s="1" customFormat="1" ht="24.75" customHeight="1" thickBot="1">
      <c r="A123" s="45" t="s">
        <v>126</v>
      </c>
      <c r="B123" s="45" t="s">
        <v>229</v>
      </c>
      <c r="C123" s="73" t="s">
        <v>299</v>
      </c>
      <c r="D123" s="64"/>
      <c r="E123" s="119">
        <v>0.54365841937500081</v>
      </c>
      <c r="F123" s="119">
        <v>0.77860878835500014</v>
      </c>
      <c r="G123" s="119">
        <v>8.5250993715000015E-2</v>
      </c>
      <c r="H123" s="119">
        <v>0.5219120826000001</v>
      </c>
      <c r="I123" s="119">
        <v>1.2358256266500001</v>
      </c>
      <c r="J123" s="119">
        <v>1.3010646369750003</v>
      </c>
      <c r="K123" s="119">
        <v>1.445627374416667</v>
      </c>
      <c r="L123" s="119">
        <v>0.12809177665500002</v>
      </c>
      <c r="M123" s="119">
        <v>20.00662983299997</v>
      </c>
      <c r="N123" s="119">
        <v>2.1308509166599997E-2</v>
      </c>
      <c r="O123" s="119">
        <v>0.14467208596</v>
      </c>
      <c r="P123" s="119">
        <v>2.5378395311000002E-2</v>
      </c>
      <c r="Q123" s="119">
        <v>7.9708235206000008E-3</v>
      </c>
      <c r="R123" s="119">
        <v>2.3415994660000002E-2</v>
      </c>
      <c r="S123" s="119">
        <v>1.7299691481100003E-2</v>
      </c>
      <c r="T123" s="119">
        <v>1.1209749549E-2</v>
      </c>
      <c r="U123" s="119">
        <v>7.7619757640000004E-3</v>
      </c>
      <c r="V123" s="119">
        <v>0.16592856017999999</v>
      </c>
      <c r="W123" s="119">
        <v>0.12512471125000002</v>
      </c>
      <c r="X123" s="119">
        <v>8.5007118183229993E-2</v>
      </c>
      <c r="Y123" s="119">
        <v>0.23861456788218999</v>
      </c>
      <c r="Z123" s="119">
        <v>9.1690780837590011E-2</v>
      </c>
      <c r="AA123" s="119">
        <v>6.1088316668789999E-2</v>
      </c>
      <c r="AB123" s="119">
        <v>0.47640078357179999</v>
      </c>
      <c r="AC123" s="119" t="s">
        <v>381</v>
      </c>
      <c r="AD123" s="119" t="s">
        <v>381</v>
      </c>
      <c r="AE123" s="107"/>
      <c r="AF123" s="106" t="s">
        <v>381</v>
      </c>
      <c r="AG123" s="106" t="s">
        <v>381</v>
      </c>
      <c r="AH123" s="106" t="s">
        <v>381</v>
      </c>
      <c r="AI123" s="106" t="s">
        <v>381</v>
      </c>
      <c r="AJ123" s="106" t="s">
        <v>381</v>
      </c>
      <c r="AK123" s="106">
        <v>436.63990000000001</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6.7600189733930174</v>
      </c>
      <c r="G125" s="119" t="s">
        <v>381</v>
      </c>
      <c r="H125" s="119">
        <v>5.4808153830432627</v>
      </c>
      <c r="I125" s="119">
        <v>6.3803028454172746E-4</v>
      </c>
      <c r="J125" s="119">
        <v>4.2342009792314646E-3</v>
      </c>
      <c r="K125" s="119">
        <v>4.2342009792314646E-3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24053.273999999998</v>
      </c>
      <c r="AL125" s="97" t="s">
        <v>392</v>
      </c>
    </row>
    <row r="126" spans="1:38" s="1" customFormat="1" ht="24.75" customHeight="1" thickBot="1">
      <c r="A126" s="45" t="s">
        <v>117</v>
      </c>
      <c r="B126" s="45" t="s">
        <v>102</v>
      </c>
      <c r="C126" s="73" t="s">
        <v>257</v>
      </c>
      <c r="D126" s="64"/>
      <c r="E126" s="119" t="s">
        <v>381</v>
      </c>
      <c r="F126" s="119">
        <v>1.7514046656429211E-2</v>
      </c>
      <c r="G126" s="119" t="s">
        <v>381</v>
      </c>
      <c r="H126" s="119">
        <v>8.2738315648286126E-2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344.74298186785893</v>
      </c>
      <c r="AL126" s="97" t="s">
        <v>403</v>
      </c>
    </row>
    <row r="127" spans="1:38" s="1" customFormat="1" ht="24.75" customHeight="1" thickBot="1">
      <c r="A127" s="45" t="s">
        <v>117</v>
      </c>
      <c r="B127" s="45" t="s">
        <v>103</v>
      </c>
      <c r="C127" s="73" t="s">
        <v>258</v>
      </c>
      <c r="D127" s="64"/>
      <c r="E127" s="119" t="s">
        <v>381</v>
      </c>
      <c r="F127" s="119" t="s">
        <v>381</v>
      </c>
      <c r="G127" s="119" t="s">
        <v>381</v>
      </c>
      <c r="H127" s="119">
        <v>6.6250619295511867E-3</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190142.65939440165</v>
      </c>
      <c r="AL127" s="144" t="s">
        <v>409</v>
      </c>
    </row>
    <row r="128" spans="1:38" s="1" customFormat="1" ht="24.75" customHeight="1" thickBot="1">
      <c r="A128" s="45" t="s">
        <v>117</v>
      </c>
      <c r="B128" s="59" t="s">
        <v>232</v>
      </c>
      <c r="C128" s="74" t="s">
        <v>99</v>
      </c>
      <c r="D128" s="64" t="s">
        <v>97</v>
      </c>
      <c r="E128" s="119">
        <v>0.51851544999999999</v>
      </c>
      <c r="F128" s="119">
        <v>0.20761358617999998</v>
      </c>
      <c r="G128" s="119">
        <v>0.17584437</v>
      </c>
      <c r="H128" s="119">
        <v>1.352649E-3</v>
      </c>
      <c r="I128" s="119">
        <v>1.3928006248175183E-2</v>
      </c>
      <c r="J128" s="119">
        <v>2.0740617999999999E-2</v>
      </c>
      <c r="K128" s="119">
        <v>2.1163895918367346E-2</v>
      </c>
      <c r="L128" s="119">
        <v>4.8748021868613137E-4</v>
      </c>
      <c r="M128" s="119">
        <v>3.1561810000000003E-2</v>
      </c>
      <c r="N128" s="119">
        <v>0.60869205000000004</v>
      </c>
      <c r="O128" s="119">
        <v>0.11272074999999999</v>
      </c>
      <c r="P128" s="119">
        <v>6.7632449999999997E-2</v>
      </c>
      <c r="Q128" s="119">
        <v>2.2544150000000002E-2</v>
      </c>
      <c r="R128" s="119">
        <v>0.20289734999999998</v>
      </c>
      <c r="S128" s="119">
        <v>0.45088299999999998</v>
      </c>
      <c r="T128" s="119">
        <v>7.3719370500000005</v>
      </c>
      <c r="U128" s="119">
        <v>5.8614789999999993E-3</v>
      </c>
      <c r="V128" s="119">
        <v>7.6650110000000002E-3</v>
      </c>
      <c r="W128" s="119">
        <v>47.563777600000002</v>
      </c>
      <c r="X128" s="119">
        <v>3.9951658227848109E-3</v>
      </c>
      <c r="Y128" s="119">
        <v>8.5135081223628693E-3</v>
      </c>
      <c r="Z128" s="119">
        <v>4.5183422995780593E-3</v>
      </c>
      <c r="AA128" s="119">
        <v>5.517133755274262E-3</v>
      </c>
      <c r="AB128" s="119">
        <v>2.2544150000000002E-2</v>
      </c>
      <c r="AC128" s="119">
        <v>0.45088299999999998</v>
      </c>
      <c r="AD128" s="119">
        <v>2.2544149999999998</v>
      </c>
      <c r="AE128" s="107"/>
      <c r="AF128" s="106" t="s">
        <v>381</v>
      </c>
      <c r="AG128" s="106" t="s">
        <v>381</v>
      </c>
      <c r="AH128" s="106" t="s">
        <v>381</v>
      </c>
      <c r="AI128" s="106" t="s">
        <v>381</v>
      </c>
      <c r="AJ128" s="106" t="s">
        <v>381</v>
      </c>
      <c r="AK128" s="106">
        <v>450.88299999999998</v>
      </c>
      <c r="AL128" s="97" t="s">
        <v>385</v>
      </c>
    </row>
    <row r="129" spans="1:67" s="1" customFormat="1" ht="24.75" customHeight="1" thickBot="1">
      <c r="A129" s="45" t="s">
        <v>117</v>
      </c>
      <c r="B129" s="59" t="s">
        <v>329</v>
      </c>
      <c r="C129" s="65" t="s">
        <v>98</v>
      </c>
      <c r="D129" s="64" t="s">
        <v>97</v>
      </c>
      <c r="E129" s="119">
        <v>0.43928600000000001</v>
      </c>
      <c r="F129" s="119">
        <v>1.6253582000000002</v>
      </c>
      <c r="G129" s="119">
        <v>0.28114304000000001</v>
      </c>
      <c r="H129" s="119" t="s">
        <v>381</v>
      </c>
      <c r="I129" s="119">
        <v>3.0122468571428571E-2</v>
      </c>
      <c r="J129" s="119">
        <v>5.2714320000000002E-2</v>
      </c>
      <c r="K129" s="119">
        <v>5.3790122448979592E-2</v>
      </c>
      <c r="L129" s="119">
        <v>1.0542864000000003E-3</v>
      </c>
      <c r="M129" s="119">
        <v>0.12300008000000001</v>
      </c>
      <c r="N129" s="119">
        <v>5.2714319999999999</v>
      </c>
      <c r="O129" s="119">
        <v>0.17571440000000002</v>
      </c>
      <c r="P129" s="119">
        <v>0.17571440000000002</v>
      </c>
      <c r="Q129" s="119">
        <v>2.6357160000000001E-2</v>
      </c>
      <c r="R129" s="119">
        <v>0.35142880000000004</v>
      </c>
      <c r="S129" s="119">
        <v>0.26357160000000002</v>
      </c>
      <c r="T129" s="119">
        <v>0.17571440000000002</v>
      </c>
      <c r="U129" s="119">
        <v>1.3178579999999999E-3</v>
      </c>
      <c r="V129" s="119">
        <v>2.7675017999999998</v>
      </c>
      <c r="W129" s="119">
        <v>31.727908199999998</v>
      </c>
      <c r="X129" s="119">
        <v>4.1681090232558136E-2</v>
      </c>
      <c r="Y129" s="119">
        <v>5.7209339534883726E-3</v>
      </c>
      <c r="Z129" s="119">
        <v>4.9853853023255811E-2</v>
      </c>
      <c r="AA129" s="119">
        <v>8.1727627906976741E-3</v>
      </c>
      <c r="AB129" s="119">
        <v>0.10542864</v>
      </c>
      <c r="AC129" s="119">
        <v>2.1964300000000003E-2</v>
      </c>
      <c r="AD129" s="119">
        <v>1.0982149999999999</v>
      </c>
      <c r="AE129" s="107"/>
      <c r="AF129" s="106" t="s">
        <v>381</v>
      </c>
      <c r="AG129" s="106" t="s">
        <v>381</v>
      </c>
      <c r="AH129" s="106" t="s">
        <v>381</v>
      </c>
      <c r="AI129" s="106" t="s">
        <v>381</v>
      </c>
      <c r="AJ129" s="106" t="s">
        <v>381</v>
      </c>
      <c r="AK129" s="106">
        <v>219.643</v>
      </c>
      <c r="AL129" s="97" t="s">
        <v>386</v>
      </c>
    </row>
    <row r="130" spans="1:67" s="1" customFormat="1" ht="24.75" customHeight="1" thickBot="1">
      <c r="A130" s="45" t="s">
        <v>117</v>
      </c>
      <c r="B130" s="59" t="s">
        <v>330</v>
      </c>
      <c r="C130" s="84" t="s">
        <v>331</v>
      </c>
      <c r="D130" s="64" t="s">
        <v>97</v>
      </c>
      <c r="E130" s="119">
        <v>2.4719999999999998E-3</v>
      </c>
      <c r="F130" s="119">
        <v>9.1464000000000007E-3</v>
      </c>
      <c r="G130" s="119">
        <v>1.58208E-3</v>
      </c>
      <c r="H130" s="119" t="s">
        <v>381</v>
      </c>
      <c r="I130" s="119">
        <v>1.6950857142857142E-4</v>
      </c>
      <c r="J130" s="119">
        <v>2.9663999999999998E-4</v>
      </c>
      <c r="K130" s="119">
        <v>3.0269387755102039E-4</v>
      </c>
      <c r="L130" s="119">
        <v>5.932800000000001E-6</v>
      </c>
      <c r="M130" s="119">
        <v>9.3219119999999984E-5</v>
      </c>
      <c r="N130" s="119">
        <v>2.9664000000000003E-2</v>
      </c>
      <c r="O130" s="119">
        <v>9.8879999999999997E-4</v>
      </c>
      <c r="P130" s="119">
        <v>9.8879999999999997E-4</v>
      </c>
      <c r="Q130" s="119">
        <v>1.4831999999999999E-4</v>
      </c>
      <c r="R130" s="119">
        <v>1.9775999999999999E-3</v>
      </c>
      <c r="S130" s="119">
        <v>1.4831999999999998E-3</v>
      </c>
      <c r="T130" s="119">
        <v>9.8879999999999997E-4</v>
      </c>
      <c r="U130" s="119">
        <v>7.4159999999999998E-6</v>
      </c>
      <c r="V130" s="119">
        <v>1.5573599999999998E-2</v>
      </c>
      <c r="W130" s="119">
        <v>0.2472</v>
      </c>
      <c r="X130" s="119">
        <v>2.3455255813953485E-4</v>
      </c>
      <c r="Y130" s="119">
        <v>3.2193488372093025E-5</v>
      </c>
      <c r="Z130" s="119">
        <v>2.8054325581395342E-4</v>
      </c>
      <c r="AA130" s="119">
        <v>4.5990697674418602E-5</v>
      </c>
      <c r="AB130" s="119">
        <v>5.9327999999999996E-4</v>
      </c>
      <c r="AC130" s="119" t="s">
        <v>381</v>
      </c>
      <c r="AD130" s="119" t="s">
        <v>381</v>
      </c>
      <c r="AE130" s="107"/>
      <c r="AF130" s="106" t="s">
        <v>381</v>
      </c>
      <c r="AG130" s="106" t="s">
        <v>381</v>
      </c>
      <c r="AH130" s="106" t="s">
        <v>381</v>
      </c>
      <c r="AI130" s="106" t="s">
        <v>381</v>
      </c>
      <c r="AJ130" s="106" t="s">
        <v>381</v>
      </c>
      <c r="AK130" s="106">
        <v>1.236</v>
      </c>
      <c r="AL130" s="97" t="s">
        <v>386</v>
      </c>
    </row>
    <row r="131" spans="1:67" s="1" customFormat="1" ht="24.75" customHeight="1" thickBot="1">
      <c r="A131" s="45" t="s">
        <v>117</v>
      </c>
      <c r="B131" s="59" t="s">
        <v>332</v>
      </c>
      <c r="C131" s="65" t="s">
        <v>148</v>
      </c>
      <c r="D131" s="64" t="s">
        <v>97</v>
      </c>
      <c r="E131" s="119">
        <v>6.748274870400002E-2</v>
      </c>
      <c r="F131" s="119">
        <v>7.8257199999999999E-2</v>
      </c>
      <c r="G131" s="119">
        <v>2.8999882400000008E-3</v>
      </c>
      <c r="H131" s="119" t="s">
        <v>381</v>
      </c>
      <c r="I131" s="119">
        <v>2.8704740960000009E-3</v>
      </c>
      <c r="J131" s="119">
        <v>2.8704740960000009E-3</v>
      </c>
      <c r="K131" s="119">
        <v>2.9290552000000008E-3</v>
      </c>
      <c r="L131" s="119">
        <v>1.0046659336000003E-4</v>
      </c>
      <c r="M131" s="119">
        <v>8.431654319999999E-3</v>
      </c>
      <c r="N131" s="119">
        <v>2.7501816000000002E-3</v>
      </c>
      <c r="O131" s="119">
        <v>1.2610588800000003E-4</v>
      </c>
      <c r="P131" s="119">
        <v>4.11856464E-3</v>
      </c>
      <c r="Q131" s="119">
        <v>4.6954320000000001E-4</v>
      </c>
      <c r="R131" s="119">
        <v>1.3057772800000001E-3</v>
      </c>
      <c r="S131" s="119">
        <v>6.3052944E-2</v>
      </c>
      <c r="T131" s="119">
        <v>2.7993718399999994E-3</v>
      </c>
      <c r="U131" s="119">
        <v>4.176698559999999E-3</v>
      </c>
      <c r="V131" s="119" t="s">
        <v>381</v>
      </c>
      <c r="W131" s="119">
        <v>21.53436</v>
      </c>
      <c r="X131" s="119">
        <v>6.2434686120930234E-6</v>
      </c>
      <c r="Y131" s="119">
        <v>8.5694667224806207E-7</v>
      </c>
      <c r="Z131" s="119">
        <v>7.4676781438759681E-6</v>
      </c>
      <c r="AA131" s="119">
        <v>1.2242095317829458E-6</v>
      </c>
      <c r="AB131" s="119">
        <v>1.579230296E-5</v>
      </c>
      <c r="AC131" s="119">
        <v>2.1241240000000001</v>
      </c>
      <c r="AD131" s="119">
        <v>2.2359200000000001</v>
      </c>
      <c r="AE131" s="107"/>
      <c r="AF131" s="106" t="s">
        <v>381</v>
      </c>
      <c r="AG131" s="106" t="s">
        <v>381</v>
      </c>
      <c r="AH131" s="106" t="s">
        <v>381</v>
      </c>
      <c r="AI131" s="106" t="s">
        <v>381</v>
      </c>
      <c r="AJ131" s="106" t="s">
        <v>381</v>
      </c>
      <c r="AK131" s="106">
        <v>111.79600000000001</v>
      </c>
      <c r="AL131" s="97" t="s">
        <v>386</v>
      </c>
    </row>
    <row r="132" spans="1:67" s="1" customFormat="1" ht="24.75" customHeight="1" thickBot="1">
      <c r="A132" s="45" t="s">
        <v>117</v>
      </c>
      <c r="B132" s="59" t="s">
        <v>333</v>
      </c>
      <c r="C132" s="65" t="s">
        <v>104</v>
      </c>
      <c r="D132" s="64" t="s">
        <v>97</v>
      </c>
      <c r="E132" s="119">
        <v>6.3630000000000006E-2</v>
      </c>
      <c r="F132" s="119">
        <v>5.3271035999999999E-3</v>
      </c>
      <c r="G132" s="119">
        <v>3.8178000000000004E-2</v>
      </c>
      <c r="H132" s="119" t="s">
        <v>381</v>
      </c>
      <c r="I132" s="119">
        <v>2.1816000000000001E-3</v>
      </c>
      <c r="J132" s="119">
        <v>3.8178000000000001E-3</v>
      </c>
      <c r="K132" s="119">
        <v>3.8957142857142858E-3</v>
      </c>
      <c r="L132" s="119">
        <v>7.6356000000000012E-5</v>
      </c>
      <c r="M132" s="119">
        <v>1.2726000000000001E-2</v>
      </c>
      <c r="N132" s="119">
        <v>6.3630000000000006E-2</v>
      </c>
      <c r="O132" s="119">
        <v>2.5452000000000002E-2</v>
      </c>
      <c r="P132" s="119">
        <v>2.5452000000000002E-2</v>
      </c>
      <c r="Q132" s="119">
        <v>1.0605E-2</v>
      </c>
      <c r="R132" s="119">
        <v>6.3630000000000006E-2</v>
      </c>
      <c r="S132" s="119">
        <v>0.21210000000000001</v>
      </c>
      <c r="T132" s="119">
        <v>6.3630000000000006E-2</v>
      </c>
      <c r="U132" s="119" t="s">
        <v>381</v>
      </c>
      <c r="V132" s="119">
        <v>0.21210000000000001</v>
      </c>
      <c r="W132" s="119">
        <v>1.63317</v>
      </c>
      <c r="X132" s="119">
        <v>5.0312093023255813E-3</v>
      </c>
      <c r="Y132" s="119">
        <v>6.9055813953488383E-4</v>
      </c>
      <c r="Z132" s="119">
        <v>6.0177209302325584E-3</v>
      </c>
      <c r="AA132" s="119">
        <v>9.8651162790697688E-4</v>
      </c>
      <c r="AB132" s="119">
        <v>1.2726000000000001E-2</v>
      </c>
      <c r="AC132" s="119">
        <v>10.605</v>
      </c>
      <c r="AD132" s="119">
        <v>0.10605000000000001</v>
      </c>
      <c r="AE132" s="107"/>
      <c r="AF132" s="106" t="s">
        <v>381</v>
      </c>
      <c r="AG132" s="106" t="s">
        <v>381</v>
      </c>
      <c r="AH132" s="106" t="s">
        <v>381</v>
      </c>
      <c r="AI132" s="106" t="s">
        <v>381</v>
      </c>
      <c r="AJ132" s="106" t="s">
        <v>381</v>
      </c>
      <c r="AK132" s="106">
        <v>21.21</v>
      </c>
      <c r="AL132" s="97" t="s">
        <v>386</v>
      </c>
    </row>
    <row r="133" spans="1:67" s="1" customFormat="1" ht="24.75" customHeight="1" thickBot="1">
      <c r="A133" s="45" t="s">
        <v>117</v>
      </c>
      <c r="B133" s="59" t="s">
        <v>334</v>
      </c>
      <c r="C133" s="65" t="s">
        <v>94</v>
      </c>
      <c r="D133" s="64" t="s">
        <v>97</v>
      </c>
      <c r="E133" s="119">
        <v>6.6976249999999987E-3</v>
      </c>
      <c r="F133" s="119">
        <v>1.0553833333333333E-4</v>
      </c>
      <c r="G133" s="119">
        <v>9.1737166666666669E-4</v>
      </c>
      <c r="H133" s="119" t="s">
        <v>381</v>
      </c>
      <c r="I133" s="119">
        <v>3.1304293333333334E-4</v>
      </c>
      <c r="J133" s="119">
        <v>3.1304293333333334E-4</v>
      </c>
      <c r="K133" s="119">
        <v>3.1943156462585032E-4</v>
      </c>
      <c r="L133" s="119" t="s">
        <v>381</v>
      </c>
      <c r="M133" s="119">
        <v>1.1365666666666668E-3</v>
      </c>
      <c r="N133" s="119">
        <v>2.4379354999999999E-4</v>
      </c>
      <c r="O133" s="119">
        <v>4.0835216666666668E-5</v>
      </c>
      <c r="P133" s="119">
        <v>1.2096316666666666E-2</v>
      </c>
      <c r="Q133" s="119">
        <v>1.1049051666666667E-4</v>
      </c>
      <c r="R133" s="119">
        <v>1.100846E-4</v>
      </c>
      <c r="S133" s="119">
        <v>1.0091088333333333E-4</v>
      </c>
      <c r="T133" s="119">
        <v>1.4069071666666664E-4</v>
      </c>
      <c r="U133" s="119">
        <v>1.6058063333333333E-4</v>
      </c>
      <c r="V133" s="119">
        <v>3.7518877499999994E-3</v>
      </c>
      <c r="W133" s="119">
        <v>2.6141033333333333E-4</v>
      </c>
      <c r="X133" s="119">
        <v>3.1580316666666666E-7</v>
      </c>
      <c r="Y133" s="119">
        <v>5.5569991666666664E-7</v>
      </c>
      <c r="Z133" s="119">
        <v>2.5881246666666662E-7</v>
      </c>
      <c r="AA133" s="119">
        <v>3.0013478333333331E-7</v>
      </c>
      <c r="AB133" s="119">
        <v>1.4304503333333333E-6</v>
      </c>
      <c r="AC133" s="119">
        <v>1.2177500000000001E-3</v>
      </c>
      <c r="AD133" s="119">
        <v>3.3285166666666664E-3</v>
      </c>
      <c r="AE133" s="107"/>
      <c r="AF133" s="106" t="s">
        <v>381</v>
      </c>
      <c r="AG133" s="106" t="s">
        <v>381</v>
      </c>
      <c r="AH133" s="106" t="s">
        <v>381</v>
      </c>
      <c r="AI133" s="106" t="s">
        <v>381</v>
      </c>
      <c r="AJ133" s="106" t="s">
        <v>381</v>
      </c>
      <c r="AK133" s="129">
        <v>9450</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2.0467122342187389</v>
      </c>
      <c r="F135" s="119">
        <v>1.1612967697062415</v>
      </c>
      <c r="G135" s="119">
        <v>9.0055338305624372E-2</v>
      </c>
      <c r="H135" s="119" t="s">
        <v>381</v>
      </c>
      <c r="I135" s="119">
        <v>4.6199725988103859</v>
      </c>
      <c r="J135" s="119">
        <v>4.8674588505287177</v>
      </c>
      <c r="K135" s="119">
        <v>5.4082876116985741</v>
      </c>
      <c r="L135" s="119">
        <v>0.97259765370074325</v>
      </c>
      <c r="M135" s="119">
        <v>75.319010219249378</v>
      </c>
      <c r="N135" s="119">
        <v>0.1843039817159787</v>
      </c>
      <c r="O135" s="119">
        <v>0.37631337344458288</v>
      </c>
      <c r="P135" s="119">
        <v>6.7223054204000016E-2</v>
      </c>
      <c r="Q135" s="119">
        <v>3.7838861580333061E-2</v>
      </c>
      <c r="R135" s="119">
        <v>7.5950175372083276E-2</v>
      </c>
      <c r="S135" s="119">
        <v>7.7649675965565712E-2</v>
      </c>
      <c r="T135" s="119">
        <v>3.2102516724000003E-2</v>
      </c>
      <c r="U135" s="119">
        <v>3.1791607172249797E-2</v>
      </c>
      <c r="V135" s="119">
        <v>3.9213665523702921</v>
      </c>
      <c r="W135" s="119">
        <v>8.1868489368749433</v>
      </c>
      <c r="X135" s="119">
        <v>0.24540498815912873</v>
      </c>
      <c r="Y135" s="119">
        <v>0.68871779081328832</v>
      </c>
      <c r="Z135" s="119">
        <v>0.25853356627940394</v>
      </c>
      <c r="AA135" s="119">
        <v>0.16210008959964003</v>
      </c>
      <c r="AB135" s="119">
        <v>1.3547564348514609</v>
      </c>
      <c r="AC135" s="119" t="s">
        <v>381</v>
      </c>
      <c r="AD135" s="119" t="s">
        <v>381</v>
      </c>
      <c r="AE135" s="107"/>
      <c r="AF135" s="106" t="s">
        <v>381</v>
      </c>
      <c r="AG135" s="106" t="s">
        <v>381</v>
      </c>
      <c r="AH135" s="106" t="s">
        <v>381</v>
      </c>
      <c r="AI135" s="106" t="s">
        <v>381</v>
      </c>
      <c r="AJ135" s="106" t="s">
        <v>381</v>
      </c>
      <c r="AK135" s="129">
        <v>944.14371520832674</v>
      </c>
      <c r="AL135" s="97" t="s">
        <v>404</v>
      </c>
    </row>
    <row r="136" spans="1:67" s="1" customFormat="1" ht="24.75" customHeight="1" thickBot="1">
      <c r="A136" s="45" t="s">
        <v>117</v>
      </c>
      <c r="B136" s="45" t="s">
        <v>105</v>
      </c>
      <c r="C136" s="73" t="s">
        <v>107</v>
      </c>
      <c r="D136" s="64"/>
      <c r="E136" s="119" t="s">
        <v>381</v>
      </c>
      <c r="F136" s="119">
        <v>6.8837402668749575E-2</v>
      </c>
      <c r="G136" s="119" t="s">
        <v>381</v>
      </c>
      <c r="H136" s="119">
        <v>2.8986296637129092</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1783.6915093994899</v>
      </c>
      <c r="AL136" s="97" t="s">
        <v>388</v>
      </c>
    </row>
    <row r="137" spans="1:67" s="1" customFormat="1" ht="24.75" customHeight="1" thickBot="1">
      <c r="A137" s="45" t="s">
        <v>117</v>
      </c>
      <c r="B137" s="45" t="s">
        <v>106</v>
      </c>
      <c r="C137" s="73" t="s">
        <v>108</v>
      </c>
      <c r="D137" s="64"/>
      <c r="E137" s="119" t="s">
        <v>381</v>
      </c>
      <c r="F137" s="119">
        <v>1.3640227966153754E-2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245.81914816510096</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3.0445635434365648</v>
      </c>
      <c r="J139" s="119">
        <v>3.0445635434365648</v>
      </c>
      <c r="K139" s="119">
        <v>3.0445635434365648</v>
      </c>
      <c r="L139" s="119">
        <v>0.56324425553576452</v>
      </c>
      <c r="M139" s="119" t="s">
        <v>398</v>
      </c>
      <c r="N139" s="119">
        <v>1.762626322202869E-2</v>
      </c>
      <c r="O139" s="119">
        <v>8.760237172235532E-3</v>
      </c>
      <c r="P139" s="119">
        <v>1.762626322202869E-2</v>
      </c>
      <c r="Q139" s="119" t="s">
        <v>398</v>
      </c>
      <c r="R139" s="119" t="s">
        <v>398</v>
      </c>
      <c r="S139" s="119" t="s">
        <v>398</v>
      </c>
      <c r="T139" s="119" t="s">
        <v>398</v>
      </c>
      <c r="U139" s="119" t="s">
        <v>398</v>
      </c>
      <c r="V139" s="119" t="s">
        <v>398</v>
      </c>
      <c r="W139" s="119">
        <v>31.173936504222858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56772.923000000003</v>
      </c>
      <c r="AL139" s="97" t="s">
        <v>412</v>
      </c>
    </row>
    <row r="140" spans="1:67" s="1" customFormat="1" ht="24.75" customHeight="1" thickBot="1">
      <c r="A140" s="45" t="s">
        <v>118</v>
      </c>
      <c r="B140" s="47" t="s">
        <v>235</v>
      </c>
      <c r="C140" s="73" t="s">
        <v>284</v>
      </c>
      <c r="D140" s="64"/>
      <c r="E140" s="119" t="s">
        <v>381</v>
      </c>
      <c r="F140" s="119" t="s">
        <v>381</v>
      </c>
      <c r="G140" s="119" t="s">
        <v>381</v>
      </c>
      <c r="H140" s="119">
        <v>9.178097767732714</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18847131.462338675</v>
      </c>
      <c r="AL140" s="97" t="s">
        <v>450</v>
      </c>
    </row>
    <row r="141" spans="1:67" s="7" customFormat="1" ht="23.75" customHeight="1" thickBot="1">
      <c r="A141" s="36"/>
      <c r="B141" s="85" t="s">
        <v>19</v>
      </c>
      <c r="C141" s="158" t="s">
        <v>432</v>
      </c>
      <c r="D141" s="36"/>
      <c r="E141" s="134">
        <v>2191.459191949054</v>
      </c>
      <c r="F141" s="134">
        <v>2078.4764976319839</v>
      </c>
      <c r="G141" s="134">
        <v>1672.39017687142</v>
      </c>
      <c r="H141" s="134">
        <v>537.92829616136692</v>
      </c>
      <c r="I141" s="134">
        <v>255.32069992933998</v>
      </c>
      <c r="J141" s="134">
        <v>438.68547896284389</v>
      </c>
      <c r="K141" s="134">
        <v>787.82852381558871</v>
      </c>
      <c r="L141" s="134">
        <v>46.43096839633715</v>
      </c>
      <c r="M141" s="134">
        <v>7208.64168992748</v>
      </c>
      <c r="N141" s="134">
        <v>3295.6989563463894</v>
      </c>
      <c r="O141" s="134">
        <v>11.913876031092832</v>
      </c>
      <c r="P141" s="134">
        <v>14.927777808596678</v>
      </c>
      <c r="Q141" s="134">
        <v>35.856391516341596</v>
      </c>
      <c r="R141" s="134">
        <v>89.48612149040548</v>
      </c>
      <c r="S141" s="134">
        <v>394.48043076767732</v>
      </c>
      <c r="T141" s="134">
        <v>113.46750727536205</v>
      </c>
      <c r="U141" s="134">
        <v>7.5320688268583176</v>
      </c>
      <c r="V141" s="134">
        <v>981.46954845313485</v>
      </c>
      <c r="W141" s="134">
        <v>544.05734358584402</v>
      </c>
      <c r="X141" s="134">
        <v>12.90415418995333</v>
      </c>
      <c r="Y141" s="134">
        <v>16.671065700944368</v>
      </c>
      <c r="Z141" s="134">
        <v>7.7534310904295181</v>
      </c>
      <c r="AA141" s="134">
        <v>9.0098195090871425</v>
      </c>
      <c r="AB141" s="134">
        <v>91.175866694738971</v>
      </c>
      <c r="AC141" s="134">
        <v>138.31862875720344</v>
      </c>
      <c r="AD141" s="134">
        <v>154.18167743038865</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2191.459191949054</v>
      </c>
      <c r="F152" s="131">
        <f t="shared" ref="F152:AD152" si="0">SUM(F$141, F$151, IF(AND(ISNUMBER(SEARCH($B$4,"AT|BE|CH|GB|IE|LT|LU|NL")),SUM(F$143:F$149)&gt;0),SUM(F$143:F$149)-SUM(F$27:F$33),0))</f>
        <v>2078.4764976319839</v>
      </c>
      <c r="G152" s="131">
        <f t="shared" si="0"/>
        <v>1672.39017687142</v>
      </c>
      <c r="H152" s="131">
        <f t="shared" si="0"/>
        <v>537.92829616136692</v>
      </c>
      <c r="I152" s="131">
        <f t="shared" si="0"/>
        <v>255.32069992933998</v>
      </c>
      <c r="J152" s="131">
        <f t="shared" si="0"/>
        <v>438.68547896284389</v>
      </c>
      <c r="K152" s="131">
        <f t="shared" si="0"/>
        <v>787.82852381558871</v>
      </c>
      <c r="L152" s="131">
        <f t="shared" si="0"/>
        <v>46.43096839633715</v>
      </c>
      <c r="M152" s="131">
        <f t="shared" si="0"/>
        <v>7208.64168992748</v>
      </c>
      <c r="N152" s="131">
        <f t="shared" si="0"/>
        <v>3295.6989563463894</v>
      </c>
      <c r="O152" s="131">
        <f t="shared" si="0"/>
        <v>11.913876031092832</v>
      </c>
      <c r="P152" s="131">
        <f t="shared" si="0"/>
        <v>14.927777808596678</v>
      </c>
      <c r="Q152" s="131">
        <f t="shared" si="0"/>
        <v>35.856391516341596</v>
      </c>
      <c r="R152" s="131">
        <f t="shared" si="0"/>
        <v>89.48612149040548</v>
      </c>
      <c r="S152" s="131">
        <f t="shared" si="0"/>
        <v>394.48043076767732</v>
      </c>
      <c r="T152" s="131">
        <f t="shared" si="0"/>
        <v>113.46750727536205</v>
      </c>
      <c r="U152" s="131">
        <f t="shared" si="0"/>
        <v>7.5320688268583176</v>
      </c>
      <c r="V152" s="131">
        <f t="shared" si="0"/>
        <v>981.46954845313485</v>
      </c>
      <c r="W152" s="131">
        <f t="shared" si="0"/>
        <v>544.05734358584402</v>
      </c>
      <c r="X152" s="131">
        <f t="shared" si="0"/>
        <v>12.90415418995333</v>
      </c>
      <c r="Y152" s="131">
        <f t="shared" si="0"/>
        <v>16.671065700944368</v>
      </c>
      <c r="Z152" s="131">
        <f t="shared" si="0"/>
        <v>7.7534310904295181</v>
      </c>
      <c r="AA152" s="131">
        <f t="shared" si="0"/>
        <v>9.0098195090871425</v>
      </c>
      <c r="AB152" s="131">
        <f t="shared" si="0"/>
        <v>91.175866694738971</v>
      </c>
      <c r="AC152" s="131">
        <f t="shared" si="0"/>
        <v>138.31862875720344</v>
      </c>
      <c r="AD152" s="131">
        <f t="shared" si="0"/>
        <v>154.18167743038865</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2191.459191949054</v>
      </c>
      <c r="F154" s="131">
        <f>SUM(F$141, F$153, -1 * IF(OR($B$6=2005,$B$6&gt;=2020),SUM(F$99:F$122),0), IF(AND(ISNUMBER(SEARCH($B$4,"AT|BE|CH|GB|IE|LT|LU|NL")),SUM(F$143:F$149)&gt;0),SUM(F$143:F$149)-SUM(F$27:F$33),0))</f>
        <v>2078.4764976319839</v>
      </c>
      <c r="G154" s="131">
        <f>SUM(G$141, G$153, IF(AND(ISNUMBER(SEARCH($B$4,"AT|BE|CH|GB|IE|LT|LU|NL")),SUM(G$143:G$149)&gt;0),SUM(G$143:G$149)-SUM(G$27:G$33),0))</f>
        <v>1672.39017687142</v>
      </c>
      <c r="H154" s="131">
        <f>SUM(H$141, H$153, IF(AND(ISNUMBER(SEARCH($B$4,"AT|BE|CH|GB|IE|LT|LU|NL")),SUM(H$143:H$149)&gt;0),SUM(H$143:H$149)-SUM(H$27:H$33),0))</f>
        <v>537.92829616136692</v>
      </c>
      <c r="I154" s="131">
        <f t="shared" ref="I154:AD154" si="1">SUM(I$141, I$153, IF(AND(ISNUMBER(SEARCH($B$4,"AT|BE|CH|GB|IE|LT|LU|NL")),SUM(I$143:I$149)&gt;0),SUM(I$143:I$149)-SUM(I$27:I$33),0))</f>
        <v>255.32069992933998</v>
      </c>
      <c r="J154" s="131">
        <f t="shared" si="1"/>
        <v>438.68547896284389</v>
      </c>
      <c r="K154" s="131">
        <f t="shared" si="1"/>
        <v>787.82852381558871</v>
      </c>
      <c r="L154" s="131">
        <f t="shared" si="1"/>
        <v>46.43096839633715</v>
      </c>
      <c r="M154" s="131">
        <f t="shared" si="1"/>
        <v>7208.64168992748</v>
      </c>
      <c r="N154" s="131">
        <f t="shared" si="1"/>
        <v>3295.6989563463894</v>
      </c>
      <c r="O154" s="131">
        <f t="shared" si="1"/>
        <v>11.913876031092832</v>
      </c>
      <c r="P154" s="131">
        <f t="shared" si="1"/>
        <v>14.927777808596678</v>
      </c>
      <c r="Q154" s="131">
        <f t="shared" si="1"/>
        <v>35.856391516341596</v>
      </c>
      <c r="R154" s="131">
        <f t="shared" si="1"/>
        <v>89.48612149040548</v>
      </c>
      <c r="S154" s="131">
        <f t="shared" si="1"/>
        <v>394.48043076767732</v>
      </c>
      <c r="T154" s="131">
        <f t="shared" si="1"/>
        <v>113.46750727536205</v>
      </c>
      <c r="U154" s="131">
        <f t="shared" si="1"/>
        <v>7.5320688268583176</v>
      </c>
      <c r="V154" s="131">
        <f t="shared" si="1"/>
        <v>981.46954845313485</v>
      </c>
      <c r="W154" s="131">
        <f t="shared" si="1"/>
        <v>544.05734358584402</v>
      </c>
      <c r="X154" s="131">
        <f t="shared" si="1"/>
        <v>12.90415418995333</v>
      </c>
      <c r="Y154" s="131">
        <f t="shared" si="1"/>
        <v>16.671065700944368</v>
      </c>
      <c r="Z154" s="131">
        <f t="shared" si="1"/>
        <v>7.7534310904295181</v>
      </c>
      <c r="AA154" s="131">
        <f t="shared" si="1"/>
        <v>9.0098195090871425</v>
      </c>
      <c r="AB154" s="131">
        <f t="shared" si="1"/>
        <v>91.175866694738971</v>
      </c>
      <c r="AC154" s="131">
        <f t="shared" si="1"/>
        <v>138.31862875720344</v>
      </c>
      <c r="AD154" s="131">
        <f t="shared" si="1"/>
        <v>154.18167743038865</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19.865911076687414</v>
      </c>
      <c r="F157" s="127">
        <v>0.26810899584254511</v>
      </c>
      <c r="G157" s="127">
        <v>1.3209005005443313</v>
      </c>
      <c r="H157" s="127" t="s">
        <v>381</v>
      </c>
      <c r="I157" s="127">
        <v>0.37406083522484701</v>
      </c>
      <c r="J157" s="127">
        <v>0.37406083522484701</v>
      </c>
      <c r="K157" s="127">
        <v>0.38169472982127239</v>
      </c>
      <c r="L157" s="127">
        <v>0.17954963518792649</v>
      </c>
      <c r="M157" s="127">
        <v>2.1400204721126959</v>
      </c>
      <c r="N157" s="127">
        <v>2.1155654528718002</v>
      </c>
      <c r="O157" s="127">
        <v>6.6038375027216521E-4</v>
      </c>
      <c r="P157" s="127" t="s">
        <v>381</v>
      </c>
      <c r="Q157" s="127" t="s">
        <v>381</v>
      </c>
      <c r="R157" s="127">
        <v>6.0290845549859444E-4</v>
      </c>
      <c r="S157" s="127">
        <v>8.2222514753033087E-3</v>
      </c>
      <c r="T157" s="127">
        <v>1.980871250816496E-3</v>
      </c>
      <c r="U157" s="127">
        <v>1.9813542508164955E-2</v>
      </c>
      <c r="V157" s="127">
        <v>3.9534366028794538E-2</v>
      </c>
      <c r="W157" s="127" t="s">
        <v>381</v>
      </c>
      <c r="X157" s="114" t="s">
        <v>394</v>
      </c>
      <c r="Y157" s="114" t="s">
        <v>394</v>
      </c>
      <c r="Z157" s="114" t="s">
        <v>394</v>
      </c>
      <c r="AA157" s="114" t="s">
        <v>394</v>
      </c>
      <c r="AB157" s="127">
        <v>2.5448699584254498E-4</v>
      </c>
      <c r="AC157" s="127" t="s">
        <v>381</v>
      </c>
      <c r="AD157" s="127" t="s">
        <v>381</v>
      </c>
      <c r="AE157" s="115"/>
      <c r="AF157" s="130">
        <v>66117.011333591698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5.1619902574912597</v>
      </c>
      <c r="F158" s="127">
        <v>9.5409255871349422E-2</v>
      </c>
      <c r="G158" s="127">
        <v>0.35227933030500752</v>
      </c>
      <c r="H158" s="127" t="s">
        <v>381</v>
      </c>
      <c r="I158" s="127">
        <v>7.0455782061001518E-2</v>
      </c>
      <c r="J158" s="127">
        <v>7.0455782061001518E-2</v>
      </c>
      <c r="K158" s="127">
        <v>7.1893655164287265E-2</v>
      </c>
      <c r="L158" s="127">
        <v>3.3818341109280718E-2</v>
      </c>
      <c r="M158" s="127">
        <v>1.2906936833073559</v>
      </c>
      <c r="N158" s="127">
        <v>0.5641993642165003</v>
      </c>
      <c r="O158" s="127">
        <v>1.7620616515250386E-4</v>
      </c>
      <c r="P158" s="127" t="s">
        <v>381</v>
      </c>
      <c r="Q158" s="127" t="s">
        <v>381</v>
      </c>
      <c r="R158" s="127">
        <v>1.6123277325029664E-4</v>
      </c>
      <c r="S158" s="127">
        <v>2.2078627961035755E-3</v>
      </c>
      <c r="T158" s="127">
        <v>5.2889849545751158E-4</v>
      </c>
      <c r="U158" s="127">
        <v>5.2841549545751152E-3</v>
      </c>
      <c r="V158" s="127">
        <v>1.0552272207680406E-2</v>
      </c>
      <c r="W158" s="127" t="s">
        <v>381</v>
      </c>
      <c r="X158" s="114" t="s">
        <v>394</v>
      </c>
      <c r="Y158" s="114" t="s">
        <v>394</v>
      </c>
      <c r="Z158" s="114" t="s">
        <v>394</v>
      </c>
      <c r="AA158" s="114" t="s">
        <v>394</v>
      </c>
      <c r="AB158" s="127">
        <v>1.090312558713494E-4</v>
      </c>
      <c r="AC158" s="127" t="s">
        <v>381</v>
      </c>
      <c r="AD158" s="127" t="s">
        <v>381</v>
      </c>
      <c r="AE158" s="115"/>
      <c r="AF158" s="130">
        <v>15338.895442218458</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65.895900468495398</v>
      </c>
      <c r="F159" s="127">
        <v>2.5983856682168547</v>
      </c>
      <c r="G159" s="127">
        <v>65.087497805600023</v>
      </c>
      <c r="H159" s="127">
        <v>7.4481472224085313E-3</v>
      </c>
      <c r="I159" s="127">
        <v>8.180781238214383</v>
      </c>
      <c r="J159" s="127">
        <v>8.1815249245739015</v>
      </c>
      <c r="K159" s="127">
        <v>8.3484948209937766</v>
      </c>
      <c r="L159" s="127">
        <v>0.98504243257668789</v>
      </c>
      <c r="M159" s="127">
        <v>8.0003982197314834</v>
      </c>
      <c r="N159" s="127">
        <v>0.21801156838802635</v>
      </c>
      <c r="O159" s="127">
        <v>1.3240157889956708E-2</v>
      </c>
      <c r="P159" s="127" t="s">
        <v>381</v>
      </c>
      <c r="Q159" s="127">
        <v>0.10421567512731934</v>
      </c>
      <c r="R159" s="127">
        <v>6.1650177501197494E-2</v>
      </c>
      <c r="S159" s="127">
        <v>0.10421567512731934</v>
      </c>
      <c r="T159" s="127">
        <v>3.3282510248457453</v>
      </c>
      <c r="U159" s="127">
        <v>0.24308270715654531</v>
      </c>
      <c r="V159" s="127">
        <v>0.59684532862843742</v>
      </c>
      <c r="W159" s="127">
        <v>1.4170751945221714E-4</v>
      </c>
      <c r="X159" s="114" t="s">
        <v>394</v>
      </c>
      <c r="Y159" s="114" t="s">
        <v>394</v>
      </c>
      <c r="Z159" s="114" t="s">
        <v>394</v>
      </c>
      <c r="AA159" s="114" t="s">
        <v>394</v>
      </c>
      <c r="AB159" s="127">
        <v>4.3602313677605267E-2</v>
      </c>
      <c r="AC159" s="127">
        <v>8.7204627355210547E-5</v>
      </c>
      <c r="AD159" s="127">
        <v>4.1422197993725003E-5</v>
      </c>
      <c r="AE159" s="115"/>
      <c r="AF159" s="130">
        <v>44753.214106694184</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5118.9074074074078</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2.3276038464966922</v>
      </c>
      <c r="F163" s="128">
        <v>6.9720199216563197</v>
      </c>
      <c r="G163" s="128">
        <v>0.53120151784048153</v>
      </c>
      <c r="H163" s="128">
        <v>0.59760170757054165</v>
      </c>
      <c r="I163" s="128">
        <v>6.9828115394900774</v>
      </c>
      <c r="J163" s="128">
        <v>8.5345474371545382</v>
      </c>
      <c r="K163" s="128">
        <v>9.4828304857272645</v>
      </c>
      <c r="L163" s="128">
        <v>0.62845303855410684</v>
      </c>
      <c r="M163" s="128">
        <v>83.017870525048693</v>
      </c>
      <c r="N163" s="128" t="s">
        <v>381</v>
      </c>
      <c r="O163" s="128" t="s">
        <v>381</v>
      </c>
      <c r="P163" s="128" t="s">
        <v>381</v>
      </c>
      <c r="Q163" s="128" t="s">
        <v>381</v>
      </c>
      <c r="R163" s="128" t="s">
        <v>381</v>
      </c>
      <c r="S163" s="128" t="s">
        <v>381</v>
      </c>
      <c r="T163" s="128" t="s">
        <v>381</v>
      </c>
      <c r="U163" s="128" t="s">
        <v>381</v>
      </c>
      <c r="V163" s="128" t="s">
        <v>381</v>
      </c>
      <c r="W163" s="128">
        <v>7.7586794883223087</v>
      </c>
      <c r="X163" s="116" t="s">
        <v>394</v>
      </c>
      <c r="Y163" s="116" t="s">
        <v>394</v>
      </c>
      <c r="Z163" s="116" t="s">
        <v>394</v>
      </c>
      <c r="AA163" s="116" t="s">
        <v>394</v>
      </c>
      <c r="AB163" s="128">
        <v>11.444052245275406</v>
      </c>
      <c r="AC163" s="128" t="s">
        <v>381</v>
      </c>
      <c r="AD163" s="128" t="s">
        <v>381</v>
      </c>
      <c r="AE163" s="115"/>
      <c r="AF163" s="133">
        <v>19082.243476319309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5.1539387244674701</v>
      </c>
      <c r="F164" s="128">
        <v>1121.6450584034981</v>
      </c>
      <c r="G164" s="128">
        <v>1.2919206402665124</v>
      </c>
      <c r="H164" s="128">
        <v>1.4534107202998263</v>
      </c>
      <c r="I164" s="128">
        <v>15.46181617340241</v>
      </c>
      <c r="J164" s="128">
        <v>18.897775323047387</v>
      </c>
      <c r="K164" s="128">
        <v>20.997528136719318</v>
      </c>
      <c r="L164" s="128">
        <v>6.493962792829012</v>
      </c>
      <c r="M164" s="128">
        <v>183.82381450600641</v>
      </c>
      <c r="N164" s="128" t="s">
        <v>381</v>
      </c>
      <c r="O164" s="128" t="s">
        <v>381</v>
      </c>
      <c r="P164" s="128" t="s">
        <v>381</v>
      </c>
      <c r="Q164" s="128" t="s">
        <v>381</v>
      </c>
      <c r="R164" s="128" t="s">
        <v>381</v>
      </c>
      <c r="S164" s="128" t="s">
        <v>381</v>
      </c>
      <c r="T164" s="128" t="s">
        <v>381</v>
      </c>
      <c r="U164" s="128" t="s">
        <v>381</v>
      </c>
      <c r="V164" s="128" t="s">
        <v>381</v>
      </c>
      <c r="W164" s="128">
        <v>17.179795748224901</v>
      </c>
      <c r="X164" s="116" t="s">
        <v>394</v>
      </c>
      <c r="Y164" s="116" t="s">
        <v>394</v>
      </c>
      <c r="Z164" s="116" t="s">
        <v>394</v>
      </c>
      <c r="AA164" s="116" t="s">
        <v>394</v>
      </c>
      <c r="AB164" s="128">
        <v>25.34019872863173</v>
      </c>
      <c r="AC164" s="128" t="s">
        <v>381</v>
      </c>
      <c r="AD164" s="128" t="s">
        <v>381</v>
      </c>
      <c r="AE164" s="117"/>
      <c r="AF164" s="133">
        <v>80728.348192904217</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2162"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O193"/>
  <sheetViews>
    <sheetView zoomScale="90" zoomScaleNormal="90" workbookViewId="0">
      <selection activeCell="AF165" sqref="AF165"/>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4.25" customHeight="1">
      <c r="A6" s="1" t="s">
        <v>18</v>
      </c>
      <c r="B6" s="167">
        <v>2018</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2018</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2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28.248717481334886</v>
      </c>
      <c r="F14" s="119">
        <v>2.5018737415709307</v>
      </c>
      <c r="G14" s="119">
        <v>8.8586504569155604</v>
      </c>
      <c r="H14" s="119">
        <v>0.12687276680827969</v>
      </c>
      <c r="I14" s="119">
        <v>0.33700415772699632</v>
      </c>
      <c r="J14" s="119">
        <v>0.5027702548248425</v>
      </c>
      <c r="K14" s="119">
        <v>0.52923184718404481</v>
      </c>
      <c r="L14" s="119">
        <v>1.0211909526542875E-2</v>
      </c>
      <c r="M14" s="119">
        <v>19.917909230225636</v>
      </c>
      <c r="N14" s="119">
        <v>1.7170367220723222</v>
      </c>
      <c r="O14" s="119">
        <v>6.4055508097658961E-2</v>
      </c>
      <c r="P14" s="119">
        <v>0.47265286002947027</v>
      </c>
      <c r="Q14" s="119">
        <v>2.3459405041681136</v>
      </c>
      <c r="R14" s="119">
        <v>6.5772087266317563</v>
      </c>
      <c r="S14" s="119">
        <v>2.5591973130710923</v>
      </c>
      <c r="T14" s="119">
        <v>4.1949581886402889</v>
      </c>
      <c r="U14" s="119">
        <v>2.0228156672757938</v>
      </c>
      <c r="V14" s="119">
        <v>2.6414522164625658</v>
      </c>
      <c r="W14" s="119">
        <v>2.3397338143857889</v>
      </c>
      <c r="X14" s="119">
        <v>0.32032665206139588</v>
      </c>
      <c r="Y14" s="119">
        <v>1.5897180385697901E-2</v>
      </c>
      <c r="Z14" s="119">
        <v>4.7900036877773888E-2</v>
      </c>
      <c r="AA14" s="119">
        <v>1.6024931234881669E-2</v>
      </c>
      <c r="AB14" s="119">
        <v>0.40014880055974927</v>
      </c>
      <c r="AC14" s="119">
        <v>0.74251917484268493</v>
      </c>
      <c r="AD14" s="119">
        <v>0.37200354659416091</v>
      </c>
      <c r="AE14" s="107"/>
      <c r="AF14" s="129">
        <v>11656.095326974777</v>
      </c>
      <c r="AG14" s="129">
        <v>264318.26418391604</v>
      </c>
      <c r="AH14" s="129">
        <v>763809.08004014799</v>
      </c>
      <c r="AI14" s="129">
        <v>106037.51323495829</v>
      </c>
      <c r="AJ14" s="129">
        <v>2102.0768632126815</v>
      </c>
      <c r="AK14" s="106" t="s">
        <v>381</v>
      </c>
      <c r="AL14" s="97" t="s">
        <v>12</v>
      </c>
    </row>
    <row r="15" spans="1:39" s="1" customFormat="1" ht="24.75" customHeight="1" thickBot="1">
      <c r="A15" s="45" t="s">
        <v>112</v>
      </c>
      <c r="B15" s="45" t="s">
        <v>151</v>
      </c>
      <c r="C15" s="73" t="s">
        <v>48</v>
      </c>
      <c r="D15" s="64"/>
      <c r="E15" s="119">
        <v>9.5309139135637722</v>
      </c>
      <c r="F15" s="119">
        <v>0.72408771194895072</v>
      </c>
      <c r="G15" s="119">
        <v>6.1337476727789468</v>
      </c>
      <c r="H15" s="119">
        <v>5.7582901882701237E-2</v>
      </c>
      <c r="I15" s="119">
        <v>0.13779790415237847</v>
      </c>
      <c r="J15" s="119">
        <v>0.17722410433322286</v>
      </c>
      <c r="K15" s="119">
        <v>0.22153013041652858</v>
      </c>
      <c r="L15" s="119">
        <v>5.5822072138339571E-3</v>
      </c>
      <c r="M15" s="119">
        <v>3.1289972873307681</v>
      </c>
      <c r="N15" s="119">
        <v>0.26862742068399031</v>
      </c>
      <c r="O15" s="119">
        <v>1.4982511099601527E-2</v>
      </c>
      <c r="P15" s="119">
        <v>9.1050189784910737E-2</v>
      </c>
      <c r="Q15" s="119">
        <v>8.0768470345320378E-2</v>
      </c>
      <c r="R15" s="119">
        <v>0.76218766544611893</v>
      </c>
      <c r="S15" s="119">
        <v>0.58870156831464038</v>
      </c>
      <c r="T15" s="119">
        <v>2.7741039632087121</v>
      </c>
      <c r="U15" s="119">
        <v>0.16435499203861406</v>
      </c>
      <c r="V15" s="119">
        <v>0.31405473513302828</v>
      </c>
      <c r="W15" s="119">
        <v>2.368219615318953</v>
      </c>
      <c r="X15" s="119">
        <v>3.0984077682131793E-3</v>
      </c>
      <c r="Y15" s="119">
        <v>2.4461113959577729E-2</v>
      </c>
      <c r="Z15" s="119">
        <v>2.7722595820854753E-3</v>
      </c>
      <c r="AA15" s="119">
        <v>2.446111395957773E-3</v>
      </c>
      <c r="AB15" s="119">
        <v>3.2777892705834158E-2</v>
      </c>
      <c r="AC15" s="119" t="s">
        <v>381</v>
      </c>
      <c r="AD15" s="119" t="s">
        <v>381</v>
      </c>
      <c r="AE15" s="107"/>
      <c r="AF15" s="129">
        <v>219369.71314957042</v>
      </c>
      <c r="AG15" s="129" t="s">
        <v>398</v>
      </c>
      <c r="AH15" s="129">
        <v>68544.796263935757</v>
      </c>
      <c r="AI15" s="129" t="s">
        <v>398</v>
      </c>
      <c r="AJ15" s="129" t="s">
        <v>398</v>
      </c>
      <c r="AK15" s="106" t="s">
        <v>381</v>
      </c>
      <c r="AL15" s="97" t="s">
        <v>12</v>
      </c>
    </row>
    <row r="16" spans="1:39" s="1" customFormat="1" ht="24.75" customHeight="1" thickBot="1">
      <c r="A16" s="45" t="s">
        <v>112</v>
      </c>
      <c r="B16" s="45" t="s">
        <v>152</v>
      </c>
      <c r="C16" s="73" t="s">
        <v>132</v>
      </c>
      <c r="D16" s="64"/>
      <c r="E16" s="119">
        <v>3.1884529999999995</v>
      </c>
      <c r="F16" s="119">
        <v>0.43657108757971552</v>
      </c>
      <c r="G16" s="119">
        <v>1.9374741408742151</v>
      </c>
      <c r="H16" s="119">
        <v>1.5754747323845302E-4</v>
      </c>
      <c r="I16" s="119">
        <v>5.8102108753418806E-2</v>
      </c>
      <c r="J16" s="119">
        <v>8.4575764722277166E-2</v>
      </c>
      <c r="K16" s="119">
        <v>0.10571970590284646</v>
      </c>
      <c r="L16" s="119">
        <v>1.8627229332449681E-2</v>
      </c>
      <c r="M16" s="119">
        <v>16.335509817716567</v>
      </c>
      <c r="N16" s="119">
        <v>2.4828261019131718E-2</v>
      </c>
      <c r="O16" s="119">
        <v>1.2414130509565858E-3</v>
      </c>
      <c r="P16" s="119">
        <v>1.2827934859884718E-2</v>
      </c>
      <c r="Q16" s="119">
        <v>6.6208696051017904E-3</v>
      </c>
      <c r="R16" s="119">
        <v>0.20105530829146434</v>
      </c>
      <c r="S16" s="119">
        <v>9.4761196223019387E-2</v>
      </c>
      <c r="T16" s="119">
        <v>0.11089956588545501</v>
      </c>
      <c r="U16" s="119">
        <v>4.3035652433161639E-2</v>
      </c>
      <c r="V16" s="119" t="s">
        <v>381</v>
      </c>
      <c r="W16" s="119" t="s">
        <v>398</v>
      </c>
      <c r="X16" s="119">
        <v>1.9287621799999998E-2</v>
      </c>
      <c r="Y16" s="119">
        <v>2.3521490000000001E-4</v>
      </c>
      <c r="Z16" s="119">
        <v>7.0564470000000003E-5</v>
      </c>
      <c r="AA16" s="119">
        <v>4.7042980000000002E-5</v>
      </c>
      <c r="AB16" s="119">
        <v>1.9640444149999998E-2</v>
      </c>
      <c r="AC16" s="119" t="s">
        <v>381</v>
      </c>
      <c r="AD16" s="119" t="s">
        <v>381</v>
      </c>
      <c r="AE16" s="107"/>
      <c r="AF16" s="129" t="s">
        <v>398</v>
      </c>
      <c r="AG16" s="129">
        <v>26160.40978737357</v>
      </c>
      <c r="AH16" s="129">
        <v>15694.05884451262</v>
      </c>
      <c r="AI16" s="129" t="s">
        <v>398</v>
      </c>
      <c r="AJ16" s="129" t="s">
        <v>398</v>
      </c>
      <c r="AK16" s="106" t="s">
        <v>381</v>
      </c>
      <c r="AL16" s="97" t="s">
        <v>12</v>
      </c>
    </row>
    <row r="17" spans="1:39" s="1" customFormat="1" ht="23.5" thickBot="1">
      <c r="A17" s="45" t="s">
        <v>112</v>
      </c>
      <c r="B17" s="45" t="s">
        <v>153</v>
      </c>
      <c r="C17" s="73" t="s">
        <v>49</v>
      </c>
      <c r="D17" s="64"/>
      <c r="E17" s="119">
        <v>4.9939440377466049</v>
      </c>
      <c r="F17" s="119">
        <v>0.73088224233013288</v>
      </c>
      <c r="G17" s="119">
        <v>4.8097732484357563</v>
      </c>
      <c r="H17" s="119">
        <v>3.6349686573228991E-2</v>
      </c>
      <c r="I17" s="119">
        <v>0.20746535864787122</v>
      </c>
      <c r="J17" s="119">
        <v>0.26643216204955894</v>
      </c>
      <c r="K17" s="119">
        <v>0.37612628681393095</v>
      </c>
      <c r="L17" s="119">
        <v>7.5791225423999832E-4</v>
      </c>
      <c r="M17" s="119">
        <v>49.909504347556876</v>
      </c>
      <c r="N17" s="119">
        <v>6.4399380762459826</v>
      </c>
      <c r="O17" s="119">
        <v>0.49236429126363296</v>
      </c>
      <c r="P17" s="119">
        <v>0.48109233126292794</v>
      </c>
      <c r="Q17" s="119">
        <v>0.44305131382151797</v>
      </c>
      <c r="R17" s="119">
        <v>3.6555325710190307</v>
      </c>
      <c r="S17" s="119">
        <v>2.3052518000735591</v>
      </c>
      <c r="T17" s="119">
        <v>1.0884491873666147</v>
      </c>
      <c r="U17" s="119">
        <v>0.18340999377650399</v>
      </c>
      <c r="V17" s="119">
        <v>8.879062478788093</v>
      </c>
      <c r="W17" s="119">
        <v>0.71799999999999986</v>
      </c>
      <c r="X17" s="119">
        <v>4.1333366984993181E-2</v>
      </c>
      <c r="Y17" s="119">
        <v>5.3506270668485692E-2</v>
      </c>
      <c r="Z17" s="119">
        <v>2.1529687858117329E-2</v>
      </c>
      <c r="AA17" s="119">
        <v>1.6805874488403823E-2</v>
      </c>
      <c r="AB17" s="119">
        <v>0.13317520000000002</v>
      </c>
      <c r="AC17" s="119">
        <v>0.17201416789878082</v>
      </c>
      <c r="AD17" s="119">
        <v>7.4194133927200268</v>
      </c>
      <c r="AE17" s="107"/>
      <c r="AF17" s="129">
        <v>9.3428000000000111</v>
      </c>
      <c r="AG17" s="129">
        <v>106681.72962922641</v>
      </c>
      <c r="AH17" s="129">
        <v>68757.406799999997</v>
      </c>
      <c r="AI17" s="129" t="s">
        <v>398</v>
      </c>
      <c r="AJ17" s="129" t="s">
        <v>398</v>
      </c>
      <c r="AK17" s="106" t="s">
        <v>381</v>
      </c>
      <c r="AL17" s="97" t="s">
        <v>12</v>
      </c>
    </row>
    <row r="18" spans="1:39" s="1" customFormat="1" ht="35" thickBot="1">
      <c r="A18" s="45" t="s">
        <v>112</v>
      </c>
      <c r="B18" s="45" t="s">
        <v>154</v>
      </c>
      <c r="C18" s="73" t="s">
        <v>266</v>
      </c>
      <c r="D18" s="64"/>
      <c r="E18" s="119">
        <v>0.7801218102342069</v>
      </c>
      <c r="F18" s="119">
        <v>3.2337754280140469</v>
      </c>
      <c r="G18" s="119">
        <v>1.3082103749566936</v>
      </c>
      <c r="H18" s="119">
        <v>7.5129999999999997E-3</v>
      </c>
      <c r="I18" s="119">
        <v>0.56815426858111351</v>
      </c>
      <c r="J18" s="119">
        <v>0.78461508089676457</v>
      </c>
      <c r="K18" s="119">
        <v>1.1208786869953777</v>
      </c>
      <c r="L18" s="119">
        <v>4.2163233594848928E-2</v>
      </c>
      <c r="M18" s="119">
        <v>9.060682367375744</v>
      </c>
      <c r="N18" s="119">
        <v>8.1233257976450943</v>
      </c>
      <c r="O18" s="119">
        <v>0.17754460945883679</v>
      </c>
      <c r="P18" s="119">
        <v>0.51785488206704444</v>
      </c>
      <c r="Q18" s="119">
        <v>1.9990752935690141</v>
      </c>
      <c r="R18" s="119">
        <v>0.98939412017168582</v>
      </c>
      <c r="S18" s="119">
        <v>0.96414694204049689</v>
      </c>
      <c r="T18" s="119">
        <v>0.45692460007803898</v>
      </c>
      <c r="U18" s="119" t="s">
        <v>381</v>
      </c>
      <c r="V18" s="119">
        <v>8.106808555702596</v>
      </c>
      <c r="W18" s="119">
        <v>51.136025967894241</v>
      </c>
      <c r="X18" s="119">
        <v>4.0382274215552523E-2</v>
      </c>
      <c r="Y18" s="119">
        <v>5.2275075852660308E-2</v>
      </c>
      <c r="Z18" s="119">
        <v>2.1034283492496593E-2</v>
      </c>
      <c r="AA18" s="119">
        <v>1.6419166439290589E-2</v>
      </c>
      <c r="AB18" s="119">
        <v>0.13011079999999997</v>
      </c>
      <c r="AC18" s="119">
        <v>5.8182499999999999</v>
      </c>
      <c r="AD18" s="119">
        <v>5.13375</v>
      </c>
      <c r="AE18" s="107"/>
      <c r="AF18" s="129">
        <v>440.06703999999991</v>
      </c>
      <c r="AG18" s="129">
        <v>1316.096</v>
      </c>
      <c r="AH18" s="129">
        <v>16855.346699999998</v>
      </c>
      <c r="AI18" s="129" t="s">
        <v>398</v>
      </c>
      <c r="AJ18" s="129" t="s">
        <v>398</v>
      </c>
      <c r="AK18" s="106" t="s">
        <v>381</v>
      </c>
      <c r="AL18" s="97" t="s">
        <v>12</v>
      </c>
    </row>
    <row r="19" spans="1:39" s="1" customFormat="1" ht="23.5" thickBot="1">
      <c r="A19" s="45" t="s">
        <v>112</v>
      </c>
      <c r="B19" s="45" t="s">
        <v>155</v>
      </c>
      <c r="C19" s="73" t="s">
        <v>50</v>
      </c>
      <c r="D19" s="64"/>
      <c r="E19" s="119">
        <v>4.2108568750168356</v>
      </c>
      <c r="F19" s="119">
        <v>0.48803404181738258</v>
      </c>
      <c r="G19" s="119">
        <v>0.34434823281708249</v>
      </c>
      <c r="H19" s="119">
        <v>3.6262274973120691E-4</v>
      </c>
      <c r="I19" s="119">
        <v>0.93858547198510267</v>
      </c>
      <c r="J19" s="119">
        <v>1.2126295896415997</v>
      </c>
      <c r="K19" s="119">
        <v>1.2764521996227365</v>
      </c>
      <c r="L19" s="119">
        <v>4.9645346946425618E-2</v>
      </c>
      <c r="M19" s="119">
        <v>2.0705241772555412</v>
      </c>
      <c r="N19" s="119">
        <v>0.25625651544421019</v>
      </c>
      <c r="O19" s="119">
        <v>1.4104298403009936E-2</v>
      </c>
      <c r="P19" s="119">
        <v>8.9439361033464823E-2</v>
      </c>
      <c r="Q19" s="119">
        <v>8.1906445845083276E-2</v>
      </c>
      <c r="R19" s="119">
        <v>0.81814167501463086</v>
      </c>
      <c r="S19" s="119">
        <v>0.5846001003089869</v>
      </c>
      <c r="T19" s="119">
        <v>2.5104831967719994</v>
      </c>
      <c r="U19" s="119">
        <v>0.17799921093603052</v>
      </c>
      <c r="V19" s="119">
        <v>0.28235294702182467</v>
      </c>
      <c r="W19" s="119">
        <v>1.9581801234890501</v>
      </c>
      <c r="X19" s="119">
        <v>3.3032357679826422E-3</v>
      </c>
      <c r="Y19" s="119">
        <v>2.2162269193727289E-2</v>
      </c>
      <c r="Z19" s="119">
        <v>2.7337174826249895E-3</v>
      </c>
      <c r="AA19" s="119">
        <v>2.3806553844727216E-3</v>
      </c>
      <c r="AB19" s="119">
        <v>3.0579877828807642E-2</v>
      </c>
      <c r="AC19" s="119">
        <v>3.6954007806753357E-4</v>
      </c>
      <c r="AD19" s="119">
        <v>2.3933101482259659E-6</v>
      </c>
      <c r="AE19" s="107"/>
      <c r="AF19" s="129">
        <v>85632.632108482096</v>
      </c>
      <c r="AG19" s="129">
        <v>782.04549946241377</v>
      </c>
      <c r="AH19" s="129">
        <v>89429.644400000005</v>
      </c>
      <c r="AI19" s="129" t="s">
        <v>398</v>
      </c>
      <c r="AJ19" s="129" t="s">
        <v>398</v>
      </c>
      <c r="AK19" s="106" t="s">
        <v>381</v>
      </c>
      <c r="AL19" s="97" t="s">
        <v>12</v>
      </c>
    </row>
    <row r="20" spans="1:39" s="1" customFormat="1" ht="35" thickBot="1">
      <c r="A20" s="45" t="s">
        <v>112</v>
      </c>
      <c r="B20" s="45" t="s">
        <v>156</v>
      </c>
      <c r="C20" s="73" t="s">
        <v>51</v>
      </c>
      <c r="D20" s="64"/>
      <c r="E20" s="119">
        <v>4.1818600000000004</v>
      </c>
      <c r="F20" s="119">
        <v>4.5455000000000004E-5</v>
      </c>
      <c r="G20" s="119">
        <v>0.11964048215285759</v>
      </c>
      <c r="H20" s="119">
        <v>0.29545749999999998</v>
      </c>
      <c r="I20" s="119">
        <v>0.33409424999999998</v>
      </c>
      <c r="J20" s="119">
        <v>0.44545899999999999</v>
      </c>
      <c r="K20" s="119">
        <v>0.63636999999999999</v>
      </c>
      <c r="L20" s="119">
        <v>8.6864504999999998E-3</v>
      </c>
      <c r="M20" s="119">
        <v>4.5455000000000002E-4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467.24800000000005</v>
      </c>
      <c r="AG20" s="129" t="s">
        <v>398</v>
      </c>
      <c r="AH20" s="129">
        <v>84371.76449999999</v>
      </c>
      <c r="AI20" s="129">
        <v>124.6</v>
      </c>
      <c r="AJ20" s="129" t="s">
        <v>398</v>
      </c>
      <c r="AK20" s="106" t="s">
        <v>381</v>
      </c>
      <c r="AL20" s="97" t="s">
        <v>12</v>
      </c>
    </row>
    <row r="21" spans="1:39" s="1" customFormat="1" ht="35" thickBot="1">
      <c r="A21" s="45" t="s">
        <v>112</v>
      </c>
      <c r="B21" s="45" t="s">
        <v>157</v>
      </c>
      <c r="C21" s="73" t="s">
        <v>52</v>
      </c>
      <c r="D21" s="64"/>
      <c r="E21" s="119">
        <v>3.6284138883046282</v>
      </c>
      <c r="F21" s="119">
        <v>0.89760402573957321</v>
      </c>
      <c r="G21" s="119">
        <v>0.15047573675115586</v>
      </c>
      <c r="H21" s="119">
        <v>3.6959999999999993E-4</v>
      </c>
      <c r="I21" s="119">
        <v>5.435728251627913E-2</v>
      </c>
      <c r="J21" s="119">
        <v>6.5672187946791472E-2</v>
      </c>
      <c r="K21" s="119">
        <v>6.9128618891359433E-2</v>
      </c>
      <c r="L21" s="119">
        <v>2.3939470721372116E-3</v>
      </c>
      <c r="M21" s="119">
        <v>1.269055251826382</v>
      </c>
      <c r="N21" s="119">
        <v>4.0997014514942545E-2</v>
      </c>
      <c r="O21" s="119">
        <v>2.0948800916217353E-3</v>
      </c>
      <c r="P21" s="119">
        <v>1.9795887016357368E-2</v>
      </c>
      <c r="Q21" s="119">
        <v>1.1197710136357369E-2</v>
      </c>
      <c r="R21" s="119">
        <v>0.29096479919378643</v>
      </c>
      <c r="S21" s="119">
        <v>0.14379867386976597</v>
      </c>
      <c r="T21" s="119">
        <v>0.22881980126659573</v>
      </c>
      <c r="U21" s="119">
        <v>6.2315788320476503E-2</v>
      </c>
      <c r="V21" s="119">
        <v>9.1169623481378807E-3</v>
      </c>
      <c r="W21" s="119">
        <v>0.53939835206792686</v>
      </c>
      <c r="X21" s="119">
        <v>0.15041391888647337</v>
      </c>
      <c r="Y21" s="119">
        <v>6.4814693116500965E-3</v>
      </c>
      <c r="Z21" s="119">
        <v>2.0884242345067989E-2</v>
      </c>
      <c r="AA21" s="119">
        <v>5.0907571919046992E-3</v>
      </c>
      <c r="AB21" s="119">
        <v>0.18287038773509615</v>
      </c>
      <c r="AC21" s="119">
        <v>0.28525103939603447</v>
      </c>
      <c r="AD21" s="119">
        <v>0.17416715337923375</v>
      </c>
      <c r="AE21" s="107"/>
      <c r="AF21" s="129">
        <v>2625.9484000000002</v>
      </c>
      <c r="AG21" s="129" t="s">
        <v>398</v>
      </c>
      <c r="AH21" s="129">
        <v>57321.179200000006</v>
      </c>
      <c r="AI21" s="129">
        <v>49762.04382263821</v>
      </c>
      <c r="AJ21" s="129" t="s">
        <v>398</v>
      </c>
      <c r="AK21" s="106" t="s">
        <v>381</v>
      </c>
      <c r="AL21" s="97" t="s">
        <v>12</v>
      </c>
    </row>
    <row r="22" spans="1:39" s="1" customFormat="1" ht="35" thickBot="1">
      <c r="A22" s="45" t="s">
        <v>112</v>
      </c>
      <c r="B22" s="59" t="s">
        <v>158</v>
      </c>
      <c r="C22" s="73" t="s">
        <v>288</v>
      </c>
      <c r="D22" s="64"/>
      <c r="E22" s="119">
        <v>32.954463682167223</v>
      </c>
      <c r="F22" s="119">
        <v>0.9928908205311977</v>
      </c>
      <c r="G22" s="119">
        <v>22.790883109581241</v>
      </c>
      <c r="H22" s="119">
        <v>0.72898127868901741</v>
      </c>
      <c r="I22" s="119">
        <v>4.1883019477475925</v>
      </c>
      <c r="J22" s="119">
        <v>4.7992451197512596</v>
      </c>
      <c r="K22" s="119">
        <v>6.8557629230153845</v>
      </c>
      <c r="L22" s="119">
        <v>0.17834292377232056</v>
      </c>
      <c r="M22" s="119">
        <v>17.179316985340822</v>
      </c>
      <c r="N22" s="119">
        <v>20.591191070000001</v>
      </c>
      <c r="O22" s="119">
        <v>0.54425786000000009</v>
      </c>
      <c r="P22" s="119">
        <v>0.58169665176405461</v>
      </c>
      <c r="Q22" s="119">
        <v>0.92946276519999982</v>
      </c>
      <c r="R22" s="119">
        <v>4.1066076239999969</v>
      </c>
      <c r="S22" s="119">
        <v>3.4893138259999992</v>
      </c>
      <c r="T22" s="119">
        <v>5.1914982823333311</v>
      </c>
      <c r="U22" s="119">
        <v>1.7832569129999996</v>
      </c>
      <c r="V22" s="119">
        <v>17.285946086666659</v>
      </c>
      <c r="W22" s="119">
        <v>0.96499999999999997</v>
      </c>
      <c r="X22" s="119">
        <v>3.3976954297407921E-3</v>
      </c>
      <c r="Y22" s="119">
        <v>4.398335402455664E-3</v>
      </c>
      <c r="Z22" s="119">
        <v>1.7697886084583907E-3</v>
      </c>
      <c r="AA22" s="119">
        <v>1.381480559345157E-3</v>
      </c>
      <c r="AB22" s="119">
        <v>1.0947300000000002E-2</v>
      </c>
      <c r="AC22" s="119">
        <v>0.21229999999999999</v>
      </c>
      <c r="AD22" s="119" t="s">
        <v>381</v>
      </c>
      <c r="AE22" s="107"/>
      <c r="AF22" s="129">
        <v>38367.968758920004</v>
      </c>
      <c r="AG22" s="129">
        <v>9724.8537240000005</v>
      </c>
      <c r="AH22" s="129">
        <v>122124.17709999999</v>
      </c>
      <c r="AI22" s="129">
        <v>10155.146722377893</v>
      </c>
      <c r="AJ22" s="129">
        <v>6147.4651511294542</v>
      </c>
      <c r="AK22" s="106" t="s">
        <v>381</v>
      </c>
      <c r="AL22" s="97" t="s">
        <v>12</v>
      </c>
    </row>
    <row r="23" spans="1:39" s="1" customFormat="1" ht="35" thickBot="1">
      <c r="A23" s="45" t="s">
        <v>119</v>
      </c>
      <c r="B23" s="59" t="s">
        <v>322</v>
      </c>
      <c r="C23" s="73" t="s">
        <v>337</v>
      </c>
      <c r="D23" s="92"/>
      <c r="E23" s="119">
        <v>5.2666718698255739</v>
      </c>
      <c r="F23" s="119">
        <v>1.1000597918849866</v>
      </c>
      <c r="G23" s="119">
        <v>5.7047549985669238E-3</v>
      </c>
      <c r="H23" s="119">
        <v>2.8685297344705498E-3</v>
      </c>
      <c r="I23" s="119">
        <v>0.28409038765549244</v>
      </c>
      <c r="J23" s="119">
        <v>0.28409038765549244</v>
      </c>
      <c r="K23" s="119">
        <v>0.28988815066886986</v>
      </c>
      <c r="L23" s="119">
        <v>0.17613604034640537</v>
      </c>
      <c r="M23" s="119">
        <v>6.6034944018249186</v>
      </c>
      <c r="N23" s="119" t="s">
        <v>381</v>
      </c>
      <c r="O23" s="119">
        <v>7.235364747828131E-4</v>
      </c>
      <c r="P23" s="119" t="s">
        <v>381</v>
      </c>
      <c r="Q23" s="119" t="s">
        <v>381</v>
      </c>
      <c r="R23" s="119">
        <v>2.1257751391175546E-3</v>
      </c>
      <c r="S23" s="119">
        <v>5.6445276607218681E-2</v>
      </c>
      <c r="T23" s="119">
        <v>3.9073664373746059E-3</v>
      </c>
      <c r="U23" s="119">
        <v>7.8147328747492119E-3</v>
      </c>
      <c r="V23" s="119">
        <v>1.2409705980585934E-2</v>
      </c>
      <c r="W23" s="119" t="s">
        <v>381</v>
      </c>
      <c r="X23" s="119">
        <v>1.1722099312123816E-2</v>
      </c>
      <c r="Y23" s="119">
        <v>1.9536832186873031E-2</v>
      </c>
      <c r="Z23" s="119" t="s">
        <v>394</v>
      </c>
      <c r="AA23" s="119" t="s">
        <v>394</v>
      </c>
      <c r="AB23" s="119">
        <v>3.1258931498996848E-2</v>
      </c>
      <c r="AC23" s="119" t="s">
        <v>381</v>
      </c>
      <c r="AD23" s="119" t="s">
        <v>381</v>
      </c>
      <c r="AE23" s="107"/>
      <c r="AF23" s="129">
        <v>16686.549035999997</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19">
        <v>2.9397187272510199</v>
      </c>
      <c r="F24" s="119">
        <v>0.42098363144279882</v>
      </c>
      <c r="G24" s="119">
        <v>0.43099874237081737</v>
      </c>
      <c r="H24" s="119">
        <v>2.2631710605198686E-3</v>
      </c>
      <c r="I24" s="119">
        <v>0.22968097742930407</v>
      </c>
      <c r="J24" s="119">
        <v>0.34013338232736967</v>
      </c>
      <c r="K24" s="119">
        <v>0.35803513929196806</v>
      </c>
      <c r="L24" s="119">
        <v>1.0384607071510723E-2</v>
      </c>
      <c r="M24" s="119">
        <v>1.8049507929998518</v>
      </c>
      <c r="N24" s="119">
        <v>0.12873842372496105</v>
      </c>
      <c r="O24" s="119">
        <v>6.2910306520710954E-3</v>
      </c>
      <c r="P24" s="119">
        <v>5.2419286693946278E-2</v>
      </c>
      <c r="Q24" s="119">
        <v>6.8001484010787927E-2</v>
      </c>
      <c r="R24" s="119">
        <v>0.70989882662676118</v>
      </c>
      <c r="S24" s="119">
        <v>0.35896334451342893</v>
      </c>
      <c r="T24" s="119">
        <v>0.74628054783227138</v>
      </c>
      <c r="U24" s="119">
        <v>0.162661454239171</v>
      </c>
      <c r="V24" s="119">
        <v>9.1267233671099374E-2</v>
      </c>
      <c r="W24" s="119">
        <v>0.55322793385238089</v>
      </c>
      <c r="X24" s="119">
        <v>3.8961587976953354E-3</v>
      </c>
      <c r="Y24" s="119">
        <v>8.09456049677423E-3</v>
      </c>
      <c r="Z24" s="119">
        <v>2.2022437607094429E-3</v>
      </c>
      <c r="AA24" s="119">
        <v>1.7611391525040744E-3</v>
      </c>
      <c r="AB24" s="119">
        <v>1.595410220768308E-2</v>
      </c>
      <c r="AC24" s="119">
        <v>2.3063429169974136E-3</v>
      </c>
      <c r="AD24" s="119">
        <v>1.4936928999431133E-5</v>
      </c>
      <c r="AE24" s="107"/>
      <c r="AF24" s="129">
        <v>15990.089119999997</v>
      </c>
      <c r="AG24" s="129">
        <v>4526.3421210397373</v>
      </c>
      <c r="AH24" s="129">
        <v>123060.49850688109</v>
      </c>
      <c r="AI24" s="129" t="s">
        <v>398</v>
      </c>
      <c r="AJ24" s="129" t="s">
        <v>398</v>
      </c>
      <c r="AK24" s="106" t="s">
        <v>381</v>
      </c>
      <c r="AL24" s="97" t="s">
        <v>12</v>
      </c>
    </row>
    <row r="25" spans="1:39" s="1" customFormat="1" ht="13" thickBot="1">
      <c r="A25" s="45" t="s">
        <v>120</v>
      </c>
      <c r="B25" s="59" t="s">
        <v>160</v>
      </c>
      <c r="C25" s="74" t="s">
        <v>301</v>
      </c>
      <c r="D25" s="64"/>
      <c r="E25" s="119">
        <v>4.9421477848877515</v>
      </c>
      <c r="F25" s="119">
        <v>0.46806811847570101</v>
      </c>
      <c r="G25" s="119">
        <v>0.3527115553065463</v>
      </c>
      <c r="H25" s="119" t="s">
        <v>394</v>
      </c>
      <c r="I25" s="136">
        <v>3.6194077249809262E-2</v>
      </c>
      <c r="J25" s="136">
        <v>3.6194077249809262E-2</v>
      </c>
      <c r="K25" s="136">
        <v>3.6932731887560466E-2</v>
      </c>
      <c r="L25" s="136">
        <v>1.7372937768508446E-2</v>
      </c>
      <c r="M25" s="119">
        <v>3.4432448589333324</v>
      </c>
      <c r="N25" s="119">
        <v>0.63064319940703728</v>
      </c>
      <c r="O25" s="119">
        <v>1.9691447069400511E-4</v>
      </c>
      <c r="P25" s="119" t="s">
        <v>381</v>
      </c>
      <c r="Q25" s="119" t="s">
        <v>381</v>
      </c>
      <c r="R25" s="119">
        <v>1.8000613884190387E-4</v>
      </c>
      <c r="S25" s="119">
        <v>2.4605833463153719E-3</v>
      </c>
      <c r="T25" s="119">
        <v>5.9088481208201542E-4</v>
      </c>
      <c r="U25" s="119">
        <v>5.9064089708201536E-3</v>
      </c>
      <c r="V25" s="119">
        <v>1.1790687955950088E-2</v>
      </c>
      <c r="W25" s="119" t="s">
        <v>381</v>
      </c>
      <c r="X25" s="119" t="s">
        <v>394</v>
      </c>
      <c r="Y25" s="119" t="s">
        <v>394</v>
      </c>
      <c r="Z25" s="119" t="s">
        <v>394</v>
      </c>
      <c r="AA25" s="119" t="s">
        <v>394</v>
      </c>
      <c r="AB25" s="119">
        <v>4.7494722847570106E-4</v>
      </c>
      <c r="AC25" s="119" t="s">
        <v>381</v>
      </c>
      <c r="AD25" s="119" t="s">
        <v>381</v>
      </c>
      <c r="AE25" s="107"/>
      <c r="AF25" s="129">
        <v>16628.861477738334</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2.0924563824679825</v>
      </c>
      <c r="F26" s="119">
        <v>0.25822883011530856</v>
      </c>
      <c r="G26" s="119">
        <v>0.1626542603759368</v>
      </c>
      <c r="H26" s="119" t="s">
        <v>394</v>
      </c>
      <c r="I26" s="119">
        <v>1.6241204801214566E-2</v>
      </c>
      <c r="J26" s="119">
        <v>1.6241204801214566E-2</v>
      </c>
      <c r="K26" s="119">
        <v>1.6572657960423027E-2</v>
      </c>
      <c r="L26" s="119">
        <v>7.7957783045829914E-3</v>
      </c>
      <c r="M26" s="119">
        <v>1.6791199515635604</v>
      </c>
      <c r="N26" s="119">
        <v>0.27949298485167706</v>
      </c>
      <c r="O26" s="119">
        <v>8.7254303462686391E-5</v>
      </c>
      <c r="P26" s="119" t="s">
        <v>381</v>
      </c>
      <c r="Q26" s="119" t="s">
        <v>381</v>
      </c>
      <c r="R26" s="119">
        <v>7.9698080782817578E-5</v>
      </c>
      <c r="S26" s="119">
        <v>1.0878356755303013E-3</v>
      </c>
      <c r="T26" s="119">
        <v>2.6176291038805923E-4</v>
      </c>
      <c r="U26" s="119">
        <v>2.6176291038805919E-3</v>
      </c>
      <c r="V26" s="119">
        <v>5.2239151483110336E-3</v>
      </c>
      <c r="W26" s="119" t="s">
        <v>381</v>
      </c>
      <c r="X26" s="119" t="s">
        <v>394</v>
      </c>
      <c r="Y26" s="119" t="s">
        <v>394</v>
      </c>
      <c r="Z26" s="119" t="s">
        <v>394</v>
      </c>
      <c r="AA26" s="119" t="s">
        <v>394</v>
      </c>
      <c r="AB26" s="119">
        <v>2.5822883011530857E-4</v>
      </c>
      <c r="AC26" s="119" t="s">
        <v>381</v>
      </c>
      <c r="AD26" s="119" t="s">
        <v>381</v>
      </c>
      <c r="AE26" s="107"/>
      <c r="AF26" s="129">
        <v>7937.9570973061409</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154.35107163228457</v>
      </c>
      <c r="F27" s="119">
        <v>19.132668554023617</v>
      </c>
      <c r="G27" s="119">
        <v>0.27462452311965146</v>
      </c>
      <c r="H27" s="119">
        <v>5.1093216052154835</v>
      </c>
      <c r="I27" s="119">
        <v>4.0744553297159944</v>
      </c>
      <c r="J27" s="119">
        <v>4.0744553297159962</v>
      </c>
      <c r="K27" s="119">
        <v>4.0744553297159891</v>
      </c>
      <c r="L27" s="119">
        <v>2.9053270018470032</v>
      </c>
      <c r="M27" s="119">
        <v>208.73170472139199</v>
      </c>
      <c r="N27" s="119">
        <v>1.9352322233498853E-3</v>
      </c>
      <c r="O27" s="119">
        <v>0.26778537860523788</v>
      </c>
      <c r="P27" s="119">
        <v>0.1299032717057958</v>
      </c>
      <c r="Q27" s="119">
        <v>3.3229492803966425E-3</v>
      </c>
      <c r="R27" s="119">
        <v>1.2783863575078012</v>
      </c>
      <c r="S27" s="119">
        <v>45.458254257659803</v>
      </c>
      <c r="T27" s="119">
        <v>1.8764294675288926</v>
      </c>
      <c r="U27" s="119">
        <v>0.26731827903134681</v>
      </c>
      <c r="V27" s="119">
        <v>26.705558106377815</v>
      </c>
      <c r="W27" s="119">
        <v>8.1732992575568932</v>
      </c>
      <c r="X27" s="119">
        <v>0.48538268292436576</v>
      </c>
      <c r="Y27" s="119">
        <v>0.54500699876807024</v>
      </c>
      <c r="Z27" s="119">
        <v>0.42381996519768828</v>
      </c>
      <c r="AA27" s="119">
        <v>0.46511862836542389</v>
      </c>
      <c r="AB27" s="119">
        <v>1.9193282752555483</v>
      </c>
      <c r="AC27" s="119">
        <v>8.1732992575568961E-3</v>
      </c>
      <c r="AD27" s="119">
        <v>1.6360730698037377E-3</v>
      </c>
      <c r="AE27" s="107"/>
      <c r="AF27" s="129">
        <v>910512.65357803833</v>
      </c>
      <c r="AG27" s="129" t="s">
        <v>398</v>
      </c>
      <c r="AH27" s="129">
        <v>31111.483380830461</v>
      </c>
      <c r="AI27" s="129">
        <v>31887.203418271842</v>
      </c>
      <c r="AJ27" s="129" t="s">
        <v>398</v>
      </c>
      <c r="AK27" s="106" t="s">
        <v>381</v>
      </c>
      <c r="AL27" s="97" t="s">
        <v>12</v>
      </c>
    </row>
    <row r="28" spans="1:39" s="1" customFormat="1" ht="13" thickBot="1">
      <c r="A28" s="45" t="s">
        <v>121</v>
      </c>
      <c r="B28" s="45" t="s">
        <v>162</v>
      </c>
      <c r="C28" s="73" t="s">
        <v>144</v>
      </c>
      <c r="D28" s="64"/>
      <c r="E28" s="119">
        <v>35.197094343622368</v>
      </c>
      <c r="F28" s="119">
        <v>1.1647752542118706</v>
      </c>
      <c r="G28" s="119">
        <v>3.9806080768222458E-2</v>
      </c>
      <c r="H28" s="119">
        <v>0.15504085380522786</v>
      </c>
      <c r="I28" s="119">
        <v>0.92624842554389486</v>
      </c>
      <c r="J28" s="119">
        <v>0.92624842554389553</v>
      </c>
      <c r="K28" s="119">
        <v>0.92624842554389453</v>
      </c>
      <c r="L28" s="119">
        <v>0.65297650647671035</v>
      </c>
      <c r="M28" s="119">
        <v>11.354475447353019</v>
      </c>
      <c r="N28" s="119">
        <v>1.6662241508083752E-4</v>
      </c>
      <c r="O28" s="119">
        <v>2.3042574635958418E-2</v>
      </c>
      <c r="P28" s="119">
        <v>1.5052224045237619E-2</v>
      </c>
      <c r="Q28" s="119">
        <v>3.0138120947699319E-4</v>
      </c>
      <c r="R28" s="119">
        <v>0.11952140687678138</v>
      </c>
      <c r="S28" s="119">
        <v>3.9201525238629693</v>
      </c>
      <c r="T28" s="119">
        <v>0.16086807197492334</v>
      </c>
      <c r="U28" s="119">
        <v>2.3073703207331406E-2</v>
      </c>
      <c r="V28" s="119">
        <v>2.3110025243460588</v>
      </c>
      <c r="W28" s="119">
        <v>0.82186927354404493</v>
      </c>
      <c r="X28" s="119">
        <v>5.914526727029016E-2</v>
      </c>
      <c r="Y28" s="119">
        <v>6.6368707197847987E-2</v>
      </c>
      <c r="Z28" s="119">
        <v>5.1950823314964867E-2</v>
      </c>
      <c r="AA28" s="119">
        <v>5.5322419324363582E-2</v>
      </c>
      <c r="AB28" s="119">
        <v>0.23278721710746658</v>
      </c>
      <c r="AC28" s="119">
        <v>8.2186927354404497E-4</v>
      </c>
      <c r="AD28" s="119">
        <v>1.6697415046539461E-4</v>
      </c>
      <c r="AE28" s="107"/>
      <c r="AF28" s="129">
        <v>111037.15161694188</v>
      </c>
      <c r="AG28" s="129" t="s">
        <v>398</v>
      </c>
      <c r="AH28" s="129" t="s">
        <v>394</v>
      </c>
      <c r="AI28" s="129">
        <v>5798.823638041893</v>
      </c>
      <c r="AJ28" s="129" t="s">
        <v>398</v>
      </c>
      <c r="AK28" s="106" t="s">
        <v>381</v>
      </c>
      <c r="AL28" s="97" t="s">
        <v>12</v>
      </c>
    </row>
    <row r="29" spans="1:39" s="1" customFormat="1" ht="23.5" thickBot="1">
      <c r="A29" s="45" t="s">
        <v>121</v>
      </c>
      <c r="B29" s="45" t="s">
        <v>163</v>
      </c>
      <c r="C29" s="73" t="s">
        <v>145</v>
      </c>
      <c r="D29" s="64"/>
      <c r="E29" s="119">
        <v>88.816268863219506</v>
      </c>
      <c r="F29" s="119">
        <v>2.6792730853953848</v>
      </c>
      <c r="G29" s="119">
        <v>8.285309749816365E-2</v>
      </c>
      <c r="H29" s="119">
        <v>0.20048088550232362</v>
      </c>
      <c r="I29" s="119">
        <v>1.5759209128960447</v>
      </c>
      <c r="J29" s="119">
        <v>1.5759209128960396</v>
      </c>
      <c r="K29" s="119">
        <v>1.5759209128960423</v>
      </c>
      <c r="L29" s="119">
        <v>1.0690069563080653</v>
      </c>
      <c r="M29" s="119">
        <v>27.107791526651166</v>
      </c>
      <c r="N29" s="119">
        <v>1.5373995747813751E-4</v>
      </c>
      <c r="O29" s="119">
        <v>2.1399870980572982E-2</v>
      </c>
      <c r="P29" s="119">
        <v>3.0077880785196267E-2</v>
      </c>
      <c r="Q29" s="119">
        <v>5.6753810792733366E-4</v>
      </c>
      <c r="R29" s="119">
        <v>0.13714622360742557</v>
      </c>
      <c r="S29" s="119">
        <v>3.6350482171957119</v>
      </c>
      <c r="T29" s="119">
        <v>0.14880917535410035</v>
      </c>
      <c r="U29" s="119">
        <v>2.1590991457843024E-2</v>
      </c>
      <c r="V29" s="119">
        <v>2.1869029483691591</v>
      </c>
      <c r="W29" s="119">
        <v>0.96079001766424155</v>
      </c>
      <c r="X29" s="119">
        <v>2.3993984043572909E-2</v>
      </c>
      <c r="Y29" s="119">
        <v>0.14529690337496917</v>
      </c>
      <c r="Z29" s="119">
        <v>0.16235929202817667</v>
      </c>
      <c r="AA29" s="119">
        <v>3.7323975178891189E-2</v>
      </c>
      <c r="AB29" s="119">
        <v>0.36897415462560995</v>
      </c>
      <c r="AC29" s="119">
        <v>6.8292715544449533E-4</v>
      </c>
      <c r="AD29" s="119">
        <v>1.4010215164125657E-4</v>
      </c>
      <c r="AE29" s="107"/>
      <c r="AF29" s="129">
        <v>227798.62156238896</v>
      </c>
      <c r="AG29" s="129" t="s">
        <v>398</v>
      </c>
      <c r="AH29" s="129">
        <v>4808.8486191695292</v>
      </c>
      <c r="AI29" s="129">
        <v>12460.125969761712</v>
      </c>
      <c r="AJ29" s="129" t="s">
        <v>398</v>
      </c>
      <c r="AK29" s="106" t="s">
        <v>381</v>
      </c>
      <c r="AL29" s="97" t="s">
        <v>12</v>
      </c>
    </row>
    <row r="30" spans="1:39" s="1" customFormat="1" ht="13" thickBot="1">
      <c r="A30" s="45" t="s">
        <v>121</v>
      </c>
      <c r="B30" s="45" t="s">
        <v>164</v>
      </c>
      <c r="C30" s="73" t="s">
        <v>54</v>
      </c>
      <c r="D30" s="64"/>
      <c r="E30" s="119">
        <v>2.9679695597047391</v>
      </c>
      <c r="F30" s="119">
        <v>33.046049789160705</v>
      </c>
      <c r="G30" s="119">
        <v>8.019060871277222E-3</v>
      </c>
      <c r="H30" s="119">
        <v>4.3925823967065777E-2</v>
      </c>
      <c r="I30" s="119">
        <v>0.63898369864402393</v>
      </c>
      <c r="J30" s="119">
        <v>0.63898369864402393</v>
      </c>
      <c r="K30" s="119">
        <v>0.6389836986440236</v>
      </c>
      <c r="L30" s="119">
        <v>0.10819448785479367</v>
      </c>
      <c r="M30" s="119">
        <v>100.14828694177739</v>
      </c>
      <c r="N30" s="119">
        <v>2.7249359926057081E-4</v>
      </c>
      <c r="O30" s="119">
        <v>3.7572632812393696E-2</v>
      </c>
      <c r="P30" s="119">
        <v>6.3423481436465316E-3</v>
      </c>
      <c r="Q30" s="119">
        <v>2.1870166012574188E-4</v>
      </c>
      <c r="R30" s="119">
        <v>0.16217939467587514</v>
      </c>
      <c r="S30" s="119">
        <v>6.3888233027506587</v>
      </c>
      <c r="T30" s="119">
        <v>0.26341830551117495</v>
      </c>
      <c r="U30" s="119">
        <v>3.7408480041754899E-2</v>
      </c>
      <c r="V30" s="119">
        <v>3.7191360496929029</v>
      </c>
      <c r="W30" s="119">
        <v>0.32663652766078427</v>
      </c>
      <c r="X30" s="119">
        <v>6.4711471856909114E-3</v>
      </c>
      <c r="Y30" s="119">
        <v>7.8105484381152217E-3</v>
      </c>
      <c r="Z30" s="119">
        <v>5.1173785387292614E-3</v>
      </c>
      <c r="AA30" s="119">
        <v>8.58105179469245E-3</v>
      </c>
      <c r="AB30" s="119">
        <v>2.7980125957227844E-2</v>
      </c>
      <c r="AC30" s="119">
        <v>3.2663652766078426E-4</v>
      </c>
      <c r="AD30" s="119">
        <v>1.0464729943264578E-4</v>
      </c>
      <c r="AE30" s="107"/>
      <c r="AF30" s="129">
        <v>31715.47514392445</v>
      </c>
      <c r="AG30" s="129" t="s">
        <v>398</v>
      </c>
      <c r="AH30" s="129" t="s">
        <v>394</v>
      </c>
      <c r="AI30" s="129">
        <v>137.41343045349555</v>
      </c>
      <c r="AJ30" s="129" t="s">
        <v>398</v>
      </c>
      <c r="AK30" s="106" t="s">
        <v>381</v>
      </c>
      <c r="AL30" s="97" t="s">
        <v>12</v>
      </c>
      <c r="AM30" s="27"/>
    </row>
    <row r="31" spans="1:39" s="1" customFormat="1" ht="13" thickBot="1">
      <c r="A31" s="45" t="s">
        <v>121</v>
      </c>
      <c r="B31" s="45" t="s">
        <v>165</v>
      </c>
      <c r="C31" s="73" t="s">
        <v>55</v>
      </c>
      <c r="D31" s="64"/>
      <c r="E31" s="119" t="s">
        <v>381</v>
      </c>
      <c r="F31" s="119">
        <v>46.117098686505436</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311977.72434037918</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19" t="s">
        <v>381</v>
      </c>
      <c r="F32" s="119" t="s">
        <v>381</v>
      </c>
      <c r="G32" s="119" t="s">
        <v>381</v>
      </c>
      <c r="H32" s="119" t="s">
        <v>381</v>
      </c>
      <c r="I32" s="119">
        <v>5.0854602981041515</v>
      </c>
      <c r="J32" s="119">
        <v>9.6990808214901847</v>
      </c>
      <c r="K32" s="119">
        <v>12.519410686510605</v>
      </c>
      <c r="L32" s="119">
        <v>1.184981870361943</v>
      </c>
      <c r="M32" s="119" t="s">
        <v>381</v>
      </c>
      <c r="N32" s="119">
        <v>36.143188067421271</v>
      </c>
      <c r="O32" s="119">
        <v>0.16072962246247835</v>
      </c>
      <c r="P32" s="119" t="s">
        <v>381</v>
      </c>
      <c r="Q32" s="119">
        <v>0.41425684453108208</v>
      </c>
      <c r="R32" s="119">
        <v>13.464014557497205</v>
      </c>
      <c r="S32" s="119">
        <v>295.39820365782407</v>
      </c>
      <c r="T32" s="119">
        <v>2.0845587034407602</v>
      </c>
      <c r="U32" s="119">
        <v>0.25038821373021214</v>
      </c>
      <c r="V32" s="119">
        <v>100.21875571905434</v>
      </c>
      <c r="W32" s="119" t="s">
        <v>394</v>
      </c>
      <c r="X32" s="136">
        <v>3.0635457639799513E-2</v>
      </c>
      <c r="Y32" s="119">
        <v>2.4176906632242335E-3</v>
      </c>
      <c r="Z32" s="119">
        <v>3.5689719314262493E-3</v>
      </c>
      <c r="AA32" s="119" t="s">
        <v>394</v>
      </c>
      <c r="AB32" s="119">
        <v>3.6622120234449995E-2</v>
      </c>
      <c r="AC32" s="119" t="s">
        <v>381</v>
      </c>
      <c r="AD32" s="119" t="s">
        <v>394</v>
      </c>
      <c r="AE32" s="107"/>
      <c r="AF32" s="106" t="s">
        <v>381</v>
      </c>
      <c r="AG32" s="106" t="s">
        <v>381</v>
      </c>
      <c r="AH32" s="106" t="s">
        <v>381</v>
      </c>
      <c r="AI32" s="106" t="s">
        <v>381</v>
      </c>
      <c r="AJ32" s="106" t="s">
        <v>381</v>
      </c>
      <c r="AK32" s="129">
        <v>495632.75123096071</v>
      </c>
      <c r="AL32" s="97" t="s">
        <v>355</v>
      </c>
    </row>
    <row r="33" spans="1:38" s="1" customFormat="1" ht="13" thickBot="1">
      <c r="A33" s="45" t="s">
        <v>121</v>
      </c>
      <c r="B33" s="45" t="s">
        <v>167</v>
      </c>
      <c r="C33" s="73" t="s">
        <v>57</v>
      </c>
      <c r="D33" s="64"/>
      <c r="E33" s="119" t="s">
        <v>381</v>
      </c>
      <c r="F33" s="119" t="s">
        <v>381</v>
      </c>
      <c r="G33" s="119" t="s">
        <v>381</v>
      </c>
      <c r="H33" s="119" t="s">
        <v>381</v>
      </c>
      <c r="I33" s="119">
        <v>2.3554555665597912</v>
      </c>
      <c r="J33" s="119">
        <v>4.361954752888507</v>
      </c>
      <c r="K33" s="119">
        <v>8.723909505777014</v>
      </c>
      <c r="L33" s="119">
        <v>9.2473440761236286E-2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495632.75123096071</v>
      </c>
      <c r="AL33" s="97" t="s">
        <v>355</v>
      </c>
    </row>
    <row r="34" spans="1:38" s="1" customFormat="1" ht="13" thickBot="1">
      <c r="A34" s="45" t="s">
        <v>119</v>
      </c>
      <c r="B34" s="45" t="s">
        <v>168</v>
      </c>
      <c r="C34" s="73" t="s">
        <v>58</v>
      </c>
      <c r="D34" s="64"/>
      <c r="E34" s="119">
        <v>1.847773714285714</v>
      </c>
      <c r="F34" s="119">
        <v>0.17633821978021982</v>
      </c>
      <c r="G34" s="119">
        <v>6.424E-4</v>
      </c>
      <c r="H34" s="119">
        <v>3.0800000000000001E-4</v>
      </c>
      <c r="I34" s="119">
        <v>5.0251599999999993E-2</v>
      </c>
      <c r="J34" s="119">
        <v>5.2819199999999997E-2</v>
      </c>
      <c r="K34" s="119">
        <v>5.3897142857142852E-2</v>
      </c>
      <c r="L34" s="119">
        <v>3.4332479999999999E-2</v>
      </c>
      <c r="M34" s="119">
        <v>0.4708</v>
      </c>
      <c r="N34" s="119" t="s">
        <v>381</v>
      </c>
      <c r="O34" s="119">
        <v>8.1475862068965327E-5</v>
      </c>
      <c r="P34" s="119" t="s">
        <v>381</v>
      </c>
      <c r="Q34" s="119" t="s">
        <v>381</v>
      </c>
      <c r="R34" s="119">
        <v>2.3937889527458501E-4</v>
      </c>
      <c r="S34" s="119">
        <v>6.356179310344821E-3</v>
      </c>
      <c r="T34" s="119">
        <v>4.4000000000000007E-4</v>
      </c>
      <c r="U34" s="119">
        <v>8.8000000000000014E-4</v>
      </c>
      <c r="V34" s="119">
        <v>1.39742988505747E-3</v>
      </c>
      <c r="W34" s="119" t="s">
        <v>381</v>
      </c>
      <c r="X34" s="119">
        <v>1.32E-3</v>
      </c>
      <c r="Y34" s="119">
        <v>2.2000000000000006E-3</v>
      </c>
      <c r="Z34" s="119" t="s">
        <v>394</v>
      </c>
      <c r="AA34" s="119" t="s">
        <v>394</v>
      </c>
      <c r="AB34" s="119">
        <v>3.5200000000000001E-3</v>
      </c>
      <c r="AC34" s="119" t="s">
        <v>381</v>
      </c>
      <c r="AD34" s="119" t="s">
        <v>381</v>
      </c>
      <c r="AE34" s="107"/>
      <c r="AF34" s="129">
        <v>1879.03584</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88.067704275646847</v>
      </c>
      <c r="F36" s="119">
        <v>15.440002564422052</v>
      </c>
      <c r="G36" s="119">
        <v>27.139937686733358</v>
      </c>
      <c r="H36" s="119">
        <v>1.0569080155734338E-2</v>
      </c>
      <c r="I36" s="119">
        <v>7.0101836533200981</v>
      </c>
      <c r="J36" s="119">
        <v>7.0444978997133303</v>
      </c>
      <c r="K36" s="119">
        <v>7.1882631629727873</v>
      </c>
      <c r="L36" s="119">
        <v>1.2027104025082327</v>
      </c>
      <c r="M36" s="119">
        <v>57.293827918154911</v>
      </c>
      <c r="N36" s="119">
        <v>0.14701258358240085</v>
      </c>
      <c r="O36" s="119">
        <v>1.8171456109359815E-2</v>
      </c>
      <c r="P36" s="119" t="s">
        <v>381</v>
      </c>
      <c r="Q36" s="119">
        <v>0.1426860409434014</v>
      </c>
      <c r="R36" s="119">
        <v>8.4447846061048826E-2</v>
      </c>
      <c r="S36" s="119">
        <v>0.14323213877072363</v>
      </c>
      <c r="T36" s="119">
        <v>4.5569791299434161</v>
      </c>
      <c r="U36" s="119">
        <v>0.3341287645493668</v>
      </c>
      <c r="V36" s="119">
        <v>0.81978833610140311</v>
      </c>
      <c r="W36" s="119">
        <v>0.19032309539483583</v>
      </c>
      <c r="X36" s="119" t="s">
        <v>394</v>
      </c>
      <c r="Y36" s="119" t="s">
        <v>394</v>
      </c>
      <c r="Z36" s="119" t="s">
        <v>394</v>
      </c>
      <c r="AA36" s="119" t="s">
        <v>394</v>
      </c>
      <c r="AB36" s="119">
        <v>6.6706072940798819E-2</v>
      </c>
      <c r="AC36" s="119">
        <v>0.1171219048583606</v>
      </c>
      <c r="AD36" s="119">
        <v>5.5632904807721317E-2</v>
      </c>
      <c r="AE36" s="107"/>
      <c r="AF36" s="129">
        <v>66355.520123687966</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0.60137503072763021</v>
      </c>
      <c r="F37" s="119">
        <v>3.4425762045231074E-2</v>
      </c>
      <c r="G37" s="119">
        <v>4.9501445374719091E-3</v>
      </c>
      <c r="H37" s="119" t="s">
        <v>394</v>
      </c>
      <c r="I37" s="119">
        <v>2.2651143409416322E-2</v>
      </c>
      <c r="J37" s="119">
        <v>2.2651143409416322E-2</v>
      </c>
      <c r="K37" s="119">
        <v>2.8313929261770402E-2</v>
      </c>
      <c r="L37" s="119">
        <v>5.6627858523540812E-4</v>
      </c>
      <c r="M37" s="119">
        <v>0.20655457227138643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13770.304818092429</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34.267051278369379</v>
      </c>
      <c r="F39" s="119">
        <v>27.751316015061537</v>
      </c>
      <c r="G39" s="119">
        <v>4.2988196712608318</v>
      </c>
      <c r="H39" s="119">
        <v>2.7005020949999996E-2</v>
      </c>
      <c r="I39" s="119">
        <v>1.2167805168396635</v>
      </c>
      <c r="J39" s="119">
        <v>1.2469399334934368</v>
      </c>
      <c r="K39" s="119">
        <v>1.4669881570511021</v>
      </c>
      <c r="L39" s="119">
        <v>0.10620843459348905</v>
      </c>
      <c r="M39" s="119">
        <v>27.258323670903586</v>
      </c>
      <c r="N39" s="119">
        <v>5.2647757711999992</v>
      </c>
      <c r="O39" s="119">
        <v>8.5740785591902874E-2</v>
      </c>
      <c r="P39" s="119">
        <v>0.23206560624159084</v>
      </c>
      <c r="Q39" s="119">
        <v>0.10989650311499997</v>
      </c>
      <c r="R39" s="119">
        <v>0.49923664338999985</v>
      </c>
      <c r="S39" s="119">
        <v>0.41979812610599998</v>
      </c>
      <c r="T39" s="119">
        <v>5.9861537820000033E-2</v>
      </c>
      <c r="U39" s="119">
        <v>6.5142395515000007E-2</v>
      </c>
      <c r="V39" s="119">
        <v>4.1014483612000001</v>
      </c>
      <c r="W39" s="119">
        <v>2.8865084110371013</v>
      </c>
      <c r="X39" s="119">
        <v>0.16273148518861899</v>
      </c>
      <c r="Y39" s="119">
        <v>0.1835247780447232</v>
      </c>
      <c r="Z39" s="119">
        <v>8.5150381767025107E-2</v>
      </c>
      <c r="AA39" s="119">
        <v>0.10563725301326357</v>
      </c>
      <c r="AB39" s="119">
        <v>0.53704389801363084</v>
      </c>
      <c r="AC39" s="119">
        <v>1.3542918804200004</v>
      </c>
      <c r="AD39" s="119">
        <v>3.1946401648</v>
      </c>
      <c r="AE39" s="107"/>
      <c r="AF39" s="129">
        <v>22725.664242467526</v>
      </c>
      <c r="AG39" s="129" t="s">
        <v>398</v>
      </c>
      <c r="AH39" s="129">
        <v>303585.71056514839</v>
      </c>
      <c r="AI39" s="129">
        <v>43562.953286308926</v>
      </c>
      <c r="AJ39" s="129">
        <v>59066.701832486549</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40.381529497877715</v>
      </c>
      <c r="F41" s="119">
        <v>143.95608133714305</v>
      </c>
      <c r="G41" s="119">
        <v>6.0731323391895753</v>
      </c>
      <c r="H41" s="119">
        <v>1.2890991416049997</v>
      </c>
      <c r="I41" s="119">
        <v>92.141659540308467</v>
      </c>
      <c r="J41" s="119">
        <v>93.314281703636453</v>
      </c>
      <c r="K41" s="119">
        <v>109.78150788663112</v>
      </c>
      <c r="L41" s="119">
        <v>8.2522682788163575</v>
      </c>
      <c r="M41" s="119">
        <v>1251.4827125494069</v>
      </c>
      <c r="N41" s="119">
        <v>9.1659316158199982</v>
      </c>
      <c r="O41" s="119">
        <v>0.40150737584500001</v>
      </c>
      <c r="P41" s="119">
        <v>0.24130366239490927</v>
      </c>
      <c r="Q41" s="119">
        <v>0.18360381536049997</v>
      </c>
      <c r="R41" s="119">
        <v>0.9048732081819999</v>
      </c>
      <c r="S41" s="119">
        <v>1.4576525608960003</v>
      </c>
      <c r="T41" s="119">
        <v>0.57033355784199991</v>
      </c>
      <c r="U41" s="119">
        <v>0.12982147918049999</v>
      </c>
      <c r="V41" s="119">
        <v>23.792844660600004</v>
      </c>
      <c r="W41" s="119">
        <v>100.30480110291757</v>
      </c>
      <c r="X41" s="119">
        <v>15.532008743723997</v>
      </c>
      <c r="Y41" s="119">
        <v>17.701883237917997</v>
      </c>
      <c r="Z41" s="119">
        <v>7.9466091246959989</v>
      </c>
      <c r="AA41" s="119">
        <v>10.155745521679997</v>
      </c>
      <c r="AB41" s="119">
        <v>51.336246628017989</v>
      </c>
      <c r="AC41" s="119">
        <v>1.5469189699260002</v>
      </c>
      <c r="AD41" s="119">
        <v>15.469189699259999</v>
      </c>
      <c r="AE41" s="107"/>
      <c r="AF41" s="129">
        <v>92536.470609348034</v>
      </c>
      <c r="AG41" s="129" t="s">
        <v>398</v>
      </c>
      <c r="AH41" s="129">
        <v>690878.65533254633</v>
      </c>
      <c r="AI41" s="129">
        <v>261746.01859999998</v>
      </c>
      <c r="AJ41" s="129" t="s">
        <v>398</v>
      </c>
      <c r="AK41" s="106" t="s">
        <v>381</v>
      </c>
      <c r="AL41" s="97" t="s">
        <v>12</v>
      </c>
    </row>
    <row r="42" spans="1:38" s="1" customFormat="1" ht="23.5" thickBot="1">
      <c r="A42" s="45" t="s">
        <v>119</v>
      </c>
      <c r="B42" s="45" t="s">
        <v>176</v>
      </c>
      <c r="C42" s="73" t="s">
        <v>60</v>
      </c>
      <c r="D42" s="64"/>
      <c r="E42" s="119">
        <v>1.4576470588235292E-3</v>
      </c>
      <c r="F42" s="119">
        <v>0.66952941176470571</v>
      </c>
      <c r="G42" s="119">
        <v>8.7999999999999988E-6</v>
      </c>
      <c r="H42" s="119">
        <v>3.2941176470588232E-6</v>
      </c>
      <c r="I42" s="119">
        <v>8.1944049599999992E-4</v>
      </c>
      <c r="J42" s="119">
        <v>8.1944049599999992E-4</v>
      </c>
      <c r="K42" s="119">
        <v>8.3616377142857131E-4</v>
      </c>
      <c r="L42" s="119">
        <v>4.0972024799999992E-5</v>
      </c>
      <c r="M42" s="119">
        <v>1.2945882352941176</v>
      </c>
      <c r="N42" s="119" t="s">
        <v>381</v>
      </c>
      <c r="O42" s="119">
        <v>4.0000000000000003E-7</v>
      </c>
      <c r="P42" s="119" t="s">
        <v>381</v>
      </c>
      <c r="Q42" s="119" t="s">
        <v>381</v>
      </c>
      <c r="R42" s="119">
        <v>3.6535999999999919E-7</v>
      </c>
      <c r="S42" s="119">
        <v>4.9869662921348315E-6</v>
      </c>
      <c r="T42" s="119">
        <v>1.1999999999999999E-6</v>
      </c>
      <c r="U42" s="119">
        <v>1.1999999999999999E-5</v>
      </c>
      <c r="V42" s="119">
        <v>2.3948000000000002E-5</v>
      </c>
      <c r="W42" s="119" t="s">
        <v>381</v>
      </c>
      <c r="X42" s="119">
        <v>3.1999999999999999E-5</v>
      </c>
      <c r="Y42" s="119">
        <v>3.1999999999999999E-5</v>
      </c>
      <c r="Z42" s="119" t="s">
        <v>394</v>
      </c>
      <c r="AA42" s="119" t="s">
        <v>394</v>
      </c>
      <c r="AB42" s="119">
        <v>6.3999999999999997E-5</v>
      </c>
      <c r="AC42" s="119" t="s">
        <v>381</v>
      </c>
      <c r="AD42" s="119" t="s">
        <v>381</v>
      </c>
      <c r="AE42" s="107"/>
      <c r="AF42" s="129">
        <v>35.169119999999992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11.750093131078906</v>
      </c>
      <c r="F43" s="119">
        <v>1.8144827044797669</v>
      </c>
      <c r="G43" s="136">
        <v>2.3600208729248361E-2</v>
      </c>
      <c r="H43" s="136">
        <v>7.0591797999999999E-3</v>
      </c>
      <c r="I43" s="119">
        <v>0.55436505451284535</v>
      </c>
      <c r="J43" s="119">
        <v>0.56258519250548344</v>
      </c>
      <c r="K43" s="119">
        <v>0.66186493235939226</v>
      </c>
      <c r="L43" s="119">
        <v>4.9868312291773152E-2</v>
      </c>
      <c r="M43" s="119">
        <v>10.342259672228273</v>
      </c>
      <c r="N43" s="119">
        <v>6.8800127999999999E-3</v>
      </c>
      <c r="O43" s="119">
        <v>1.37600256E-2</v>
      </c>
      <c r="P43" s="119">
        <v>1.4905551524252748E-2</v>
      </c>
      <c r="Q43" s="119" t="s">
        <v>398</v>
      </c>
      <c r="R43" s="119" t="s">
        <v>398</v>
      </c>
      <c r="S43" s="119">
        <v>1.37600256E-2</v>
      </c>
      <c r="T43" s="119" t="s">
        <v>398</v>
      </c>
      <c r="U43" s="119" t="s">
        <v>398</v>
      </c>
      <c r="V43" s="119">
        <v>0.27405384319999992</v>
      </c>
      <c r="W43" s="119">
        <v>0.55788370099109641</v>
      </c>
      <c r="X43" s="119">
        <v>8.5054158239999983E-2</v>
      </c>
      <c r="Y43" s="119">
        <v>9.6936513679999989E-2</v>
      </c>
      <c r="Z43" s="119">
        <v>4.3516080959999995E-2</v>
      </c>
      <c r="AA43" s="119">
        <v>5.5613436799999985E-2</v>
      </c>
      <c r="AB43" s="119">
        <v>0.28112018967999997</v>
      </c>
      <c r="AC43" s="119">
        <v>8.4710157600000023E-3</v>
      </c>
      <c r="AD43" s="119">
        <v>8.4710157600000002E-2</v>
      </c>
      <c r="AE43" s="107"/>
      <c r="AF43" s="129">
        <v>922.82556494055643</v>
      </c>
      <c r="AG43" s="129" t="s">
        <v>398</v>
      </c>
      <c r="AH43" s="129">
        <v>5727.6296212637471</v>
      </c>
      <c r="AI43" s="129">
        <v>12896.096386824249</v>
      </c>
      <c r="AJ43" s="129" t="s">
        <v>398</v>
      </c>
      <c r="AK43" s="106" t="s">
        <v>381</v>
      </c>
      <c r="AL43" s="97" t="s">
        <v>12</v>
      </c>
    </row>
    <row r="44" spans="1:38" s="1" customFormat="1" ht="23.5" thickBot="1">
      <c r="A44" s="45" t="s">
        <v>119</v>
      </c>
      <c r="B44" s="45" t="s">
        <v>178</v>
      </c>
      <c r="C44" s="73" t="s">
        <v>62</v>
      </c>
      <c r="D44" s="64"/>
      <c r="E44" s="119">
        <v>30.476160477476562</v>
      </c>
      <c r="F44" s="119">
        <v>6.8616620966783968</v>
      </c>
      <c r="G44" s="119">
        <v>3.0246200000000001E-2</v>
      </c>
      <c r="H44" s="119">
        <v>1.4072191358664863E-2</v>
      </c>
      <c r="I44" s="119">
        <v>1.8103355246009658</v>
      </c>
      <c r="J44" s="119">
        <v>1.8103355246009658</v>
      </c>
      <c r="K44" s="119">
        <v>1.8472811475520059</v>
      </c>
      <c r="L44" s="119">
        <v>1.0307194491132705</v>
      </c>
      <c r="M44" s="119">
        <v>39.13928949569879</v>
      </c>
      <c r="N44" s="119" t="s">
        <v>381</v>
      </c>
      <c r="O44" s="119">
        <v>3.8341689655172323E-3</v>
      </c>
      <c r="P44" s="119" t="s">
        <v>381</v>
      </c>
      <c r="Q44" s="119" t="s">
        <v>381</v>
      </c>
      <c r="R44" s="119">
        <v>1.1262693676781614E-2</v>
      </c>
      <c r="S44" s="119">
        <v>0.29904305898488925</v>
      </c>
      <c r="T44" s="119">
        <v>2.0703300000000001E-2</v>
      </c>
      <c r="U44" s="119">
        <v>4.1433000000000005E-2</v>
      </c>
      <c r="V44" s="119">
        <v>6.5808581137930991E-2</v>
      </c>
      <c r="W44" s="119" t="s">
        <v>381</v>
      </c>
      <c r="X44" s="119">
        <v>6.2187999999999993E-2</v>
      </c>
      <c r="Y44" s="119">
        <v>0.10358800000000001</v>
      </c>
      <c r="Z44" s="119" t="s">
        <v>394</v>
      </c>
      <c r="AA44" s="119" t="s">
        <v>394</v>
      </c>
      <c r="AB44" s="119">
        <v>0.16577599999999998</v>
      </c>
      <c r="AC44" s="119" t="s">
        <v>381</v>
      </c>
      <c r="AD44" s="119" t="s">
        <v>381</v>
      </c>
      <c r="AE44" s="107"/>
      <c r="AF44" s="129">
        <v>88496.810280000005</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7.0125000000000011</v>
      </c>
      <c r="F45" s="119">
        <v>0.77879999999999994</v>
      </c>
      <c r="G45" s="136">
        <v>2.4089999999999997E-3</v>
      </c>
      <c r="H45" s="136">
        <v>1.1550000000000002E-3</v>
      </c>
      <c r="I45" s="119">
        <v>0.73920000000000019</v>
      </c>
      <c r="J45" s="119">
        <v>0.73920000000000019</v>
      </c>
      <c r="K45" s="119">
        <v>0.75428571428571445</v>
      </c>
      <c r="L45" s="119">
        <v>0.40656000000000014</v>
      </c>
      <c r="M45" s="119">
        <v>1.7985000000000002</v>
      </c>
      <c r="N45" s="119" t="s">
        <v>381</v>
      </c>
      <c r="O45" s="119">
        <v>2.0041377326863365E-3</v>
      </c>
      <c r="P45" s="119" t="s">
        <v>381</v>
      </c>
      <c r="Q45" s="119">
        <v>1.5774930223337737E-2</v>
      </c>
      <c r="R45" s="119">
        <v>9.3318711139149559E-3</v>
      </c>
      <c r="S45" s="119">
        <v>1.5774930223337737E-2</v>
      </c>
      <c r="T45" s="119">
        <v>0.50379108151006635</v>
      </c>
      <c r="U45" s="119">
        <v>3.6794970998459027E-2</v>
      </c>
      <c r="V45" s="119">
        <v>9.0343351916458078E-2</v>
      </c>
      <c r="W45" s="119">
        <v>0.91602997200000003</v>
      </c>
      <c r="X45" s="119" t="s">
        <v>394</v>
      </c>
      <c r="Y45" s="119" t="s">
        <v>394</v>
      </c>
      <c r="Z45" s="119" t="s">
        <v>394</v>
      </c>
      <c r="AA45" s="119" t="s">
        <v>394</v>
      </c>
      <c r="AB45" s="119">
        <v>6.6E-3</v>
      </c>
      <c r="AC45" s="119">
        <v>0.56371075200000009</v>
      </c>
      <c r="AD45" s="119">
        <v>0.2677626072</v>
      </c>
      <c r="AE45" s="107"/>
      <c r="AF45" s="129">
        <v>7046.3844000000008</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1.905963827529412</v>
      </c>
      <c r="F47" s="119">
        <v>0.40768005341176472</v>
      </c>
      <c r="G47" s="119">
        <v>9.9703621199999995E-2</v>
      </c>
      <c r="H47" s="119">
        <v>7.6515705882352944E-5</v>
      </c>
      <c r="I47" s="119">
        <v>0.27863938735055654</v>
      </c>
      <c r="J47" s="119">
        <v>0.27863938735055654</v>
      </c>
      <c r="K47" s="119">
        <v>0.28432590545975162</v>
      </c>
      <c r="L47" s="119">
        <v>0.13609476631026715</v>
      </c>
      <c r="M47" s="119">
        <v>13.18450960917647</v>
      </c>
      <c r="N47" s="119">
        <v>8.5680000000000006E-2</v>
      </c>
      <c r="O47" s="119">
        <v>6.7070513793103406E-5</v>
      </c>
      <c r="P47" s="119" t="s">
        <v>381</v>
      </c>
      <c r="Q47" s="119" t="s">
        <v>381</v>
      </c>
      <c r="R47" s="119">
        <v>9.5648627905874745E-5</v>
      </c>
      <c r="S47" s="119">
        <v>1.9494236869430439E-3</v>
      </c>
      <c r="T47" s="119">
        <v>2.419795E-4</v>
      </c>
      <c r="U47" s="119">
        <v>1.686035E-3</v>
      </c>
      <c r="V47" s="119">
        <v>3.2899793664942526E-3</v>
      </c>
      <c r="W47" s="119" t="s">
        <v>381</v>
      </c>
      <c r="X47" s="119">
        <v>2.9343999999999996E-4</v>
      </c>
      <c r="Y47" s="119">
        <v>4.7688E-4</v>
      </c>
      <c r="Z47" s="119" t="s">
        <v>394</v>
      </c>
      <c r="AA47" s="119" t="s">
        <v>394</v>
      </c>
      <c r="AB47" s="119">
        <v>7.8291842679999992E-4</v>
      </c>
      <c r="AC47" s="119" t="s">
        <v>381</v>
      </c>
      <c r="AD47" s="119" t="s">
        <v>381</v>
      </c>
      <c r="AE47" s="107"/>
      <c r="AF47" s="129">
        <v>4753.7538472800006</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19" t="s">
        <v>381</v>
      </c>
      <c r="F48" s="119" t="s">
        <v>381</v>
      </c>
      <c r="G48" s="119" t="s">
        <v>381</v>
      </c>
      <c r="H48" s="119" t="s">
        <v>381</v>
      </c>
      <c r="I48" s="119">
        <v>4.4028406799999996E-2</v>
      </c>
      <c r="J48" s="119">
        <v>0.44028406799999997</v>
      </c>
      <c r="K48" s="119">
        <v>0.88056813599999995</v>
      </c>
      <c r="L48" s="119">
        <v>3.7424145779999994E-2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19" t="s">
        <v>413</v>
      </c>
      <c r="F49" s="119">
        <v>0.97232549999999995</v>
      </c>
      <c r="G49" s="119" t="s">
        <v>413</v>
      </c>
      <c r="H49" s="119" t="s">
        <v>413</v>
      </c>
      <c r="I49" s="119">
        <v>4.1164372368000003E-2</v>
      </c>
      <c r="J49" s="119">
        <v>9.8010410399999998E-2</v>
      </c>
      <c r="K49" s="119">
        <v>0.12251301299999999</v>
      </c>
      <c r="L49" s="119">
        <v>2.0170542460320001E-2</v>
      </c>
      <c r="M49" s="119" t="s">
        <v>381</v>
      </c>
      <c r="N49" s="119">
        <v>0.42782321999999995</v>
      </c>
      <c r="O49" s="119">
        <v>9.7232550000000001E-2</v>
      </c>
      <c r="P49" s="119">
        <v>5.8339530000000001E-2</v>
      </c>
      <c r="Q49" s="119">
        <v>3.889302E-2</v>
      </c>
      <c r="R49" s="119">
        <v>0.33059067000000003</v>
      </c>
      <c r="S49" s="119">
        <v>0.17501859</v>
      </c>
      <c r="T49" s="119">
        <v>0.12640231500000002</v>
      </c>
      <c r="U49" s="119" t="s">
        <v>381</v>
      </c>
      <c r="V49" s="119">
        <v>0.42782321999999995</v>
      </c>
      <c r="W49" s="119" t="s">
        <v>381</v>
      </c>
      <c r="X49" s="119" t="s">
        <v>381</v>
      </c>
      <c r="Y49" s="119" t="s">
        <v>381</v>
      </c>
      <c r="Z49" s="119" t="s">
        <v>381</v>
      </c>
      <c r="AA49" s="119" t="s">
        <v>381</v>
      </c>
      <c r="AB49" s="119">
        <v>1.0306650299999999E-6</v>
      </c>
      <c r="AC49" s="119" t="s">
        <v>381</v>
      </c>
      <c r="AD49" s="119" t="s">
        <v>381</v>
      </c>
      <c r="AE49" s="107"/>
      <c r="AF49" s="106" t="s">
        <v>381</v>
      </c>
      <c r="AG49" s="106" t="s">
        <v>381</v>
      </c>
      <c r="AH49" s="106" t="s">
        <v>381</v>
      </c>
      <c r="AI49" s="106" t="s">
        <v>381</v>
      </c>
      <c r="AJ49" s="106" t="s">
        <v>381</v>
      </c>
      <c r="AK49" s="106">
        <v>1.9446509999999999</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19" t="s">
        <v>381</v>
      </c>
      <c r="F51" s="119">
        <v>1.5598903904291768</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4.6841988200000007</v>
      </c>
      <c r="AL51" s="97" t="s">
        <v>359</v>
      </c>
    </row>
    <row r="52" spans="1:38" s="1" customFormat="1" ht="13" thickBot="1">
      <c r="A52" s="45" t="s">
        <v>114</v>
      </c>
      <c r="B52" s="59" t="s">
        <v>316</v>
      </c>
      <c r="C52" s="74" t="s">
        <v>131</v>
      </c>
      <c r="D52" s="94"/>
      <c r="E52" s="119">
        <v>5.3777619466803346</v>
      </c>
      <c r="F52" s="119">
        <v>4.6141008042289942</v>
      </c>
      <c r="G52" s="119">
        <v>15.642342343438031</v>
      </c>
      <c r="H52" s="119">
        <v>7.8719300000000006E-2</v>
      </c>
      <c r="I52" s="119">
        <v>7.8039642829090899E-2</v>
      </c>
      <c r="J52" s="119">
        <v>0.17645055191999998</v>
      </c>
      <c r="K52" s="119">
        <v>0.2245734297163636</v>
      </c>
      <c r="L52" s="119">
        <v>1.0145153567781817E-2</v>
      </c>
      <c r="M52" s="119">
        <v>8.1252759600000002E-2</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78.878</v>
      </c>
      <c r="AL52" s="97" t="s">
        <v>360</v>
      </c>
    </row>
    <row r="53" spans="1:38" s="1" customFormat="1" ht="13" thickBot="1">
      <c r="A53" s="45" t="s">
        <v>114</v>
      </c>
      <c r="B53" s="59" t="s">
        <v>317</v>
      </c>
      <c r="C53" s="74" t="s">
        <v>68</v>
      </c>
      <c r="D53" s="94"/>
      <c r="E53" s="119" t="s">
        <v>381</v>
      </c>
      <c r="F53" s="119">
        <v>14.297783552061242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19" t="s">
        <v>381</v>
      </c>
      <c r="F54" s="119">
        <v>19.519052433825312</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72.819999999999993</v>
      </c>
      <c r="AL54" s="97" t="s">
        <v>356</v>
      </c>
    </row>
    <row r="55" spans="1:38" s="1" customFormat="1" ht="23.5" thickBot="1">
      <c r="A55" s="45" t="s">
        <v>114</v>
      </c>
      <c r="B55" s="59" t="s">
        <v>187</v>
      </c>
      <c r="C55" s="74" t="s">
        <v>260</v>
      </c>
      <c r="D55" s="94"/>
      <c r="E55" s="119">
        <v>0.2124152591973244</v>
      </c>
      <c r="F55" s="119">
        <v>0.19895232023411369</v>
      </c>
      <c r="G55" s="119">
        <v>4.1184032930644285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59.835284280936449</v>
      </c>
      <c r="AL55" s="97" t="s">
        <v>361</v>
      </c>
    </row>
    <row r="56" spans="1:38" s="1" customFormat="1" ht="24.5" thickBot="1">
      <c r="A56" s="59" t="s">
        <v>114</v>
      </c>
      <c r="B56" s="59" t="s">
        <v>315</v>
      </c>
      <c r="C56" s="74" t="s">
        <v>146</v>
      </c>
      <c r="D56" s="94" t="s">
        <v>303</v>
      </c>
      <c r="E56" s="119" t="s">
        <v>381</v>
      </c>
      <c r="F56" s="119" t="s">
        <v>381</v>
      </c>
      <c r="G56" s="119" t="s">
        <v>381</v>
      </c>
      <c r="H56" s="119">
        <v>2.9191443750000001</v>
      </c>
      <c r="I56" s="119" t="s">
        <v>381</v>
      </c>
      <c r="J56" s="119" t="s">
        <v>381</v>
      </c>
      <c r="K56" s="119" t="s">
        <v>381</v>
      </c>
      <c r="L56" s="119" t="s">
        <v>381</v>
      </c>
      <c r="M56" s="119" t="s">
        <v>381</v>
      </c>
      <c r="N56" s="119">
        <v>8.6739713656387653E-4</v>
      </c>
      <c r="O56" s="119">
        <v>1.5801420704845815E-4</v>
      </c>
      <c r="P56" s="119">
        <v>0.71568855555555566</v>
      </c>
      <c r="Q56" s="119">
        <v>0.38464019999999993</v>
      </c>
      <c r="R56" s="119">
        <v>4.6059460352422912E-4</v>
      </c>
      <c r="S56" s="119">
        <v>9.3127522026431717E-4</v>
      </c>
      <c r="T56" s="119">
        <v>3.4662265418502198E-3</v>
      </c>
      <c r="U56" s="119">
        <v>0.257299</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6105.4</v>
      </c>
      <c r="AL56" s="97" t="s">
        <v>411</v>
      </c>
    </row>
    <row r="57" spans="1:38" s="1" customFormat="1" ht="13" thickBot="1">
      <c r="A57" s="45" t="s">
        <v>112</v>
      </c>
      <c r="B57" s="45" t="s">
        <v>188</v>
      </c>
      <c r="C57" s="73" t="s">
        <v>69</v>
      </c>
      <c r="D57" s="64"/>
      <c r="E57" s="119" t="s">
        <v>381</v>
      </c>
      <c r="F57" s="119" t="s">
        <v>381</v>
      </c>
      <c r="G57" s="119" t="s">
        <v>381</v>
      </c>
      <c r="H57" s="119" t="s">
        <v>381</v>
      </c>
      <c r="I57" s="119">
        <v>1.9265967926399998</v>
      </c>
      <c r="J57" s="119">
        <v>3.4678742267519995</v>
      </c>
      <c r="K57" s="119">
        <v>3.8531935852799997</v>
      </c>
      <c r="L57" s="119">
        <v>5.7797903779200001E-2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14819.975328</v>
      </c>
      <c r="AL57" s="97" t="s">
        <v>362</v>
      </c>
    </row>
    <row r="58" spans="1:38" s="1" customFormat="1" ht="13" thickBot="1">
      <c r="A58" s="45" t="s">
        <v>112</v>
      </c>
      <c r="B58" s="45" t="s">
        <v>189</v>
      </c>
      <c r="C58" s="73" t="s">
        <v>70</v>
      </c>
      <c r="D58" s="64"/>
      <c r="E58" s="119" t="s">
        <v>381</v>
      </c>
      <c r="F58" s="119" t="s">
        <v>381</v>
      </c>
      <c r="G58" s="119" t="s">
        <v>381</v>
      </c>
      <c r="H58" s="119" t="s">
        <v>381</v>
      </c>
      <c r="I58" s="119">
        <v>0.23718991576498455</v>
      </c>
      <c r="J58" s="119">
        <v>1.1872070136795108</v>
      </c>
      <c r="K58" s="119">
        <v>3.0528180351758842</v>
      </c>
      <c r="L58" s="119">
        <v>1.0910736125189292E-3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2642.6170054681193</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5914.3280433333321</v>
      </c>
      <c r="AL59" s="97" t="s">
        <v>364</v>
      </c>
    </row>
    <row r="60" spans="1:38" s="1" customFormat="1" ht="23.5" thickBot="1">
      <c r="A60" s="45" t="s">
        <v>112</v>
      </c>
      <c r="B60" s="68" t="s">
        <v>323</v>
      </c>
      <c r="C60" s="73" t="s">
        <v>73</v>
      </c>
      <c r="D60" s="92"/>
      <c r="E60" s="119" t="s">
        <v>381</v>
      </c>
      <c r="F60" s="119" t="s">
        <v>381</v>
      </c>
      <c r="G60" s="119" t="s">
        <v>381</v>
      </c>
      <c r="H60" s="119" t="s">
        <v>381</v>
      </c>
      <c r="I60" s="119">
        <v>0.83199999999999996</v>
      </c>
      <c r="J60" s="119">
        <v>8.32</v>
      </c>
      <c r="K60" s="119">
        <v>16.972799999999999</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166400</v>
      </c>
      <c r="AL60" s="97" t="s">
        <v>448</v>
      </c>
    </row>
    <row r="61" spans="1:38" s="1" customFormat="1" ht="36.5" thickBot="1">
      <c r="A61" s="45" t="s">
        <v>112</v>
      </c>
      <c r="B61" s="68" t="s">
        <v>324</v>
      </c>
      <c r="C61" s="73" t="s">
        <v>74</v>
      </c>
      <c r="D61" s="64"/>
      <c r="E61" s="119" t="s">
        <v>381</v>
      </c>
      <c r="F61" s="119" t="s">
        <v>381</v>
      </c>
      <c r="G61" s="119" t="s">
        <v>381</v>
      </c>
      <c r="H61" s="119" t="s">
        <v>381</v>
      </c>
      <c r="I61" s="119">
        <v>4.1398906266666673</v>
      </c>
      <c r="J61" s="119">
        <v>41.398906266666671</v>
      </c>
      <c r="K61" s="119">
        <v>138.17628071666667</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85355.414000000004</v>
      </c>
      <c r="AL61" s="97" t="s">
        <v>449</v>
      </c>
    </row>
    <row r="62" spans="1:38" s="1" customFormat="1" ht="23.5"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0.29203899999999999</v>
      </c>
      <c r="F64" s="119">
        <v>0.1</v>
      </c>
      <c r="G64" s="119">
        <v>1.2311774193548388E-2</v>
      </c>
      <c r="H64" s="119">
        <v>9.9999999999999985E-3</v>
      </c>
      <c r="I64" s="119" t="s">
        <v>381</v>
      </c>
      <c r="J64" s="119" t="s">
        <v>381</v>
      </c>
      <c r="K64" s="119" t="s">
        <v>381</v>
      </c>
      <c r="L64" s="119" t="s">
        <v>381</v>
      </c>
      <c r="M64" s="119">
        <v>9.480066129032258E-2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610.66399999999999</v>
      </c>
      <c r="AL64" s="97" t="s">
        <v>365</v>
      </c>
    </row>
    <row r="65" spans="1:38" s="1" customFormat="1" ht="13" thickBot="1">
      <c r="A65" s="45" t="s">
        <v>112</v>
      </c>
      <c r="B65" s="59" t="s">
        <v>192</v>
      </c>
      <c r="C65" s="73" t="s">
        <v>77</v>
      </c>
      <c r="D65" s="64"/>
      <c r="E65" s="119">
        <v>0.278241768</v>
      </c>
      <c r="F65" s="119" t="s">
        <v>381</v>
      </c>
      <c r="G65" s="119" t="s">
        <v>381</v>
      </c>
      <c r="H65" s="119">
        <v>4.4661599999999999E-4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446.61599999999999</v>
      </c>
      <c r="AL65" s="97" t="s">
        <v>366</v>
      </c>
    </row>
    <row r="66" spans="1:38" s="1" customFormat="1" ht="13" thickBot="1">
      <c r="A66" s="45" t="s">
        <v>112</v>
      </c>
      <c r="B66" s="59" t="s">
        <v>193</v>
      </c>
      <c r="C66" s="73" t="s">
        <v>78</v>
      </c>
      <c r="D66" s="64"/>
      <c r="E66" s="119">
        <v>2.3000016513433356E-2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86.353999999999999</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4.4489999999999998</v>
      </c>
      <c r="AL67" s="97" t="s">
        <v>368</v>
      </c>
    </row>
    <row r="68" spans="1:38" s="1" customFormat="1" ht="13" thickBot="1">
      <c r="A68" s="45" t="s">
        <v>112</v>
      </c>
      <c r="B68" s="59" t="s">
        <v>195</v>
      </c>
      <c r="C68" s="73" t="s">
        <v>267</v>
      </c>
      <c r="D68" s="64"/>
      <c r="E68" s="119">
        <v>3.2299999999999988E-2</v>
      </c>
      <c r="F68" s="119" t="s">
        <v>381</v>
      </c>
      <c r="G68" s="119">
        <v>0.24099999999999999</v>
      </c>
      <c r="H68" s="119" t="s">
        <v>381</v>
      </c>
      <c r="I68" s="119">
        <v>2.740630858346498E-3</v>
      </c>
      <c r="J68" s="119">
        <v>3.0451453981627757E-3</v>
      </c>
      <c r="K68" s="119">
        <v>4.3502077116611085E-3</v>
      </c>
      <c r="L68" s="119">
        <v>4.9331355450236958E-5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63.469000000000001</v>
      </c>
      <c r="AL68" s="97" t="s">
        <v>369</v>
      </c>
    </row>
    <row r="69" spans="1:38" s="1" customFormat="1" ht="13" thickBot="1">
      <c r="A69" s="45" t="s">
        <v>112</v>
      </c>
      <c r="B69" s="45" t="s">
        <v>196</v>
      </c>
      <c r="C69" s="73" t="s">
        <v>149</v>
      </c>
      <c r="D69" s="93"/>
      <c r="E69" s="120">
        <v>9.5659999999999995E-2</v>
      </c>
      <c r="F69" s="119" t="s">
        <v>381</v>
      </c>
      <c r="G69" s="119">
        <v>0.15</v>
      </c>
      <c r="H69" s="119">
        <v>0.42159100000000005</v>
      </c>
      <c r="I69" s="119">
        <v>2.0460667499999998E-2</v>
      </c>
      <c r="J69" s="119">
        <v>2.2734074999999999E-2</v>
      </c>
      <c r="K69" s="119">
        <v>3.2477249999999999E-2</v>
      </c>
      <c r="L69" s="119">
        <v>3.6829201500000004E-4</v>
      </c>
      <c r="M69" s="119">
        <v>8.6880000000000006</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909.36300000000006</v>
      </c>
      <c r="AL69" s="97" t="s">
        <v>370</v>
      </c>
    </row>
    <row r="70" spans="1:38" s="1" customFormat="1" ht="23.5" thickBot="1">
      <c r="A70" s="45" t="s">
        <v>112</v>
      </c>
      <c r="B70" s="45" t="s">
        <v>197</v>
      </c>
      <c r="C70" s="73" t="s">
        <v>326</v>
      </c>
      <c r="D70" s="93"/>
      <c r="E70" s="120">
        <v>1.8539918660868389</v>
      </c>
      <c r="F70" s="119">
        <v>2.0038432440962657</v>
      </c>
      <c r="G70" s="119">
        <v>6.0857872750000013</v>
      </c>
      <c r="H70" s="119">
        <v>0.10047788918093499</v>
      </c>
      <c r="I70" s="119">
        <v>0.16181123362500002</v>
      </c>
      <c r="J70" s="119">
        <v>0.40190225750000014</v>
      </c>
      <c r="K70" s="119">
        <v>0.57414608214285734</v>
      </c>
      <c r="L70" s="119">
        <v>2.91260220525E-3</v>
      </c>
      <c r="M70" s="119">
        <v>14.429033767784341</v>
      </c>
      <c r="N70" s="119" t="s">
        <v>381</v>
      </c>
      <c r="O70" s="119">
        <v>5.0224999999999999E-2</v>
      </c>
      <c r="P70" s="119" t="s">
        <v>381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8774.9760109452345</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10891.442010945233</v>
      </c>
      <c r="AL71" s="97" t="s">
        <v>397</v>
      </c>
    </row>
    <row r="72" spans="1:38" s="1" customFormat="1" ht="13" thickBot="1">
      <c r="A72" s="45" t="s">
        <v>112</v>
      </c>
      <c r="B72" s="45" t="s">
        <v>199</v>
      </c>
      <c r="C72" s="73" t="s">
        <v>80</v>
      </c>
      <c r="D72" s="64"/>
      <c r="E72" s="119">
        <v>2.5427324076791651</v>
      </c>
      <c r="F72" s="119">
        <v>3.3242275485418089</v>
      </c>
      <c r="G72" s="119">
        <v>1.3955523378880659</v>
      </c>
      <c r="H72" s="119" t="s">
        <v>381</v>
      </c>
      <c r="I72" s="119">
        <v>3.4285916596899124</v>
      </c>
      <c r="J72" s="119">
        <v>4.1041649915137963</v>
      </c>
      <c r="K72" s="119">
        <v>5.130206239392245</v>
      </c>
      <c r="L72" s="119">
        <v>1.3115145292571771E-2</v>
      </c>
      <c r="M72" s="119">
        <v>47.488890850000004</v>
      </c>
      <c r="N72" s="119">
        <v>69.236934961803343</v>
      </c>
      <c r="O72" s="119">
        <v>1.0111615184131302</v>
      </c>
      <c r="P72" s="119">
        <v>3.0066806305826974</v>
      </c>
      <c r="Q72" s="119">
        <v>7.2162503099999997E-2</v>
      </c>
      <c r="R72" s="119">
        <v>9.4946331050000001</v>
      </c>
      <c r="S72" s="119">
        <v>6.2089031348293586</v>
      </c>
      <c r="T72" s="119">
        <v>4.0462213612344708</v>
      </c>
      <c r="U72" s="119">
        <v>1.0127031849999999</v>
      </c>
      <c r="V72" s="119">
        <v>641.23288434895062</v>
      </c>
      <c r="W72" s="119">
        <v>88.923704749999999</v>
      </c>
      <c r="X72" s="119" t="s">
        <v>394</v>
      </c>
      <c r="Y72" s="119" t="s">
        <v>394</v>
      </c>
      <c r="Z72" s="119" t="s">
        <v>394</v>
      </c>
      <c r="AA72" s="119" t="s">
        <v>394</v>
      </c>
      <c r="AB72" s="119">
        <v>9.3790749738349692</v>
      </c>
      <c r="AC72" s="119" t="s">
        <v>413</v>
      </c>
      <c r="AD72" s="119">
        <v>88.210799999999992</v>
      </c>
      <c r="AE72" s="107"/>
      <c r="AF72" s="106" t="s">
        <v>381</v>
      </c>
      <c r="AG72" s="106" t="s">
        <v>381</v>
      </c>
      <c r="AH72" s="106" t="s">
        <v>381</v>
      </c>
      <c r="AI72" s="106" t="s">
        <v>381</v>
      </c>
      <c r="AJ72" s="106" t="s">
        <v>381</v>
      </c>
      <c r="AK72" s="106">
        <v>24503000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167.5</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126.34655335221908</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7.2</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126.21856571423164</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2390.3122859492933</v>
      </c>
      <c r="AL82" s="97" t="s">
        <v>380</v>
      </c>
    </row>
    <row r="83" spans="1:38" s="1" customFormat="1" ht="13" thickBot="1">
      <c r="A83" s="45" t="s">
        <v>115</v>
      </c>
      <c r="B83" s="83" t="s">
        <v>216</v>
      </c>
      <c r="C83" s="65" t="s">
        <v>72</v>
      </c>
      <c r="D83" s="64"/>
      <c r="E83" s="119" t="s">
        <v>381</v>
      </c>
      <c r="F83" s="119">
        <v>0.41704000000000002</v>
      </c>
      <c r="G83" s="119" t="s">
        <v>381</v>
      </c>
      <c r="H83" s="119" t="s">
        <v>381</v>
      </c>
      <c r="I83" s="119">
        <v>0.20846787</v>
      </c>
      <c r="J83" s="119">
        <v>1.5639000000000001</v>
      </c>
      <c r="K83" s="119">
        <v>1.5639000000000001</v>
      </c>
      <c r="L83" s="119">
        <v>1.1882668589999999E-2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26065</v>
      </c>
      <c r="AL83" s="97" t="s">
        <v>395</v>
      </c>
    </row>
    <row r="84" spans="1:38" s="1" customFormat="1" ht="24.5" thickBot="1">
      <c r="A84" s="45" t="s">
        <v>112</v>
      </c>
      <c r="B84" s="83" t="s">
        <v>217</v>
      </c>
      <c r="C84" s="65" t="s">
        <v>71</v>
      </c>
      <c r="D84" s="64"/>
      <c r="E84" s="119" t="s">
        <v>381</v>
      </c>
      <c r="F84" s="119">
        <v>1.1424E-2</v>
      </c>
      <c r="G84" s="119" t="s">
        <v>381</v>
      </c>
      <c r="H84" s="119" t="s">
        <v>381</v>
      </c>
      <c r="I84" s="119">
        <v>1.1020799999999999E-2</v>
      </c>
      <c r="J84" s="119">
        <v>5.5104E-2</v>
      </c>
      <c r="K84" s="119">
        <v>5.5104E-2</v>
      </c>
      <c r="L84" s="119">
        <v>1.4327040000000002E-6</v>
      </c>
      <c r="M84" s="119">
        <v>5.1072000000000001E-3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134.4</v>
      </c>
      <c r="AL84" s="97" t="s">
        <v>396</v>
      </c>
    </row>
    <row r="85" spans="1:38" s="1" customFormat="1" ht="13" thickBot="1">
      <c r="A85" s="45" t="s">
        <v>112</v>
      </c>
      <c r="B85" s="74" t="s">
        <v>218</v>
      </c>
      <c r="C85" s="65" t="s">
        <v>342</v>
      </c>
      <c r="D85" s="64"/>
      <c r="E85" s="119" t="s">
        <v>381</v>
      </c>
      <c r="F85" s="119">
        <v>151.88492078605054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874.42743390407838</v>
      </c>
      <c r="AL85" s="97" t="s">
        <v>379</v>
      </c>
    </row>
    <row r="86" spans="1:38" s="1" customFormat="1" ht="13" thickBot="1">
      <c r="A86" s="45" t="s">
        <v>115</v>
      </c>
      <c r="B86" s="74" t="s">
        <v>219</v>
      </c>
      <c r="C86" s="63" t="s">
        <v>88</v>
      </c>
      <c r="D86" s="64"/>
      <c r="E86" s="119" t="s">
        <v>381</v>
      </c>
      <c r="F86" s="119">
        <v>6.8842701475163528</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14.96580466851381</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19" t="s">
        <v>381</v>
      </c>
      <c r="F88" s="119">
        <v>52.29327921660483</v>
      </c>
      <c r="G88" s="119" t="s">
        <v>381</v>
      </c>
      <c r="H88" s="119" t="s">
        <v>381</v>
      </c>
      <c r="I88" s="119">
        <v>6.6756374450861033E-3</v>
      </c>
      <c r="J88" s="119">
        <v>8.9008499267814699E-3</v>
      </c>
      <c r="K88" s="119">
        <v>1.1126062408476838E-2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17.183351709617508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98.626388961755723</v>
      </c>
      <c r="AL89" s="97" t="s">
        <v>400</v>
      </c>
    </row>
    <row r="90" spans="1:38" s="8" customFormat="1" ht="84.5" thickBot="1">
      <c r="A90" s="45" t="s">
        <v>115</v>
      </c>
      <c r="B90" s="74" t="s">
        <v>223</v>
      </c>
      <c r="C90" s="63" t="s">
        <v>280</v>
      </c>
      <c r="D90" s="64"/>
      <c r="E90" s="119" t="s">
        <v>381</v>
      </c>
      <c r="F90" s="119">
        <v>27.778728240189608</v>
      </c>
      <c r="G90" s="119" t="s">
        <v>381</v>
      </c>
      <c r="H90" s="119" t="s">
        <v>381</v>
      </c>
      <c r="I90" s="119">
        <v>1.5578133674999999</v>
      </c>
      <c r="J90" s="119">
        <v>2.3367200512499999</v>
      </c>
      <c r="K90" s="119">
        <v>2.8559911737500001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0.13629348299999999</v>
      </c>
      <c r="F91" s="119">
        <v>12.153787840069981</v>
      </c>
      <c r="G91" s="119">
        <v>1.3102572000000002E-2</v>
      </c>
      <c r="H91" s="119">
        <v>0.31163144725000003</v>
      </c>
      <c r="I91" s="119">
        <v>2.0467668839999997</v>
      </c>
      <c r="J91" s="119">
        <v>2.2549329119999997</v>
      </c>
      <c r="K91" s="119">
        <v>2.297928438</v>
      </c>
      <c r="L91" s="119" t="s">
        <v>381</v>
      </c>
      <c r="M91" s="119">
        <v>4.1685855064999995</v>
      </c>
      <c r="N91" s="119">
        <v>3.4014624000000002</v>
      </c>
      <c r="O91" s="119">
        <v>0.37070512799999999</v>
      </c>
      <c r="P91" s="119" t="s">
        <v>381</v>
      </c>
      <c r="Q91" s="119" t="s">
        <v>381</v>
      </c>
      <c r="R91" s="119" t="s">
        <v>381</v>
      </c>
      <c r="S91" s="119" t="s">
        <v>381</v>
      </c>
      <c r="T91" s="119" t="s">
        <v>381</v>
      </c>
      <c r="U91" s="119" t="s">
        <v>381</v>
      </c>
      <c r="V91" s="119" t="s">
        <v>381</v>
      </c>
      <c r="W91" s="119">
        <v>7.5091914999999999E-3</v>
      </c>
      <c r="X91" s="119">
        <v>8.3352025649999998E-3</v>
      </c>
      <c r="Y91" s="119" t="s">
        <v>394</v>
      </c>
      <c r="Z91" s="119" t="s">
        <v>394</v>
      </c>
      <c r="AA91" s="119" t="s">
        <v>394</v>
      </c>
      <c r="AB91" s="119">
        <v>8.3352025649999998E-3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1.554</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22.232507302499997</v>
      </c>
      <c r="G93" s="119" t="s">
        <v>381</v>
      </c>
      <c r="H93" s="119" t="s">
        <v>381</v>
      </c>
      <c r="I93" s="119" t="s">
        <v>381</v>
      </c>
      <c r="J93" s="119">
        <v>1.6880788000000001E-2</v>
      </c>
      <c r="K93" s="119">
        <v>1.6880788000000001E-2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10692.294100000001</v>
      </c>
      <c r="AL93" s="97" t="s">
        <v>383</v>
      </c>
    </row>
    <row r="94" spans="1:38" s="1" customFormat="1" ht="23.5"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5.6417791080000006</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5641779.1080000009</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2.3003999999999998</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213</v>
      </c>
      <c r="AL98" s="97" t="s">
        <v>405</v>
      </c>
    </row>
    <row r="99" spans="1:38" s="1" customFormat="1" ht="13" thickBot="1">
      <c r="A99" s="45" t="s">
        <v>116</v>
      </c>
      <c r="B99" s="45" t="s">
        <v>224</v>
      </c>
      <c r="C99" s="73" t="s">
        <v>278</v>
      </c>
      <c r="D99" s="93"/>
      <c r="E99" s="120">
        <v>0.30509454434812106</v>
      </c>
      <c r="F99" s="119">
        <v>37.282103091286572</v>
      </c>
      <c r="G99" s="119" t="s">
        <v>381</v>
      </c>
      <c r="H99" s="119">
        <v>54.720257944435176</v>
      </c>
      <c r="I99" s="119">
        <v>0.75359779334582166</v>
      </c>
      <c r="J99" s="119">
        <v>1.1580727959212642</v>
      </c>
      <c r="K99" s="119">
        <v>1.7816504552634833</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40"/>
      <c r="AF99" s="106" t="s">
        <v>381</v>
      </c>
      <c r="AG99" s="106" t="s">
        <v>381</v>
      </c>
      <c r="AH99" s="106" t="s">
        <v>381</v>
      </c>
      <c r="AI99" s="106" t="s">
        <v>381</v>
      </c>
      <c r="AJ99" s="106" t="s">
        <v>381</v>
      </c>
      <c r="AK99" s="106">
        <v>1693.3320000000001</v>
      </c>
      <c r="AL99" s="97" t="s">
        <v>384</v>
      </c>
    </row>
    <row r="100" spans="1:38" s="1" customFormat="1" ht="13" thickBot="1">
      <c r="A100" s="45" t="s">
        <v>116</v>
      </c>
      <c r="B100" s="45" t="s">
        <v>225</v>
      </c>
      <c r="C100" s="73" t="s">
        <v>277</v>
      </c>
      <c r="D100" s="93"/>
      <c r="E100" s="120">
        <v>0.44381515733097848</v>
      </c>
      <c r="F100" s="119">
        <v>32.940721229610645</v>
      </c>
      <c r="G100" s="119" t="s">
        <v>381</v>
      </c>
      <c r="H100" s="119">
        <v>59.413323767245167</v>
      </c>
      <c r="I100" s="119">
        <v>0.88950372564798885</v>
      </c>
      <c r="J100" s="119">
        <v>1.346009502872076</v>
      </c>
      <c r="K100" s="119">
        <v>2.0707838505724245</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40"/>
      <c r="AF100" s="106" t="s">
        <v>381</v>
      </c>
      <c r="AG100" s="106" t="s">
        <v>381</v>
      </c>
      <c r="AH100" s="106" t="s">
        <v>381</v>
      </c>
      <c r="AI100" s="106" t="s">
        <v>381</v>
      </c>
      <c r="AJ100" s="106" t="s">
        <v>381</v>
      </c>
      <c r="AK100" s="106">
        <v>4229.8719999999994</v>
      </c>
      <c r="AL100" s="97" t="s">
        <v>384</v>
      </c>
    </row>
    <row r="101" spans="1:38" s="1" customFormat="1" ht="13" thickBot="1">
      <c r="A101" s="45" t="s">
        <v>116</v>
      </c>
      <c r="B101" s="45" t="s">
        <v>227</v>
      </c>
      <c r="C101" s="73" t="s">
        <v>270</v>
      </c>
      <c r="D101" s="93"/>
      <c r="E101" s="120">
        <v>0.13604053148640005</v>
      </c>
      <c r="F101" s="119">
        <v>0.8740581790052</v>
      </c>
      <c r="G101" s="119" t="s">
        <v>381</v>
      </c>
      <c r="H101" s="119">
        <v>3.5645011755120009</v>
      </c>
      <c r="I101" s="119">
        <v>0.1144407698126088</v>
      </c>
      <c r="J101" s="119">
        <v>0.37698135938271127</v>
      </c>
      <c r="K101" s="119">
        <v>0.57997132212724811</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40"/>
      <c r="AF101" s="106" t="s">
        <v>381</v>
      </c>
      <c r="AG101" s="106" t="s">
        <v>381</v>
      </c>
      <c r="AH101" s="106" t="s">
        <v>381</v>
      </c>
      <c r="AI101" s="106" t="s">
        <v>381</v>
      </c>
      <c r="AJ101" s="106" t="s">
        <v>381</v>
      </c>
      <c r="AK101" s="106">
        <v>7179.1580000000004</v>
      </c>
      <c r="AL101" s="97" t="s">
        <v>384</v>
      </c>
    </row>
    <row r="102" spans="1:38" s="1" customFormat="1" ht="13" thickBot="1">
      <c r="A102" s="45" t="s">
        <v>116</v>
      </c>
      <c r="B102" s="45" t="s">
        <v>228</v>
      </c>
      <c r="C102" s="73" t="s">
        <v>271</v>
      </c>
      <c r="D102" s="93"/>
      <c r="E102" s="120">
        <v>1.6148629595774629E-2</v>
      </c>
      <c r="F102" s="119">
        <v>2.6945437818393412</v>
      </c>
      <c r="G102" s="119" t="s">
        <v>381</v>
      </c>
      <c r="H102" s="119">
        <v>36.924950287099357</v>
      </c>
      <c r="I102" s="119">
        <v>5.9575217737094038E-2</v>
      </c>
      <c r="J102" s="119">
        <v>1.3668676436536757</v>
      </c>
      <c r="K102" s="119">
        <v>2.1028732979287317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40"/>
      <c r="AF102" s="106" t="s">
        <v>381</v>
      </c>
      <c r="AG102" s="106" t="s">
        <v>381</v>
      </c>
      <c r="AH102" s="106" t="s">
        <v>381</v>
      </c>
      <c r="AI102" s="106" t="s">
        <v>381</v>
      </c>
      <c r="AJ102" s="106" t="s">
        <v>381</v>
      </c>
      <c r="AK102" s="106">
        <v>8492.2320000000018</v>
      </c>
      <c r="AL102" s="97" t="s">
        <v>384</v>
      </c>
    </row>
    <row r="103" spans="1:38" s="1" customFormat="1" ht="13" thickBot="1">
      <c r="A103" s="45" t="s">
        <v>116</v>
      </c>
      <c r="B103" s="45" t="s">
        <v>226</v>
      </c>
      <c r="C103" s="73" t="s">
        <v>272</v>
      </c>
      <c r="D103" s="93"/>
      <c r="E103" s="123">
        <v>6.2535700060475888E-2</v>
      </c>
      <c r="F103" s="119">
        <v>5.0612108472692006</v>
      </c>
      <c r="G103" s="119" t="s">
        <v>381</v>
      </c>
      <c r="H103" s="119">
        <v>7.8259000407455988</v>
      </c>
      <c r="I103" s="119">
        <v>0.13496998050681855</v>
      </c>
      <c r="J103" s="119">
        <v>0.20648271910711102</v>
      </c>
      <c r="K103" s="119">
        <v>0.31766572170324769</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40"/>
      <c r="AF103" s="106" t="s">
        <v>381</v>
      </c>
      <c r="AG103" s="106" t="s">
        <v>381</v>
      </c>
      <c r="AH103" s="106" t="s">
        <v>381</v>
      </c>
      <c r="AI103" s="106" t="s">
        <v>381</v>
      </c>
      <c r="AJ103" s="106" t="s">
        <v>381</v>
      </c>
      <c r="AK103" s="106">
        <v>401.33699999999999</v>
      </c>
      <c r="AL103" s="97" t="s">
        <v>384</v>
      </c>
    </row>
    <row r="104" spans="1:38" s="1" customFormat="1" ht="13" thickBot="1">
      <c r="A104" s="45" t="s">
        <v>116</v>
      </c>
      <c r="B104" s="45" t="s">
        <v>344</v>
      </c>
      <c r="C104" s="73" t="s">
        <v>273</v>
      </c>
      <c r="D104" s="93"/>
      <c r="E104" s="120">
        <v>1.8688912318285719E-2</v>
      </c>
      <c r="F104" s="119">
        <v>9.005696587275E-2</v>
      </c>
      <c r="G104" s="119" t="s">
        <v>381</v>
      </c>
      <c r="H104" s="119">
        <v>0.45514851067285717</v>
      </c>
      <c r="I104" s="119">
        <v>1.50120370741204E-2</v>
      </c>
      <c r="J104" s="119">
        <v>4.9451416244161314E-2</v>
      </c>
      <c r="K104" s="119">
        <v>7.6079101914094324E-2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40"/>
      <c r="AF104" s="106" t="s">
        <v>381</v>
      </c>
      <c r="AG104" s="106" t="s">
        <v>381</v>
      </c>
      <c r="AH104" s="106" t="s">
        <v>381</v>
      </c>
      <c r="AI104" s="106" t="s">
        <v>381</v>
      </c>
      <c r="AJ104" s="106" t="s">
        <v>381</v>
      </c>
      <c r="AK104" s="106">
        <v>986.255</v>
      </c>
      <c r="AL104" s="97" t="s">
        <v>384</v>
      </c>
    </row>
    <row r="105" spans="1:38" s="1" customFormat="1" ht="13" thickBot="1">
      <c r="A105" s="45" t="s">
        <v>116</v>
      </c>
      <c r="B105" s="45" t="s">
        <v>345</v>
      </c>
      <c r="C105" s="73" t="s">
        <v>274</v>
      </c>
      <c r="D105" s="93"/>
      <c r="E105" s="120">
        <v>4.1931358880000005E-2</v>
      </c>
      <c r="F105" s="119">
        <v>0.95318205484541996</v>
      </c>
      <c r="G105" s="119" t="s">
        <v>381</v>
      </c>
      <c r="H105" s="119">
        <v>2.8054145833714283</v>
      </c>
      <c r="I105" s="119">
        <v>5.6604394000000009E-2</v>
      </c>
      <c r="J105" s="119">
        <v>8.8949762000000002E-2</v>
      </c>
      <c r="K105" s="119">
        <v>0.13684578769230768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40"/>
      <c r="AF105" s="106" t="s">
        <v>381</v>
      </c>
      <c r="AG105" s="106" t="s">
        <v>381</v>
      </c>
      <c r="AH105" s="106" t="s">
        <v>381</v>
      </c>
      <c r="AI105" s="106" t="s">
        <v>381</v>
      </c>
      <c r="AJ105" s="106" t="s">
        <v>381</v>
      </c>
      <c r="AK105" s="106">
        <v>367.56099999999998</v>
      </c>
      <c r="AL105" s="97" t="s">
        <v>384</v>
      </c>
    </row>
    <row r="106" spans="1:38" s="1" customFormat="1" ht="13" thickBot="1">
      <c r="A106" s="45" t="s">
        <v>116</v>
      </c>
      <c r="B106" s="45" t="s">
        <v>247</v>
      </c>
      <c r="C106" s="73" t="s">
        <v>275</v>
      </c>
      <c r="D106" s="93"/>
      <c r="E106" s="120">
        <v>8.2656663999999998E-3</v>
      </c>
      <c r="F106" s="119">
        <v>8.2920716103799988E-2</v>
      </c>
      <c r="G106" s="119" t="s">
        <v>381</v>
      </c>
      <c r="H106" s="119">
        <v>0.5530138225714285</v>
      </c>
      <c r="I106" s="119">
        <v>6.2104285714285716E-3</v>
      </c>
      <c r="J106" s="119">
        <v>9.9366857142857163E-3</v>
      </c>
      <c r="K106" s="119">
        <v>1.5287208791208793E-2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40"/>
      <c r="AF106" s="106" t="s">
        <v>381</v>
      </c>
      <c r="AG106" s="106" t="s">
        <v>381</v>
      </c>
      <c r="AH106" s="106" t="s">
        <v>381</v>
      </c>
      <c r="AI106" s="106" t="s">
        <v>381</v>
      </c>
      <c r="AJ106" s="106" t="s">
        <v>381</v>
      </c>
      <c r="AK106" s="106">
        <v>72.454999999999998</v>
      </c>
      <c r="AL106" s="97" t="s">
        <v>384</v>
      </c>
    </row>
    <row r="107" spans="1:38" s="1" customFormat="1" ht="13" thickBot="1">
      <c r="A107" s="66" t="s">
        <v>116</v>
      </c>
      <c r="B107" s="45" t="s">
        <v>346</v>
      </c>
      <c r="C107" s="66" t="s">
        <v>327</v>
      </c>
      <c r="D107" s="93"/>
      <c r="E107" s="120">
        <v>0.14301294244125776</v>
      </c>
      <c r="F107" s="119">
        <v>2.4242125615700716</v>
      </c>
      <c r="G107" s="119" t="s">
        <v>381</v>
      </c>
      <c r="H107" s="119">
        <v>7.8329532991048989</v>
      </c>
      <c r="I107" s="119">
        <v>0.10671083018181818</v>
      </c>
      <c r="J107" s="119">
        <v>1.4228110690909088</v>
      </c>
      <c r="K107" s="119">
        <v>2.1889401062937059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40"/>
      <c r="AF107" s="106" t="s">
        <v>381</v>
      </c>
      <c r="AG107" s="106" t="s">
        <v>381</v>
      </c>
      <c r="AH107" s="106" t="s">
        <v>381</v>
      </c>
      <c r="AI107" s="106" t="s">
        <v>381</v>
      </c>
      <c r="AJ107" s="106" t="s">
        <v>381</v>
      </c>
      <c r="AK107" s="106">
        <v>43474.782666666666</v>
      </c>
      <c r="AL107" s="97" t="s">
        <v>384</v>
      </c>
    </row>
    <row r="108" spans="1:38" s="1" customFormat="1" ht="13" thickBot="1">
      <c r="A108" s="66" t="s">
        <v>116</v>
      </c>
      <c r="B108" s="45" t="s">
        <v>347</v>
      </c>
      <c r="C108" s="66" t="s">
        <v>328</v>
      </c>
      <c r="D108" s="93"/>
      <c r="E108" s="120">
        <v>0.14185128300016131</v>
      </c>
      <c r="F108" s="119">
        <v>4.6666811283694107</v>
      </c>
      <c r="G108" s="119" t="s">
        <v>381</v>
      </c>
      <c r="H108" s="119">
        <v>11.182182353958492</v>
      </c>
      <c r="I108" s="119">
        <v>0.22438508127857143</v>
      </c>
      <c r="J108" s="119">
        <v>2.2438508127857144</v>
      </c>
      <c r="K108" s="119">
        <v>3.4520781735164836</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40"/>
      <c r="AF108" s="106" t="s">
        <v>381</v>
      </c>
      <c r="AG108" s="106" t="s">
        <v>381</v>
      </c>
      <c r="AH108" s="106" t="s">
        <v>381</v>
      </c>
      <c r="AI108" s="106" t="s">
        <v>381</v>
      </c>
      <c r="AJ108" s="106" t="s">
        <v>381</v>
      </c>
      <c r="AK108" s="106">
        <v>93493.783866071433</v>
      </c>
      <c r="AL108" s="97" t="s">
        <v>384</v>
      </c>
    </row>
    <row r="109" spans="1:38" s="1" customFormat="1" ht="13" thickBot="1">
      <c r="A109" s="66" t="s">
        <v>116</v>
      </c>
      <c r="B109" s="45" t="s">
        <v>348</v>
      </c>
      <c r="C109" s="66" t="s">
        <v>313</v>
      </c>
      <c r="D109" s="93"/>
      <c r="E109" s="120">
        <v>6.0084129115346399E-2</v>
      </c>
      <c r="F109" s="119">
        <v>2.8828105051821642</v>
      </c>
      <c r="G109" s="119" t="s">
        <v>381</v>
      </c>
      <c r="H109" s="119">
        <v>5.0067334397141341</v>
      </c>
      <c r="I109" s="119">
        <v>0.24936800702016537</v>
      </c>
      <c r="J109" s="119">
        <v>1.3715240386109095</v>
      </c>
      <c r="K109" s="119">
        <v>2.1100369824783223</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40"/>
      <c r="AF109" s="106" t="s">
        <v>381</v>
      </c>
      <c r="AG109" s="106" t="s">
        <v>381</v>
      </c>
      <c r="AH109" s="106" t="s">
        <v>381</v>
      </c>
      <c r="AI109" s="106" t="s">
        <v>381</v>
      </c>
      <c r="AJ109" s="106" t="s">
        <v>381</v>
      </c>
      <c r="AK109" s="129">
        <v>12560.758872126848</v>
      </c>
      <c r="AL109" s="97" t="s">
        <v>384</v>
      </c>
    </row>
    <row r="110" spans="1:38" s="1" customFormat="1" ht="13" thickBot="1">
      <c r="A110" s="66" t="s">
        <v>116</v>
      </c>
      <c r="B110" s="45" t="s">
        <v>349</v>
      </c>
      <c r="C110" s="66" t="s">
        <v>314</v>
      </c>
      <c r="D110" s="93"/>
      <c r="E110" s="120">
        <v>1.6529983287767475E-2</v>
      </c>
      <c r="F110" s="119">
        <v>4.661957525285688</v>
      </c>
      <c r="G110" s="119" t="s">
        <v>381</v>
      </c>
      <c r="H110" s="119">
        <v>1.032781731800517</v>
      </c>
      <c r="I110" s="119">
        <v>9.1831463002380612E-2</v>
      </c>
      <c r="J110" s="119">
        <v>0.60986071184198631</v>
      </c>
      <c r="K110" s="119">
        <v>0.9382472489876712</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40"/>
      <c r="AF110" s="106" t="s">
        <v>381</v>
      </c>
      <c r="AG110" s="106" t="s">
        <v>381</v>
      </c>
      <c r="AH110" s="106" t="s">
        <v>381</v>
      </c>
      <c r="AI110" s="106" t="s">
        <v>381</v>
      </c>
      <c r="AJ110" s="106" t="s">
        <v>381</v>
      </c>
      <c r="AK110" s="106">
        <v>22188.622020730276</v>
      </c>
      <c r="AL110" s="97" t="s">
        <v>384</v>
      </c>
    </row>
    <row r="111" spans="1:38" s="1" customFormat="1" ht="23.5" thickBot="1">
      <c r="A111" s="45" t="s">
        <v>116</v>
      </c>
      <c r="B111" s="45" t="s">
        <v>350</v>
      </c>
      <c r="C111" s="73" t="s">
        <v>276</v>
      </c>
      <c r="D111" s="93"/>
      <c r="E111" s="120">
        <v>7.6941098425155563E-2</v>
      </c>
      <c r="F111" s="119">
        <v>1.036685960766665</v>
      </c>
      <c r="G111" s="119" t="s">
        <v>381</v>
      </c>
      <c r="H111" s="119">
        <v>5.9311647051772063</v>
      </c>
      <c r="I111" s="119">
        <v>2.3614285714285707E-4</v>
      </c>
      <c r="J111" s="119">
        <v>4.5541836734693875E-4</v>
      </c>
      <c r="K111" s="119">
        <v>7.0064364207221346E-4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40"/>
      <c r="AF111" s="106" t="s">
        <v>381</v>
      </c>
      <c r="AG111" s="106" t="s">
        <v>381</v>
      </c>
      <c r="AH111" s="106" t="s">
        <v>381</v>
      </c>
      <c r="AI111" s="106" t="s">
        <v>381</v>
      </c>
      <c r="AJ111" s="106" t="s">
        <v>381</v>
      </c>
      <c r="AK111" s="106">
        <v>12234.835526514084</v>
      </c>
      <c r="AL111" s="97" t="s">
        <v>384</v>
      </c>
    </row>
    <row r="112" spans="1:38" s="1" customFormat="1" ht="24.5" thickBot="1">
      <c r="A112" s="45" t="s">
        <v>126</v>
      </c>
      <c r="B112" s="45" t="s">
        <v>294</v>
      </c>
      <c r="C112" s="73" t="s">
        <v>295</v>
      </c>
      <c r="D112" s="64"/>
      <c r="E112" s="119">
        <v>19.800207187251001</v>
      </c>
      <c r="F112" s="119" t="s">
        <v>381</v>
      </c>
      <c r="G112" s="119" t="s">
        <v>381</v>
      </c>
      <c r="H112" s="119">
        <v>74.308419425855078</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40"/>
      <c r="AF112" s="106" t="s">
        <v>381</v>
      </c>
      <c r="AG112" s="106" t="s">
        <v>381</v>
      </c>
      <c r="AH112" s="106" t="s">
        <v>381</v>
      </c>
      <c r="AI112" s="106" t="s">
        <v>381</v>
      </c>
      <c r="AJ112" s="106" t="s">
        <v>381</v>
      </c>
      <c r="AK112" s="106">
        <v>495005179.68127495</v>
      </c>
      <c r="AL112" s="97" t="s">
        <v>393</v>
      </c>
    </row>
    <row r="113" spans="1:38" s="1" customFormat="1" ht="13" thickBot="1">
      <c r="A113" s="45" t="s">
        <v>126</v>
      </c>
      <c r="B113" s="61" t="s">
        <v>244</v>
      </c>
      <c r="C113" s="75" t="s">
        <v>133</v>
      </c>
      <c r="D113" s="64"/>
      <c r="E113" s="119">
        <v>16.956362599200222</v>
      </c>
      <c r="F113" s="119">
        <v>13.32265018472941</v>
      </c>
      <c r="G113" s="119" t="s">
        <v>381</v>
      </c>
      <c r="H113" s="119">
        <v>56.255498077451449</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40"/>
      <c r="AF113" s="106" t="s">
        <v>381</v>
      </c>
      <c r="AG113" s="106" t="s">
        <v>381</v>
      </c>
      <c r="AH113" s="106" t="s">
        <v>381</v>
      </c>
      <c r="AI113" s="106" t="s">
        <v>381</v>
      </c>
      <c r="AJ113" s="106" t="s">
        <v>381</v>
      </c>
      <c r="AK113" s="106">
        <v>423909064.9800055</v>
      </c>
      <c r="AL113" s="97" t="s">
        <v>402</v>
      </c>
    </row>
    <row r="114" spans="1:38" s="1" customFormat="1" ht="13" thickBot="1">
      <c r="A114" s="45" t="s">
        <v>126</v>
      </c>
      <c r="B114" s="61" t="s">
        <v>245</v>
      </c>
      <c r="C114" s="75" t="s">
        <v>134</v>
      </c>
      <c r="D114" s="64"/>
      <c r="E114" s="119">
        <v>0.26715730798400006</v>
      </c>
      <c r="F114" s="119" t="s">
        <v>381</v>
      </c>
      <c r="G114" s="119" t="s">
        <v>381</v>
      </c>
      <c r="H114" s="119">
        <v>0.868261250948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40"/>
      <c r="AF114" s="106" t="s">
        <v>381</v>
      </c>
      <c r="AG114" s="106" t="s">
        <v>381</v>
      </c>
      <c r="AH114" s="106" t="s">
        <v>381</v>
      </c>
      <c r="AI114" s="106" t="s">
        <v>381</v>
      </c>
      <c r="AJ114" s="106" t="s">
        <v>381</v>
      </c>
      <c r="AK114" s="106">
        <v>6678932.6996000009</v>
      </c>
      <c r="AL114" s="97" t="s">
        <v>402</v>
      </c>
    </row>
    <row r="115" spans="1:38" s="1" customFormat="1" ht="24.5" thickBot="1">
      <c r="A115" s="45" t="s">
        <v>126</v>
      </c>
      <c r="B115" s="61" t="s">
        <v>246</v>
      </c>
      <c r="C115" s="75" t="s">
        <v>351</v>
      </c>
      <c r="D115" s="64"/>
      <c r="E115" s="119">
        <v>2.8180007959999998</v>
      </c>
      <c r="F115" s="119" t="s">
        <v>381</v>
      </c>
      <c r="G115" s="119" t="s">
        <v>381</v>
      </c>
      <c r="H115" s="119">
        <v>5.6360015919999986</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40"/>
      <c r="AF115" s="106" t="s">
        <v>381</v>
      </c>
      <c r="AG115" s="106" t="s">
        <v>381</v>
      </c>
      <c r="AH115" s="106" t="s">
        <v>381</v>
      </c>
      <c r="AI115" s="106" t="s">
        <v>381</v>
      </c>
      <c r="AJ115" s="106" t="s">
        <v>381</v>
      </c>
      <c r="AK115" s="106">
        <v>70450019.900000006</v>
      </c>
      <c r="AL115" s="97" t="s">
        <v>401</v>
      </c>
    </row>
    <row r="116" spans="1:38" s="1" customFormat="1" ht="13" thickBot="1">
      <c r="A116" s="45" t="s">
        <v>126</v>
      </c>
      <c r="B116" s="45" t="s">
        <v>250</v>
      </c>
      <c r="C116" s="73" t="s">
        <v>293</v>
      </c>
      <c r="D116" s="64"/>
      <c r="E116" s="119">
        <v>7.287182463343397</v>
      </c>
      <c r="F116" s="119">
        <v>0.39523612190159724</v>
      </c>
      <c r="G116" s="119" t="s">
        <v>381</v>
      </c>
      <c r="H116" s="119">
        <v>11.914930936176823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40"/>
      <c r="AF116" s="106" t="s">
        <v>381</v>
      </c>
      <c r="AG116" s="106" t="s">
        <v>381</v>
      </c>
      <c r="AH116" s="106" t="s">
        <v>381</v>
      </c>
      <c r="AI116" s="106" t="s">
        <v>381</v>
      </c>
      <c r="AJ116" s="106" t="s">
        <v>381</v>
      </c>
      <c r="AK116" s="106">
        <v>182369812.35858497</v>
      </c>
      <c r="AL116" s="97" t="s">
        <v>402</v>
      </c>
    </row>
    <row r="117" spans="1:38" s="1" customFormat="1" ht="60.5" thickBot="1">
      <c r="A117" s="45" t="s">
        <v>126</v>
      </c>
      <c r="B117" s="45" t="s">
        <v>297</v>
      </c>
      <c r="C117" s="73" t="s">
        <v>298</v>
      </c>
      <c r="D117" s="64"/>
      <c r="E117" s="119" t="s">
        <v>394</v>
      </c>
      <c r="F117" s="119" t="s">
        <v>381</v>
      </c>
      <c r="G117" s="119" t="s">
        <v>381</v>
      </c>
      <c r="H117" s="119">
        <v>3.6348794949321892</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40"/>
      <c r="AF117" s="106" t="s">
        <v>381</v>
      </c>
      <c r="AG117" s="106" t="s">
        <v>381</v>
      </c>
      <c r="AH117" s="106" t="s">
        <v>381</v>
      </c>
      <c r="AI117" s="106" t="s">
        <v>381</v>
      </c>
      <c r="AJ117" s="106" t="s">
        <v>381</v>
      </c>
      <c r="AK117" s="129">
        <v>7861093.8900000006</v>
      </c>
      <c r="AL117" s="97" t="s">
        <v>451</v>
      </c>
    </row>
    <row r="118" spans="1:38" s="1" customFormat="1" ht="13" thickBot="1">
      <c r="A118" s="45" t="s">
        <v>126</v>
      </c>
      <c r="B118" s="45" t="s">
        <v>252</v>
      </c>
      <c r="C118" s="73"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19" t="s">
        <v>381</v>
      </c>
      <c r="F119" s="119" t="s">
        <v>381</v>
      </c>
      <c r="G119" s="119" t="s">
        <v>381</v>
      </c>
      <c r="H119" s="119" t="s">
        <v>381</v>
      </c>
      <c r="I119" s="119">
        <v>0.39418056840000004</v>
      </c>
      <c r="J119" s="119">
        <v>10.248694778400003</v>
      </c>
      <c r="K119" s="119">
        <v>10.248694778400003</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40"/>
      <c r="AF119" s="106" t="s">
        <v>381</v>
      </c>
      <c r="AG119" s="106" t="s">
        <v>381</v>
      </c>
      <c r="AH119" s="106" t="s">
        <v>381</v>
      </c>
      <c r="AI119" s="106" t="s">
        <v>381</v>
      </c>
      <c r="AJ119" s="106" t="s">
        <v>381</v>
      </c>
      <c r="AK119" s="129">
        <v>6569676.1400000006</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19" t="s">
        <v>381</v>
      </c>
      <c r="F121" s="119">
        <v>6.9047138200000004</v>
      </c>
      <c r="G121" s="119" t="s">
        <v>381</v>
      </c>
      <c r="H121" s="119">
        <v>1.5819975478571429</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40"/>
      <c r="AF121" s="106" t="s">
        <v>381</v>
      </c>
      <c r="AG121" s="106" t="s">
        <v>381</v>
      </c>
      <c r="AH121" s="106" t="s">
        <v>381</v>
      </c>
      <c r="AI121" s="106" t="s">
        <v>381</v>
      </c>
      <c r="AJ121" s="106" t="s">
        <v>381</v>
      </c>
      <c r="AK121" s="129">
        <v>173974800.09999999</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2.25712</v>
      </c>
      <c r="AD122" s="119" t="s">
        <v>381</v>
      </c>
      <c r="AE122" s="140"/>
      <c r="AF122" s="106" t="s">
        <v>381</v>
      </c>
      <c r="AG122" s="106" t="s">
        <v>381</v>
      </c>
      <c r="AH122" s="106" t="s">
        <v>381</v>
      </c>
      <c r="AI122" s="106" t="s">
        <v>381</v>
      </c>
      <c r="AJ122" s="106" t="s">
        <v>381</v>
      </c>
      <c r="AK122" s="129">
        <v>56428</v>
      </c>
      <c r="AL122" s="97" t="s">
        <v>408</v>
      </c>
    </row>
    <row r="123" spans="1:38" s="1" customFormat="1" ht="13" thickBot="1">
      <c r="A123" s="45" t="s">
        <v>126</v>
      </c>
      <c r="B123" s="45" t="s">
        <v>229</v>
      </c>
      <c r="C123" s="73" t="s">
        <v>299</v>
      </c>
      <c r="D123" s="64"/>
      <c r="E123" s="119">
        <v>0.39228669212789352</v>
      </c>
      <c r="F123" s="119">
        <v>0.31456286749969059</v>
      </c>
      <c r="G123" s="119">
        <v>7.0060852126243855E-2</v>
      </c>
      <c r="H123" s="119">
        <v>0.37659522444277721</v>
      </c>
      <c r="I123" s="119">
        <v>0.88480407937559269</v>
      </c>
      <c r="J123" s="119">
        <v>0.93187848243093985</v>
      </c>
      <c r="K123" s="119">
        <v>1.0354205360343776</v>
      </c>
      <c r="L123" s="119">
        <v>9.1394342237119425E-2</v>
      </c>
      <c r="M123" s="119">
        <v>14.43615027030644</v>
      </c>
      <c r="N123" s="119">
        <v>1.683180281536199E-2</v>
      </c>
      <c r="O123" s="119">
        <v>0.13638122603764097</v>
      </c>
      <c r="P123" s="119">
        <v>2.2931648967898302E-2</v>
      </c>
      <c r="Q123" s="119">
        <v>1.5196948417449711E-3</v>
      </c>
      <c r="R123" s="119">
        <v>1.5361328890724479E-2</v>
      </c>
      <c r="S123" s="119">
        <v>1.1447409488273864E-2</v>
      </c>
      <c r="T123" s="119">
        <v>8.2165805575795808E-3</v>
      </c>
      <c r="U123" s="119">
        <v>4.0667843790024296E-3</v>
      </c>
      <c r="V123" s="119">
        <v>9.8847568111945935E-2</v>
      </c>
      <c r="W123" s="119">
        <v>8.7523401268955345E-2</v>
      </c>
      <c r="X123" s="119">
        <v>7.4484957438455277E-2</v>
      </c>
      <c r="Y123" s="119">
        <v>0.21257189577270497</v>
      </c>
      <c r="Z123" s="119">
        <v>8.2268056086252789E-2</v>
      </c>
      <c r="AA123" s="119">
        <v>5.6245400084575375E-2</v>
      </c>
      <c r="AB123" s="119">
        <v>0.42557030938198837</v>
      </c>
      <c r="AC123" s="119" t="s">
        <v>381</v>
      </c>
      <c r="AD123" s="119" t="s">
        <v>381</v>
      </c>
      <c r="AE123" s="140"/>
      <c r="AF123" s="106" t="s">
        <v>381</v>
      </c>
      <c r="AG123" s="106" t="s">
        <v>381</v>
      </c>
      <c r="AH123" s="106" t="s">
        <v>381</v>
      </c>
      <c r="AI123" s="106" t="s">
        <v>381</v>
      </c>
      <c r="AJ123" s="106" t="s">
        <v>381</v>
      </c>
      <c r="AK123" s="106">
        <v>230.05322616843526</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7.1597121392328429</v>
      </c>
      <c r="G125" s="119" t="s">
        <v>381</v>
      </c>
      <c r="H125" s="119">
        <v>5.8048743036549366</v>
      </c>
      <c r="I125" s="119">
        <v>3.7883598255190887E-4</v>
      </c>
      <c r="J125" s="119">
        <v>2.5140933387535766E-3</v>
      </c>
      <c r="K125" s="119">
        <v>2.5140933387535766E-3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40"/>
      <c r="AF125" s="106" t="s">
        <v>381</v>
      </c>
      <c r="AG125" s="106" t="s">
        <v>381</v>
      </c>
      <c r="AH125" s="106" t="s">
        <v>381</v>
      </c>
      <c r="AI125" s="106" t="s">
        <v>381</v>
      </c>
      <c r="AJ125" s="106" t="s">
        <v>381</v>
      </c>
      <c r="AK125" s="106">
        <v>10269.221</v>
      </c>
      <c r="AL125" s="97" t="s">
        <v>392</v>
      </c>
    </row>
    <row r="126" spans="1:38" s="1" customFormat="1" ht="24.5" thickBot="1">
      <c r="A126" s="45" t="s">
        <v>117</v>
      </c>
      <c r="B126" s="45" t="s">
        <v>102</v>
      </c>
      <c r="C126" s="73" t="s">
        <v>257</v>
      </c>
      <c r="D126" s="64"/>
      <c r="E126" s="119" t="s">
        <v>381</v>
      </c>
      <c r="F126" s="119">
        <v>0.36539112887424008</v>
      </c>
      <c r="G126" s="119" t="s">
        <v>381</v>
      </c>
      <c r="H126" s="119">
        <v>0.17261485679999999</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40"/>
      <c r="AF126" s="106" t="s">
        <v>381</v>
      </c>
      <c r="AG126" s="106" t="s">
        <v>381</v>
      </c>
      <c r="AH126" s="106" t="s">
        <v>381</v>
      </c>
      <c r="AI126" s="106" t="s">
        <v>381</v>
      </c>
      <c r="AJ126" s="106" t="s">
        <v>381</v>
      </c>
      <c r="AK126" s="106">
        <v>7192.2856999999995</v>
      </c>
      <c r="AL126" s="142" t="s">
        <v>403</v>
      </c>
    </row>
    <row r="127" spans="1:38" s="1" customFormat="1" ht="23.5" thickBot="1">
      <c r="A127" s="45" t="s">
        <v>117</v>
      </c>
      <c r="B127" s="45" t="s">
        <v>103</v>
      </c>
      <c r="C127" s="73" t="s">
        <v>258</v>
      </c>
      <c r="D127" s="64"/>
      <c r="E127" s="119" t="s">
        <v>381</v>
      </c>
      <c r="F127" s="119" t="s">
        <v>381</v>
      </c>
      <c r="G127" s="119" t="s">
        <v>381</v>
      </c>
      <c r="H127" s="119">
        <v>2.6252763687130924</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40"/>
      <c r="AF127" s="106" t="s">
        <v>381</v>
      </c>
      <c r="AG127" s="106" t="s">
        <v>381</v>
      </c>
      <c r="AH127" s="106" t="s">
        <v>381</v>
      </c>
      <c r="AI127" s="106" t="s">
        <v>381</v>
      </c>
      <c r="AJ127" s="106" t="s">
        <v>381</v>
      </c>
      <c r="AK127" s="148">
        <v>75838110.305130795</v>
      </c>
      <c r="AL127" s="144" t="s">
        <v>409</v>
      </c>
    </row>
    <row r="128" spans="1:38" s="1" customFormat="1" ht="13" thickBot="1">
      <c r="A128" s="45" t="s">
        <v>117</v>
      </c>
      <c r="B128" s="45" t="s">
        <v>232</v>
      </c>
      <c r="C128" s="73"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19">
        <v>5.7917000000000003E-2</v>
      </c>
      <c r="F129" s="119">
        <v>0.21429290000000001</v>
      </c>
      <c r="G129" s="119">
        <v>3.7066880000000003E-2</v>
      </c>
      <c r="H129" s="119" t="s">
        <v>381</v>
      </c>
      <c r="I129" s="119">
        <v>1.15834E-4</v>
      </c>
      <c r="J129" s="119">
        <v>2.0270949999999998E-4</v>
      </c>
      <c r="K129" s="119">
        <v>2.0684642857142857E-4</v>
      </c>
      <c r="L129" s="119">
        <v>4.0541900000000002E-6</v>
      </c>
      <c r="M129" s="119">
        <v>1.621676E-2</v>
      </c>
      <c r="N129" s="119">
        <v>3.7646050000000003E-3</v>
      </c>
      <c r="O129" s="119">
        <v>2.8958500000000003E-4</v>
      </c>
      <c r="P129" s="119">
        <v>1.621676E-4</v>
      </c>
      <c r="Q129" s="119">
        <v>4.63336E-5</v>
      </c>
      <c r="R129" s="119">
        <v>4.6333600000000004E-3</v>
      </c>
      <c r="S129" s="119">
        <v>3.4750199999999997E-3</v>
      </c>
      <c r="T129" s="119">
        <v>4.0541900000000002E-4</v>
      </c>
      <c r="U129" s="119">
        <v>1.7375099999999999E-5</v>
      </c>
      <c r="V129" s="119">
        <v>3.648771E-2</v>
      </c>
      <c r="W129" s="119">
        <v>1.4479250000000001E-2</v>
      </c>
      <c r="X129" s="119">
        <v>2.2897418604651164E-5</v>
      </c>
      <c r="Y129" s="119">
        <v>3.1427829457364347E-6</v>
      </c>
      <c r="Z129" s="119">
        <v>2.7387108527131781E-5</v>
      </c>
      <c r="AA129" s="119">
        <v>4.4896899224806201E-6</v>
      </c>
      <c r="AB129" s="119">
        <v>5.7917000000000001E-5</v>
      </c>
      <c r="AC129" s="119">
        <v>5.7917000000000003E-3</v>
      </c>
      <c r="AD129" s="119">
        <v>1.4479250000000001E-2</v>
      </c>
      <c r="AE129" s="140"/>
      <c r="AF129" s="106" t="s">
        <v>381</v>
      </c>
      <c r="AG129" s="106" t="s">
        <v>381</v>
      </c>
      <c r="AH129" s="106" t="s">
        <v>381</v>
      </c>
      <c r="AI129" s="106" t="s">
        <v>381</v>
      </c>
      <c r="AJ129" s="106" t="s">
        <v>381</v>
      </c>
      <c r="AK129" s="106">
        <v>28.958500000000001</v>
      </c>
      <c r="AL129" s="97" t="s">
        <v>386</v>
      </c>
    </row>
    <row r="130" spans="1:67" s="1" customFormat="1" ht="24.75" customHeight="1" thickBot="1">
      <c r="A130" s="45" t="s">
        <v>117</v>
      </c>
      <c r="B130" s="45" t="s">
        <v>330</v>
      </c>
      <c r="C130" s="141"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19">
        <v>2.5754221583999998E-2</v>
      </c>
      <c r="F131" s="119">
        <v>2.9866199999999996E-2</v>
      </c>
      <c r="G131" s="119">
        <v>1.10675604E-3</v>
      </c>
      <c r="H131" s="119" t="s">
        <v>398</v>
      </c>
      <c r="I131" s="119">
        <v>1.095492216E-3</v>
      </c>
      <c r="J131" s="119">
        <v>1.095492216E-3</v>
      </c>
      <c r="K131" s="119">
        <v>1.1178492E-3</v>
      </c>
      <c r="L131" s="119">
        <v>3.8342227560000005E-5</v>
      </c>
      <c r="M131" s="119">
        <v>3.2178697199999992E-3</v>
      </c>
      <c r="N131" s="119">
        <v>1.0495835999999998E-3</v>
      </c>
      <c r="O131" s="119">
        <v>4.8127248E-5</v>
      </c>
      <c r="P131" s="119">
        <v>1.5718154399999998E-3</v>
      </c>
      <c r="Q131" s="119">
        <v>1.7919719999999999E-4</v>
      </c>
      <c r="R131" s="119">
        <v>4.9833887999999992E-4</v>
      </c>
      <c r="S131" s="119">
        <v>2.4063623999999999E-2</v>
      </c>
      <c r="T131" s="119">
        <v>1.0683566399999997E-3</v>
      </c>
      <c r="U131" s="119">
        <v>1.5940017599999994E-3</v>
      </c>
      <c r="V131" s="119" t="s">
        <v>381</v>
      </c>
      <c r="W131" s="119">
        <v>2.1333000000000001E-2</v>
      </c>
      <c r="X131" s="119">
        <v>2.3827671097674418E-6</v>
      </c>
      <c r="Y131" s="119">
        <v>3.2704646604651169E-7</v>
      </c>
      <c r="Z131" s="119">
        <v>2.849976346976744E-6</v>
      </c>
      <c r="AA131" s="119">
        <v>4.6720923720930237E-7</v>
      </c>
      <c r="AB131" s="119">
        <v>6.0269991600000004E-6</v>
      </c>
      <c r="AC131" s="119">
        <v>0.81065399999999987</v>
      </c>
      <c r="AD131" s="119">
        <v>0.85331999999999997</v>
      </c>
      <c r="AE131" s="140"/>
      <c r="AF131" s="106" t="s">
        <v>381</v>
      </c>
      <c r="AG131" s="106" t="s">
        <v>381</v>
      </c>
      <c r="AH131" s="106" t="s">
        <v>381</v>
      </c>
      <c r="AI131" s="106" t="s">
        <v>381</v>
      </c>
      <c r="AJ131" s="106" t="s">
        <v>381</v>
      </c>
      <c r="AK131" s="106">
        <v>42.665999999999997</v>
      </c>
      <c r="AL131" s="97" t="s">
        <v>386</v>
      </c>
    </row>
    <row r="132" spans="1:67" s="1" customFormat="1" ht="24.75" customHeight="1" thickBot="1">
      <c r="A132" s="45" t="s">
        <v>117</v>
      </c>
      <c r="B132" s="45" t="s">
        <v>333</v>
      </c>
      <c r="C132" s="63" t="s">
        <v>104</v>
      </c>
      <c r="D132" s="64" t="s">
        <v>97</v>
      </c>
      <c r="E132" s="119">
        <v>6.1475999999999996E-2</v>
      </c>
      <c r="F132" s="119">
        <v>5.1467707199999999E-3</v>
      </c>
      <c r="G132" s="119">
        <v>3.6885600000000004E-2</v>
      </c>
      <c r="H132" s="119" t="s">
        <v>381</v>
      </c>
      <c r="I132" s="119">
        <v>2.25412E-4</v>
      </c>
      <c r="J132" s="119">
        <v>8.4017200000000003E-4</v>
      </c>
      <c r="K132" s="119">
        <v>8.5731836734693882E-4</v>
      </c>
      <c r="L132" s="119">
        <v>7.8894200000000008E-6</v>
      </c>
      <c r="M132" s="119">
        <v>1.2295199999999999E-2</v>
      </c>
      <c r="N132" s="119">
        <v>8.1968000000000006E-3</v>
      </c>
      <c r="O132" s="119">
        <v>1.6393600000000001E-2</v>
      </c>
      <c r="P132" s="119">
        <v>2.3565799999999998E-2</v>
      </c>
      <c r="Q132" s="119">
        <v>4.8156199999999996E-3</v>
      </c>
      <c r="R132" s="119">
        <v>1.43444E-2</v>
      </c>
      <c r="S132" s="119">
        <v>4.0984E-2</v>
      </c>
      <c r="T132" s="119">
        <v>8.1968000000000006E-3</v>
      </c>
      <c r="U132" s="119">
        <v>1.5369E-4</v>
      </c>
      <c r="V132" s="119">
        <v>6.7623599999999992E-2</v>
      </c>
      <c r="W132" s="119">
        <v>1.0246E-2</v>
      </c>
      <c r="X132" s="119">
        <v>1.0450920000000002E-5</v>
      </c>
      <c r="Y132" s="119">
        <v>1.4344400000000004E-6</v>
      </c>
      <c r="Z132" s="119">
        <v>1.2500120000000001E-5</v>
      </c>
      <c r="AA132" s="119">
        <v>2.0492000000000002E-6</v>
      </c>
      <c r="AB132" s="119">
        <v>2.6434680000000005E-5</v>
      </c>
      <c r="AC132" s="119">
        <v>9.6312400000000006E-2</v>
      </c>
      <c r="AD132" s="119">
        <v>9.221399999999999E-2</v>
      </c>
      <c r="AE132" s="140"/>
      <c r="AF132" s="106" t="s">
        <v>381</v>
      </c>
      <c r="AG132" s="106" t="s">
        <v>381</v>
      </c>
      <c r="AH132" s="106" t="s">
        <v>381</v>
      </c>
      <c r="AI132" s="106" t="s">
        <v>381</v>
      </c>
      <c r="AJ132" s="106" t="s">
        <v>381</v>
      </c>
      <c r="AK132" s="106">
        <v>20.492000000000001</v>
      </c>
      <c r="AL132" s="97" t="s">
        <v>386</v>
      </c>
    </row>
    <row r="133" spans="1:67" s="1" customFormat="1" ht="24.75" customHeight="1" thickBot="1">
      <c r="A133" s="45" t="s">
        <v>117</v>
      </c>
      <c r="B133" s="45" t="s">
        <v>334</v>
      </c>
      <c r="C133" s="63" t="s">
        <v>94</v>
      </c>
      <c r="D133" s="64" t="s">
        <v>97</v>
      </c>
      <c r="E133" s="119">
        <v>0.10161727123333333</v>
      </c>
      <c r="F133" s="119">
        <v>1.9512917666666667E-3</v>
      </c>
      <c r="G133" s="119">
        <v>1.9941772999999999E-3</v>
      </c>
      <c r="H133" s="119" t="s">
        <v>381</v>
      </c>
      <c r="I133" s="119">
        <v>4.6065495629999997E-4</v>
      </c>
      <c r="J133" s="119">
        <v>4.6065495629999997E-4</v>
      </c>
      <c r="K133" s="119">
        <v>4.7005607785714283E-4</v>
      </c>
      <c r="L133" s="119" t="s">
        <v>381</v>
      </c>
      <c r="M133" s="119">
        <v>1.0078100333333333E-3</v>
      </c>
      <c r="N133" s="119">
        <v>6.4392628300000004E-3</v>
      </c>
      <c r="O133" s="119">
        <v>1.0785711633333334E-3</v>
      </c>
      <c r="P133" s="119">
        <v>1.5009936666666665E-3</v>
      </c>
      <c r="Q133" s="119">
        <v>2.9183605433333328E-3</v>
      </c>
      <c r="R133" s="119">
        <v>2.9076391600000003E-3</v>
      </c>
      <c r="S133" s="119">
        <v>2.6653358966666663E-3</v>
      </c>
      <c r="T133" s="119">
        <v>3.7160314633333329E-3</v>
      </c>
      <c r="U133" s="119">
        <v>4.2413792466666671E-3</v>
      </c>
      <c r="V133" s="119">
        <v>9.9097746149999985E-2</v>
      </c>
      <c r="W133" s="119">
        <v>4.0741256666666659E-3</v>
      </c>
      <c r="X133" s="119">
        <v>8.3412362333333324E-6</v>
      </c>
      <c r="Y133" s="119">
        <v>1.4677573783333333E-5</v>
      </c>
      <c r="Z133" s="119">
        <v>6.8359540133333331E-6</v>
      </c>
      <c r="AA133" s="119">
        <v>7.9273908366666657E-6</v>
      </c>
      <c r="AB133" s="119">
        <v>3.7782154866666662E-5</v>
      </c>
      <c r="AC133" s="119">
        <v>6.2184023333333336E-3</v>
      </c>
      <c r="AD133" s="119">
        <v>1.25440185E-2</v>
      </c>
      <c r="AE133" s="140"/>
      <c r="AF133" s="106" t="s">
        <v>381</v>
      </c>
      <c r="AG133" s="106" t="s">
        <v>381</v>
      </c>
      <c r="AH133" s="106" t="s">
        <v>381</v>
      </c>
      <c r="AI133" s="106" t="s">
        <v>381</v>
      </c>
      <c r="AJ133" s="106" t="s">
        <v>381</v>
      </c>
      <c r="AK133" s="129">
        <v>247840</v>
      </c>
      <c r="AL133" s="97" t="s">
        <v>387</v>
      </c>
    </row>
    <row r="134" spans="1:67" s="1" customFormat="1" ht="24.75" customHeight="1" thickBot="1">
      <c r="A134" s="45" t="s">
        <v>117</v>
      </c>
      <c r="B134" s="45"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2.3006601023543838</v>
      </c>
      <c r="F135" s="119">
        <v>1.3250969158447545</v>
      </c>
      <c r="G135" s="119">
        <v>0.10122904450359274</v>
      </c>
      <c r="H135" s="119" t="s">
        <v>381</v>
      </c>
      <c r="I135" s="119">
        <v>5.1244167179573443</v>
      </c>
      <c r="J135" s="119">
        <v>5.4017885634330858</v>
      </c>
      <c r="K135" s="119">
        <v>6.0019872927034283</v>
      </c>
      <c r="L135" s="119">
        <v>1.0932736806388015</v>
      </c>
      <c r="M135" s="119">
        <v>84.664291766641099</v>
      </c>
      <c r="N135" s="119">
        <v>0.16341115033200937</v>
      </c>
      <c r="O135" s="119">
        <v>0.43566682574296833</v>
      </c>
      <c r="P135" s="119">
        <v>7.6341624412423495E-2</v>
      </c>
      <c r="Q135" s="119">
        <v>5.243629833487385E-2</v>
      </c>
      <c r="R135" s="119">
        <v>9.1928928952675987E-2</v>
      </c>
      <c r="S135" s="119">
        <v>8.9001970276833542E-2</v>
      </c>
      <c r="T135" s="119">
        <v>4.2478602061865288E-2</v>
      </c>
      <c r="U135" s="119">
        <v>3.8208918035447341E-2</v>
      </c>
      <c r="V135" s="119">
        <v>3.0359104778351957</v>
      </c>
      <c r="W135" s="119">
        <v>9.2026404094175227</v>
      </c>
      <c r="X135" s="119">
        <v>0.24632750515651977</v>
      </c>
      <c r="Y135" s="119">
        <v>0.66676637954187845</v>
      </c>
      <c r="Z135" s="119">
        <v>0.27148898971275359</v>
      </c>
      <c r="AA135" s="119">
        <v>0.17681627198349054</v>
      </c>
      <c r="AB135" s="119">
        <v>1.3613991463946422</v>
      </c>
      <c r="AC135" s="119" t="s">
        <v>381</v>
      </c>
      <c r="AD135" s="119" t="s">
        <v>381</v>
      </c>
      <c r="AE135" s="140"/>
      <c r="AF135" s="106" t="s">
        <v>381</v>
      </c>
      <c r="AG135" s="106" t="s">
        <v>381</v>
      </c>
      <c r="AH135" s="106" t="s">
        <v>381</v>
      </c>
      <c r="AI135" s="106" t="s">
        <v>381</v>
      </c>
      <c r="AJ135" s="106" t="s">
        <v>381</v>
      </c>
      <c r="AK135" s="129">
        <v>1077.3145657274426</v>
      </c>
      <c r="AL135" s="97" t="s">
        <v>404</v>
      </c>
    </row>
    <row r="136" spans="1:67" s="1" customFormat="1" ht="24.75" customHeight="1" thickBot="1">
      <c r="A136" s="45" t="s">
        <v>117</v>
      </c>
      <c r="B136" s="45" t="s">
        <v>105</v>
      </c>
      <c r="C136" s="73" t="s">
        <v>107</v>
      </c>
      <c r="D136" s="64"/>
      <c r="E136" s="119" t="s">
        <v>381</v>
      </c>
      <c r="F136" s="119">
        <v>0.12087063705961518</v>
      </c>
      <c r="G136" s="119" t="s">
        <v>381</v>
      </c>
      <c r="H136" s="119">
        <v>3.1973213282408328</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2299.3519234845485</v>
      </c>
      <c r="AL136" s="97" t="s">
        <v>388</v>
      </c>
    </row>
    <row r="137" spans="1:67" s="1" customFormat="1" ht="24.75" customHeight="1" thickBot="1">
      <c r="A137" s="45" t="s">
        <v>117</v>
      </c>
      <c r="B137" s="45" t="s">
        <v>106</v>
      </c>
      <c r="C137" s="73" t="s">
        <v>108</v>
      </c>
      <c r="D137" s="64"/>
      <c r="E137" s="119" t="s">
        <v>381</v>
      </c>
      <c r="F137" s="119">
        <v>1.0625441584419242E-2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228.65269887502339</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3.8866670496000002</v>
      </c>
      <c r="J139" s="119">
        <v>3.8866670496000002</v>
      </c>
      <c r="K139" s="119">
        <v>3.8866670496000002</v>
      </c>
      <c r="L139" s="119">
        <v>0.71903340417600003</v>
      </c>
      <c r="M139" s="119" t="s">
        <v>398</v>
      </c>
      <c r="N139" s="119">
        <v>2.263484742E-2</v>
      </c>
      <c r="O139" s="119">
        <v>1.126006167E-2</v>
      </c>
      <c r="P139" s="119">
        <v>2.263484742E-2</v>
      </c>
      <c r="Q139" s="119" t="s">
        <v>398</v>
      </c>
      <c r="R139" s="119" t="s">
        <v>398</v>
      </c>
      <c r="S139" s="119" t="s">
        <v>398</v>
      </c>
      <c r="T139" s="119" t="s">
        <v>398</v>
      </c>
      <c r="U139" s="119" t="s">
        <v>398</v>
      </c>
      <c r="V139" s="119" t="s">
        <v>398</v>
      </c>
      <c r="W139" s="119">
        <v>39.560174060000001</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59816.673000000003</v>
      </c>
      <c r="AL139" s="97" t="s">
        <v>412</v>
      </c>
    </row>
    <row r="140" spans="1:67" s="1" customFormat="1" ht="24.75" customHeight="1" thickBot="1">
      <c r="A140" s="45" t="s">
        <v>118</v>
      </c>
      <c r="B140" s="47" t="s">
        <v>235</v>
      </c>
      <c r="C140" s="73" t="s">
        <v>284</v>
      </c>
      <c r="D140" s="64"/>
      <c r="E140" s="119" t="s">
        <v>381</v>
      </c>
      <c r="F140" s="119" t="s">
        <v>381</v>
      </c>
      <c r="G140" s="119" t="s">
        <v>381</v>
      </c>
      <c r="H140" s="119">
        <v>11.855137205766379</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24344405.025480248</v>
      </c>
      <c r="AL140" s="97" t="s">
        <v>450</v>
      </c>
    </row>
    <row r="141" spans="1:67" s="7" customFormat="1" ht="26" customHeight="1" thickBot="1">
      <c r="A141" s="36"/>
      <c r="B141" s="85" t="s">
        <v>19</v>
      </c>
      <c r="C141" s="158" t="s">
        <v>432</v>
      </c>
      <c r="D141" s="36"/>
      <c r="E141" s="134">
        <v>666.98675005660789</v>
      </c>
      <c r="F141" s="134">
        <v>906.39660017695189</v>
      </c>
      <c r="G141" s="145">
        <v>113.3908685077771</v>
      </c>
      <c r="H141" s="146">
        <v>387.43903909883215</v>
      </c>
      <c r="I141" s="146">
        <v>153.60952851275925</v>
      </c>
      <c r="J141" s="146">
        <v>231.94710922205863</v>
      </c>
      <c r="K141" s="134">
        <v>380.83485376624628</v>
      </c>
      <c r="L141" s="134">
        <v>19.819140165808559</v>
      </c>
      <c r="M141" s="147">
        <v>2056.3052388021333</v>
      </c>
      <c r="N141" s="147">
        <v>164.90688765556547</v>
      </c>
      <c r="O141" s="147">
        <v>4.4842412905654196</v>
      </c>
      <c r="P141" s="147">
        <v>6.917897542997931</v>
      </c>
      <c r="Q141" s="134">
        <v>7.394264788752495</v>
      </c>
      <c r="R141" s="134">
        <v>44.739470756712905</v>
      </c>
      <c r="S141" s="134">
        <v>374.86327220959316</v>
      </c>
      <c r="T141" s="134">
        <v>31.793784550467588</v>
      </c>
      <c r="U141" s="134">
        <v>7.1441510892021318</v>
      </c>
      <c r="V141" s="134">
        <v>846.92851403517432</v>
      </c>
      <c r="W141" s="134">
        <v>313.5476113536281</v>
      </c>
      <c r="X141" s="134">
        <v>17.380109534742427</v>
      </c>
      <c r="Y141" s="134">
        <v>19.944198437600626</v>
      </c>
      <c r="Z141" s="134">
        <v>9.1990454618692379</v>
      </c>
      <c r="AA141" s="134">
        <v>11.181026050541455</v>
      </c>
      <c r="AB141" s="134">
        <v>67.157507336679942</v>
      </c>
      <c r="AC141" s="134">
        <v>14.009626022644467</v>
      </c>
      <c r="AD141" s="134">
        <v>121.35669202177161</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666.98675005660789</v>
      </c>
      <c r="F152" s="131">
        <f t="shared" ref="F152:AD152" si="0">SUM(F$141, F$151, IF(AND(ISNUMBER(SEARCH($B$4,"AT|BE|CH|GB|IE|LT|LU|NL")),SUM(F$143:F$149)&gt;0),SUM(F$143:F$149)-SUM(F$27:F$33),0))</f>
        <v>906.39660017695189</v>
      </c>
      <c r="G152" s="131">
        <f t="shared" si="0"/>
        <v>113.3908685077771</v>
      </c>
      <c r="H152" s="131">
        <f t="shared" si="0"/>
        <v>387.43903909883215</v>
      </c>
      <c r="I152" s="131">
        <f t="shared" si="0"/>
        <v>153.60952851275925</v>
      </c>
      <c r="J152" s="131">
        <f t="shared" si="0"/>
        <v>231.94710922205863</v>
      </c>
      <c r="K152" s="131">
        <f t="shared" si="0"/>
        <v>380.83485376624628</v>
      </c>
      <c r="L152" s="131">
        <f t="shared" si="0"/>
        <v>19.819140165808559</v>
      </c>
      <c r="M152" s="131">
        <f t="shared" si="0"/>
        <v>2056.3052388021333</v>
      </c>
      <c r="N152" s="131">
        <f t="shared" si="0"/>
        <v>164.90688765556547</v>
      </c>
      <c r="O152" s="131">
        <f t="shared" si="0"/>
        <v>4.4842412905654196</v>
      </c>
      <c r="P152" s="131">
        <f t="shared" si="0"/>
        <v>6.917897542997931</v>
      </c>
      <c r="Q152" s="131">
        <f t="shared" si="0"/>
        <v>7.394264788752495</v>
      </c>
      <c r="R152" s="131">
        <f t="shared" si="0"/>
        <v>44.739470756712905</v>
      </c>
      <c r="S152" s="131">
        <f t="shared" si="0"/>
        <v>374.86327220959316</v>
      </c>
      <c r="T152" s="131">
        <f t="shared" si="0"/>
        <v>31.793784550467588</v>
      </c>
      <c r="U152" s="131">
        <f t="shared" si="0"/>
        <v>7.1441510892021318</v>
      </c>
      <c r="V152" s="131">
        <f t="shared" si="0"/>
        <v>846.92851403517432</v>
      </c>
      <c r="W152" s="131">
        <f t="shared" si="0"/>
        <v>313.5476113536281</v>
      </c>
      <c r="X152" s="131">
        <f>SUM(X$141, X$151, IF(AND(ISNUMBER(SEARCH($B$4,"AT|BE|CH|GB|IE|LT|LU|NL")),SUM(X$143:X$149)&gt;0),SUM(X$143:X$149)-SUM(X$27:X$33),0))</f>
        <v>17.380109534742427</v>
      </c>
      <c r="Y152" s="131">
        <f t="shared" si="0"/>
        <v>19.944198437600626</v>
      </c>
      <c r="Z152" s="131">
        <f t="shared" si="0"/>
        <v>9.1990454618692379</v>
      </c>
      <c r="AA152" s="131">
        <f t="shared" si="0"/>
        <v>11.181026050541455</v>
      </c>
      <c r="AB152" s="131">
        <f t="shared" si="0"/>
        <v>67.157507336679942</v>
      </c>
      <c r="AC152" s="131">
        <f t="shared" si="0"/>
        <v>14.009626022644467</v>
      </c>
      <c r="AD152" s="131">
        <f t="shared" si="0"/>
        <v>121.35669202177161</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666.98675005660789</v>
      </c>
      <c r="F154" s="131">
        <f>SUM(F$141, F$153, -1 * IF(OR($B$6=2005,$B$6&gt;=2020),SUM(F$99:F$122),0), IF(AND(ISNUMBER(SEARCH($B$4,"AT|BE|CH|GB|IE|LT|LU|NL")),SUM(F$143:F$149)&gt;0),SUM(F$143:F$149)-SUM(F$27:F$33),0))</f>
        <v>906.39660017695189</v>
      </c>
      <c r="G154" s="131">
        <f>SUM(G$141, G$153, IF(AND(ISNUMBER(SEARCH($B$4,"AT|BE|CH|GB|IE|LT|LU|NL")),SUM(G$143:G$149)&gt;0),SUM(G$143:G$149)-SUM(G$27:G$33),0))</f>
        <v>113.3908685077771</v>
      </c>
      <c r="H154" s="131">
        <f>SUM(H$141, H$153, IF(AND(ISNUMBER(SEARCH($B$4,"AT|BE|CH|GB|IE|LT|LU|NL")),SUM(H$143:H$149)&gt;0),SUM(H$143:H$149)-SUM(H$27:H$33),0))</f>
        <v>387.43903909883215</v>
      </c>
      <c r="I154" s="131">
        <f t="shared" ref="I154:AD154" si="1">SUM(I$141, I$153, IF(AND(ISNUMBER(SEARCH($B$4,"AT|BE|CH|GB|IE|LT|LU|NL")),SUM(I$143:I$149)&gt;0),SUM(I$143:I$149)-SUM(I$27:I$33),0))</f>
        <v>153.60952851275925</v>
      </c>
      <c r="J154" s="131">
        <f t="shared" si="1"/>
        <v>231.94710922205863</v>
      </c>
      <c r="K154" s="131">
        <f t="shared" si="1"/>
        <v>380.83485376624628</v>
      </c>
      <c r="L154" s="131">
        <f t="shared" si="1"/>
        <v>19.819140165808559</v>
      </c>
      <c r="M154" s="131">
        <f t="shared" si="1"/>
        <v>2056.3052388021333</v>
      </c>
      <c r="N154" s="131">
        <f t="shared" si="1"/>
        <v>164.90688765556547</v>
      </c>
      <c r="O154" s="131">
        <f t="shared" si="1"/>
        <v>4.4842412905654196</v>
      </c>
      <c r="P154" s="131">
        <f t="shared" si="1"/>
        <v>6.917897542997931</v>
      </c>
      <c r="Q154" s="131">
        <f t="shared" si="1"/>
        <v>7.394264788752495</v>
      </c>
      <c r="R154" s="131">
        <f t="shared" si="1"/>
        <v>44.739470756712905</v>
      </c>
      <c r="S154" s="131">
        <f t="shared" si="1"/>
        <v>374.86327220959316</v>
      </c>
      <c r="T154" s="131">
        <f t="shared" si="1"/>
        <v>31.793784550467588</v>
      </c>
      <c r="U154" s="131">
        <f t="shared" si="1"/>
        <v>7.1441510892021318</v>
      </c>
      <c r="V154" s="131">
        <f t="shared" si="1"/>
        <v>846.92851403517432</v>
      </c>
      <c r="W154" s="131">
        <f t="shared" si="1"/>
        <v>313.5476113536281</v>
      </c>
      <c r="X154" s="131">
        <f>SUM(X$141, X$153, IF(AND(ISNUMBER(SEARCH($B$4,"AT|BE|CH|GB|IE|LT|LU|NL")),SUM(X$143:X$149)&gt;0),SUM(X$143:X$149)-SUM(X$27:X$33),0))</f>
        <v>17.380109534742427</v>
      </c>
      <c r="Y154" s="131">
        <f t="shared" si="1"/>
        <v>19.944198437600626</v>
      </c>
      <c r="Z154" s="131">
        <f t="shared" si="1"/>
        <v>9.1990454618692379</v>
      </c>
      <c r="AA154" s="131">
        <f t="shared" si="1"/>
        <v>11.181026050541455</v>
      </c>
      <c r="AB154" s="131">
        <f t="shared" si="1"/>
        <v>67.157507336679942</v>
      </c>
      <c r="AC154" s="131">
        <f t="shared" si="1"/>
        <v>14.009626022644467</v>
      </c>
      <c r="AD154" s="131">
        <f t="shared" si="1"/>
        <v>121.35669202177161</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51.453343904388518</v>
      </c>
      <c r="F157" s="127">
        <v>0.85759801910898203</v>
      </c>
      <c r="G157" s="127">
        <v>3.2169427605019694</v>
      </c>
      <c r="H157" s="127" t="s">
        <v>381</v>
      </c>
      <c r="I157" s="127">
        <v>0.85766451952898204</v>
      </c>
      <c r="J157" s="127">
        <v>0.85766451952898204</v>
      </c>
      <c r="K157" s="127">
        <v>0.87516787707039001</v>
      </c>
      <c r="L157" s="127">
        <v>0.41167918868531145</v>
      </c>
      <c r="M157" s="127">
        <v>6.4471599743417007</v>
      </c>
      <c r="N157" s="127">
        <v>6.4322660475656646</v>
      </c>
      <c r="O157" s="127">
        <v>2.008039714799471E-3</v>
      </c>
      <c r="P157" s="127" t="s">
        <v>381</v>
      </c>
      <c r="Q157" s="127" t="s">
        <v>381</v>
      </c>
      <c r="R157" s="127">
        <v>1.8339990141878326E-3</v>
      </c>
      <c r="S157" s="127">
        <v>2.5029497150578575E-2</v>
      </c>
      <c r="T157" s="127">
        <v>6.0239777443984116E-3</v>
      </c>
      <c r="U157" s="127">
        <v>6.0242216593984113E-2</v>
      </c>
      <c r="V157" s="127">
        <v>0.12021991912954431</v>
      </c>
      <c r="W157" s="127" t="s">
        <v>381</v>
      </c>
      <c r="X157" s="114" t="s">
        <v>394</v>
      </c>
      <c r="Y157" s="114" t="s">
        <v>394</v>
      </c>
      <c r="Z157" s="114" t="s">
        <v>394</v>
      </c>
      <c r="AA157" s="114" t="s">
        <v>394</v>
      </c>
      <c r="AB157" s="127">
        <v>8.507189091089822E-4</v>
      </c>
      <c r="AC157" s="127" t="s">
        <v>381</v>
      </c>
      <c r="AD157" s="127" t="s">
        <v>381</v>
      </c>
      <c r="AE157" s="115"/>
      <c r="AF157" s="130">
        <v>150706.084904736</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7.7438510157635978</v>
      </c>
      <c r="F158" s="127">
        <v>0.32546325938143211</v>
      </c>
      <c r="G158" s="127">
        <v>0.51263170196454355</v>
      </c>
      <c r="H158" s="127" t="s">
        <v>381</v>
      </c>
      <c r="I158" s="127">
        <v>6.9489063251523556E-2</v>
      </c>
      <c r="J158" s="127">
        <v>6.9489063251523556E-2</v>
      </c>
      <c r="K158" s="127">
        <v>7.0907207399513839E-2</v>
      </c>
      <c r="L158" s="127">
        <v>3.335453104933131E-2</v>
      </c>
      <c r="M158" s="127">
        <v>2.28247278574253</v>
      </c>
      <c r="N158" s="127">
        <v>0.8608669581712971</v>
      </c>
      <c r="O158" s="127">
        <v>2.6878752225627402E-4</v>
      </c>
      <c r="P158" s="127" t="s">
        <v>381</v>
      </c>
      <c r="Q158" s="127" t="s">
        <v>381</v>
      </c>
      <c r="R158" s="127">
        <v>2.4565498413888013E-4</v>
      </c>
      <c r="S158" s="127">
        <v>3.3566545599501315E-3</v>
      </c>
      <c r="T158" s="127">
        <v>8.065039667688223E-4</v>
      </c>
      <c r="U158" s="127">
        <v>8.0626005176882183E-3</v>
      </c>
      <c r="V158" s="127">
        <v>1.6093727552983127E-2</v>
      </c>
      <c r="W158" s="127" t="s">
        <v>381</v>
      </c>
      <c r="X158" s="114" t="s">
        <v>394</v>
      </c>
      <c r="Y158" s="114" t="s">
        <v>394</v>
      </c>
      <c r="Z158" s="114" t="s">
        <v>394</v>
      </c>
      <c r="AA158" s="114" t="s">
        <v>394</v>
      </c>
      <c r="AB158" s="127">
        <v>3.3234236938143197E-4</v>
      </c>
      <c r="AC158" s="127" t="s">
        <v>381</v>
      </c>
      <c r="AD158" s="127" t="s">
        <v>381</v>
      </c>
      <c r="AE158" s="115"/>
      <c r="AF158" s="130">
        <v>24527.830691619558</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116.90184172012876</v>
      </c>
      <c r="F159" s="127">
        <v>4.609635318041712</v>
      </c>
      <c r="G159" s="127">
        <v>115.67886141000974</v>
      </c>
      <c r="H159" s="127">
        <v>1.3213297360106619E-2</v>
      </c>
      <c r="I159" s="127">
        <v>14.655975683539006</v>
      </c>
      <c r="J159" s="127">
        <v>14.656269376580216</v>
      </c>
      <c r="K159" s="127">
        <v>14.955376914877771</v>
      </c>
      <c r="L159" s="127">
        <v>1.7600395282048003</v>
      </c>
      <c r="M159" s="127">
        <v>14.193011700753599</v>
      </c>
      <c r="N159" s="127">
        <v>0.38551301641759922</v>
      </c>
      <c r="O159" s="127">
        <v>2.3488545281223221E-2</v>
      </c>
      <c r="P159" s="127" t="s">
        <v>381</v>
      </c>
      <c r="Q159" s="127">
        <v>0.1848825840738742</v>
      </c>
      <c r="R159" s="127">
        <v>0.10936976717858927</v>
      </c>
      <c r="S159" s="127">
        <v>0.1848825840738742</v>
      </c>
      <c r="T159" s="127">
        <v>5.9044443090566885</v>
      </c>
      <c r="U159" s="127">
        <v>0.43123799743052077</v>
      </c>
      <c r="V159" s="127">
        <v>1.0588263859005569</v>
      </c>
      <c r="W159" s="127">
        <v>2.5139454642516401E-4</v>
      </c>
      <c r="X159" s="114" t="s">
        <v>394</v>
      </c>
      <c r="Y159" s="114" t="s">
        <v>394</v>
      </c>
      <c r="Z159" s="114" t="s">
        <v>394</v>
      </c>
      <c r="AA159" s="114" t="s">
        <v>394</v>
      </c>
      <c r="AB159" s="127">
        <v>7.7352168130819687E-2</v>
      </c>
      <c r="AC159" s="127">
        <v>1.5470433626163938E-4</v>
      </c>
      <c r="AD159" s="127">
        <v>7.3484559724278716E-5</v>
      </c>
      <c r="AE159" s="115"/>
      <c r="AF159" s="130">
        <v>79355.672875905148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1.5990600232472689</v>
      </c>
      <c r="F163" s="128">
        <v>4.7897662459976598</v>
      </c>
      <c r="G163" s="128">
        <v>0.36493457112363126</v>
      </c>
      <c r="H163" s="128">
        <v>0.41055139251408512</v>
      </c>
      <c r="I163" s="128">
        <v>4.7971800697418061</v>
      </c>
      <c r="J163" s="128">
        <v>5.8632200852399849</v>
      </c>
      <c r="K163" s="128">
        <v>6.5146889835999824</v>
      </c>
      <c r="L163" s="128">
        <v>0.43174620627676252</v>
      </c>
      <c r="M163" s="128">
        <v>57.033140829152586</v>
      </c>
      <c r="N163" s="128" t="s">
        <v>381</v>
      </c>
      <c r="O163" s="128" t="s">
        <v>381</v>
      </c>
      <c r="P163" s="128" t="s">
        <v>381</v>
      </c>
      <c r="Q163" s="128" t="s">
        <v>381</v>
      </c>
      <c r="R163" s="128" t="s">
        <v>381</v>
      </c>
      <c r="S163" s="128" t="s">
        <v>381</v>
      </c>
      <c r="T163" s="128" t="s">
        <v>381</v>
      </c>
      <c r="U163" s="128" t="s">
        <v>381</v>
      </c>
      <c r="V163" s="128" t="s">
        <v>381</v>
      </c>
      <c r="W163" s="128">
        <v>5.330200077490896</v>
      </c>
      <c r="X163" s="116" t="s">
        <v>394</v>
      </c>
      <c r="Y163" s="116" t="s">
        <v>394</v>
      </c>
      <c r="Z163" s="116" t="s">
        <v>394</v>
      </c>
      <c r="AA163" s="116" t="s">
        <v>394</v>
      </c>
      <c r="AB163" s="128">
        <v>7.8620451142990726</v>
      </c>
      <c r="AC163" s="128" t="s">
        <v>381</v>
      </c>
      <c r="AD163" s="128" t="s">
        <v>381</v>
      </c>
      <c r="AE163" s="115"/>
      <c r="AF163" s="133">
        <v>7183.1515491478249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0.38673785180325926</v>
      </c>
      <c r="F164" s="128">
        <v>1414.9009675324305</v>
      </c>
      <c r="G164" s="128">
        <v>9.694228818535032E-2</v>
      </c>
      <c r="H164" s="128">
        <v>0.10906007420851911</v>
      </c>
      <c r="I164" s="128">
        <v>1.1602135554097779</v>
      </c>
      <c r="J164" s="128">
        <v>1.418038789945284</v>
      </c>
      <c r="K164" s="128">
        <v>1.5755986554947596</v>
      </c>
      <c r="L164" s="128">
        <v>0.48728969327210664</v>
      </c>
      <c r="M164" s="128">
        <v>13.793650047649582</v>
      </c>
      <c r="N164" s="128" t="s">
        <v>381</v>
      </c>
      <c r="O164" s="128" t="s">
        <v>381</v>
      </c>
      <c r="P164" s="128" t="s">
        <v>381</v>
      </c>
      <c r="Q164" s="128" t="s">
        <v>381</v>
      </c>
      <c r="R164" s="128" t="s">
        <v>381</v>
      </c>
      <c r="S164" s="128" t="s">
        <v>381</v>
      </c>
      <c r="T164" s="128" t="s">
        <v>381</v>
      </c>
      <c r="U164" s="128" t="s">
        <v>381</v>
      </c>
      <c r="V164" s="128" t="s">
        <v>381</v>
      </c>
      <c r="W164" s="128">
        <v>1.2891261726775309</v>
      </c>
      <c r="X164" s="116" t="s">
        <v>394</v>
      </c>
      <c r="Y164" s="116" t="s">
        <v>394</v>
      </c>
      <c r="Z164" s="116" t="s">
        <v>394</v>
      </c>
      <c r="AA164" s="116" t="s">
        <v>394</v>
      </c>
      <c r="AB164" s="128">
        <v>1.9014611046993584</v>
      </c>
      <c r="AC164" s="128" t="s">
        <v>381</v>
      </c>
      <c r="AD164" s="128" t="s">
        <v>381</v>
      </c>
      <c r="AE164" s="117"/>
      <c r="AF164" s="133">
        <v>6344.9618508521762</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170:G170"/>
    <mergeCell ref="AH11:AH12"/>
    <mergeCell ref="AI11:AI12"/>
    <mergeCell ref="AJ11:AJ12"/>
    <mergeCell ref="AK11:AK12"/>
    <mergeCell ref="V11:V12"/>
    <mergeCell ref="A10:A12"/>
    <mergeCell ref="B10:D12"/>
    <mergeCell ref="O11:O12"/>
    <mergeCell ref="P11:P12"/>
    <mergeCell ref="W10:AD10"/>
    <mergeCell ref="AF10:AL10"/>
    <mergeCell ref="E11:E12"/>
    <mergeCell ref="F11:F12"/>
    <mergeCell ref="G11:G12"/>
    <mergeCell ref="H11:H12"/>
    <mergeCell ref="A168:G168"/>
    <mergeCell ref="A169:G169"/>
    <mergeCell ref="W11:W12"/>
    <mergeCell ref="X11:AB11"/>
    <mergeCell ref="AC11:AC12"/>
    <mergeCell ref="Q11:Q12"/>
    <mergeCell ref="R11:R12"/>
    <mergeCell ref="S11:S12"/>
    <mergeCell ref="T11:T12"/>
    <mergeCell ref="U11:U12"/>
    <mergeCell ref="E10:H10"/>
    <mergeCell ref="I10:L10"/>
    <mergeCell ref="AL11:AL12"/>
    <mergeCell ref="A166:G166"/>
    <mergeCell ref="A167:G167"/>
    <mergeCell ref="AD11:AD12"/>
    <mergeCell ref="AF11:AF12"/>
    <mergeCell ref="AG11:AG12"/>
    <mergeCell ref="N10:P10"/>
    <mergeCell ref="Q10:V10"/>
    <mergeCell ref="M11:M12"/>
    <mergeCell ref="N11:N12"/>
    <mergeCell ref="I11:I12"/>
    <mergeCell ref="J11:J12"/>
    <mergeCell ref="K11:K12"/>
    <mergeCell ref="L11: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19810"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O193"/>
  <sheetViews>
    <sheetView zoomScaleNormal="100" workbookViewId="0">
      <selection activeCell="AF165" sqref="AF165"/>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4.25" customHeight="1">
      <c r="A6" s="1" t="s">
        <v>18</v>
      </c>
      <c r="B6" s="167">
        <v>2019</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2019</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2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26.682573549442122</v>
      </c>
      <c r="F14" s="119">
        <v>2.5808272998683455</v>
      </c>
      <c r="G14" s="119">
        <v>6.7063781564231615</v>
      </c>
      <c r="H14" s="119">
        <v>8.6644897612847993E-2</v>
      </c>
      <c r="I14" s="119">
        <v>0.31924768877656562</v>
      </c>
      <c r="J14" s="119">
        <v>0.45671240516462103</v>
      </c>
      <c r="K14" s="119">
        <v>0.48074990017328534</v>
      </c>
      <c r="L14" s="119">
        <v>9.8741633240252806E-3</v>
      </c>
      <c r="M14" s="119">
        <v>20.548536704578762</v>
      </c>
      <c r="N14" s="119">
        <v>1.3772846166300508</v>
      </c>
      <c r="O14" s="119">
        <v>5.4054340844843528E-2</v>
      </c>
      <c r="P14" s="119">
        <v>0.42621408061459581</v>
      </c>
      <c r="Q14" s="119">
        <v>1.6571308454140217</v>
      </c>
      <c r="R14" s="119">
        <v>6.0804565752947006</v>
      </c>
      <c r="S14" s="119">
        <v>2.5076881763169934</v>
      </c>
      <c r="T14" s="119">
        <v>3.8556026570729585</v>
      </c>
      <c r="U14" s="119">
        <v>1.7215545816509996</v>
      </c>
      <c r="V14" s="119">
        <v>1.8191905749724273</v>
      </c>
      <c r="W14" s="119">
        <v>2.0455849469465681</v>
      </c>
      <c r="X14" s="119">
        <v>0.3267843745208957</v>
      </c>
      <c r="Y14" s="119">
        <v>1.6107725076970694E-2</v>
      </c>
      <c r="Z14" s="119">
        <v>4.8765805339389179E-2</v>
      </c>
      <c r="AA14" s="119">
        <v>1.6248411021003287E-2</v>
      </c>
      <c r="AB14" s="119">
        <v>0.40790631595825894</v>
      </c>
      <c r="AC14" s="119">
        <v>0.71207136001484039</v>
      </c>
      <c r="AD14" s="119">
        <v>0.37920992437789608</v>
      </c>
      <c r="AE14" s="107"/>
      <c r="AF14" s="129">
        <v>12056.115605263742</v>
      </c>
      <c r="AG14" s="129">
        <v>180510.20336010001</v>
      </c>
      <c r="AH14" s="129">
        <v>844311.70952357585</v>
      </c>
      <c r="AI14" s="129">
        <v>108175.49734480222</v>
      </c>
      <c r="AJ14" s="129">
        <v>1725.5683552155331</v>
      </c>
      <c r="AK14" s="106" t="s">
        <v>381</v>
      </c>
      <c r="AL14" s="97" t="s">
        <v>12</v>
      </c>
    </row>
    <row r="15" spans="1:39" s="1" customFormat="1" ht="24.75" customHeight="1" thickBot="1">
      <c r="A15" s="45" t="s">
        <v>112</v>
      </c>
      <c r="B15" s="45" t="s">
        <v>151</v>
      </c>
      <c r="C15" s="73" t="s">
        <v>48</v>
      </c>
      <c r="D15" s="64"/>
      <c r="E15" s="119">
        <v>9.0468400130083086</v>
      </c>
      <c r="F15" s="119">
        <v>0.715788465470379</v>
      </c>
      <c r="G15" s="119">
        <v>4.8394116296042915</v>
      </c>
      <c r="H15" s="119">
        <v>5.7345681763353244E-2</v>
      </c>
      <c r="I15" s="119">
        <v>0.12042343430123235</v>
      </c>
      <c r="J15" s="119">
        <v>0.15465241421933537</v>
      </c>
      <c r="K15" s="119">
        <v>0.19331551777416922</v>
      </c>
      <c r="L15" s="119">
        <v>4.7305516801993295E-3</v>
      </c>
      <c r="M15" s="119">
        <v>3.1499069568535631</v>
      </c>
      <c r="N15" s="119">
        <v>0.24950298838667168</v>
      </c>
      <c r="O15" s="119">
        <v>1.3876473691688804E-2</v>
      </c>
      <c r="P15" s="119">
        <v>8.5780230283958564E-2</v>
      </c>
      <c r="Q15" s="119">
        <v>7.4786373173648751E-2</v>
      </c>
      <c r="R15" s="119">
        <v>0.74380573967968111</v>
      </c>
      <c r="S15" s="119">
        <v>0.55787480768959974</v>
      </c>
      <c r="T15" s="119">
        <v>2.536635115204088</v>
      </c>
      <c r="U15" s="119">
        <v>0.16030353230612798</v>
      </c>
      <c r="V15" s="119">
        <v>0.28372197521436732</v>
      </c>
      <c r="W15" s="119">
        <v>2.1764596122148565</v>
      </c>
      <c r="X15" s="119">
        <v>2.7991501915887898E-3</v>
      </c>
      <c r="Y15" s="119">
        <v>2.2098554144122023E-2</v>
      </c>
      <c r="Z15" s="119">
        <v>2.5045028030004956E-3</v>
      </c>
      <c r="AA15" s="119">
        <v>2.2098554144122026E-3</v>
      </c>
      <c r="AB15" s="119">
        <v>2.961206255312351E-2</v>
      </c>
      <c r="AC15" s="119" t="s">
        <v>381</v>
      </c>
      <c r="AD15" s="119" t="s">
        <v>381</v>
      </c>
      <c r="AE15" s="107"/>
      <c r="AF15" s="129">
        <v>213436.0280813674</v>
      </c>
      <c r="AG15" s="129" t="s">
        <v>398</v>
      </c>
      <c r="AH15" s="129">
        <v>73292.380735398765</v>
      </c>
      <c r="AI15" s="129" t="s">
        <v>398</v>
      </c>
      <c r="AJ15" s="129" t="s">
        <v>398</v>
      </c>
      <c r="AK15" s="106" t="s">
        <v>381</v>
      </c>
      <c r="AL15" s="97" t="s">
        <v>12</v>
      </c>
    </row>
    <row r="16" spans="1:39" s="1" customFormat="1" ht="24.75" customHeight="1" thickBot="1">
      <c r="A16" s="45" t="s">
        <v>112</v>
      </c>
      <c r="B16" s="45" t="s">
        <v>152</v>
      </c>
      <c r="C16" s="73" t="s">
        <v>132</v>
      </c>
      <c r="D16" s="64"/>
      <c r="E16" s="119">
        <v>2.5693877154078564</v>
      </c>
      <c r="F16" s="119">
        <v>0.41779849524214396</v>
      </c>
      <c r="G16" s="119">
        <v>1.8291954485620519</v>
      </c>
      <c r="H16" s="119">
        <v>1.5516099056408881E-4</v>
      </c>
      <c r="I16" s="119">
        <v>5.32878449600118E-2</v>
      </c>
      <c r="J16" s="119">
        <v>7.6467014341009873E-2</v>
      </c>
      <c r="K16" s="119">
        <v>9.5583767926262345E-2</v>
      </c>
      <c r="L16" s="119">
        <v>1.9643003295261634E-2</v>
      </c>
      <c r="M16" s="119">
        <v>14.737261180090568</v>
      </c>
      <c r="N16" s="119">
        <v>2.4437538516968015E-2</v>
      </c>
      <c r="O16" s="119">
        <v>1.2218769258484008E-3</v>
      </c>
      <c r="P16" s="119">
        <v>1.2626061567100139E-2</v>
      </c>
      <c r="Q16" s="119">
        <v>6.5166769378581374E-3</v>
      </c>
      <c r="R16" s="119">
        <v>0.19789129962132823</v>
      </c>
      <c r="S16" s="119">
        <v>9.3269938673094591E-2</v>
      </c>
      <c r="T16" s="119">
        <v>0.10915433870912379</v>
      </c>
      <c r="U16" s="119">
        <v>4.2358400096077893E-2</v>
      </c>
      <c r="V16" s="119" t="s">
        <v>381</v>
      </c>
      <c r="W16" s="119" t="s">
        <v>398</v>
      </c>
      <c r="X16" s="119">
        <v>1.8453509599999997E-2</v>
      </c>
      <c r="Y16" s="119">
        <v>2.2504279999999998E-4</v>
      </c>
      <c r="Z16" s="119">
        <v>6.7512839999999991E-5</v>
      </c>
      <c r="AA16" s="119">
        <v>4.5008560000000005E-5</v>
      </c>
      <c r="AB16" s="119">
        <v>1.8791073799999995E-2</v>
      </c>
      <c r="AC16" s="119" t="s">
        <v>381</v>
      </c>
      <c r="AD16" s="119" t="s">
        <v>381</v>
      </c>
      <c r="AE16" s="107"/>
      <c r="AF16" s="129" t="s">
        <v>398</v>
      </c>
      <c r="AG16" s="129">
        <v>25678.486055916444</v>
      </c>
      <c r="AH16" s="129">
        <v>15394.381005696912</v>
      </c>
      <c r="AI16" s="129" t="s">
        <v>398</v>
      </c>
      <c r="AJ16" s="129" t="s">
        <v>398</v>
      </c>
      <c r="AK16" s="106" t="s">
        <v>381</v>
      </c>
      <c r="AL16" s="97" t="s">
        <v>12</v>
      </c>
    </row>
    <row r="17" spans="1:39" s="1" customFormat="1" ht="23.5" thickBot="1">
      <c r="A17" s="45" t="s">
        <v>112</v>
      </c>
      <c r="B17" s="45" t="s">
        <v>153</v>
      </c>
      <c r="C17" s="73" t="s">
        <v>49</v>
      </c>
      <c r="D17" s="64"/>
      <c r="E17" s="119">
        <v>6.9037480098432118</v>
      </c>
      <c r="F17" s="119">
        <v>0.72443197886430877</v>
      </c>
      <c r="G17" s="119">
        <v>6.6800434690372885</v>
      </c>
      <c r="H17" s="119">
        <v>1.3355919890886745E-2</v>
      </c>
      <c r="I17" s="119">
        <v>0.24046027159009145</v>
      </c>
      <c r="J17" s="119">
        <v>0.30757418029744177</v>
      </c>
      <c r="K17" s="119">
        <v>0.43483240649373628</v>
      </c>
      <c r="L17" s="119">
        <v>8.0901446565693981E-4</v>
      </c>
      <c r="M17" s="119">
        <v>80.193681864958663</v>
      </c>
      <c r="N17" s="119">
        <v>6.4625733272007908</v>
      </c>
      <c r="O17" s="119">
        <v>0.48197838488741507</v>
      </c>
      <c r="P17" s="119">
        <v>0.47207800840227399</v>
      </c>
      <c r="Q17" s="119">
        <v>0.44011000131785172</v>
      </c>
      <c r="R17" s="119">
        <v>3.5517348015197214</v>
      </c>
      <c r="S17" s="119">
        <v>2.3207875587481959</v>
      </c>
      <c r="T17" s="119">
        <v>1.0660959842334312</v>
      </c>
      <c r="U17" s="119">
        <v>0.18260162851420711</v>
      </c>
      <c r="V17" s="119">
        <v>9.0817530784762717</v>
      </c>
      <c r="W17" s="119">
        <v>2.0070000485831549</v>
      </c>
      <c r="X17" s="119">
        <v>4.1369727800989096E-2</v>
      </c>
      <c r="Y17" s="119">
        <v>5.3553339944577096E-2</v>
      </c>
      <c r="Z17" s="119">
        <v>2.1548627447987728E-2</v>
      </c>
      <c r="AA17" s="119">
        <v>1.6820658556446117E-2</v>
      </c>
      <c r="AB17" s="119">
        <v>0.13329235375000001</v>
      </c>
      <c r="AC17" s="119">
        <v>0.17216548815076824</v>
      </c>
      <c r="AD17" s="119">
        <v>7.4259402243054691</v>
      </c>
      <c r="AE17" s="107"/>
      <c r="AF17" s="129">
        <v>82.606162399999789</v>
      </c>
      <c r="AG17" s="129">
        <v>101919.65301628354</v>
      </c>
      <c r="AH17" s="129">
        <v>67939.539900000003</v>
      </c>
      <c r="AI17" s="129" t="s">
        <v>398</v>
      </c>
      <c r="AJ17" s="129" t="s">
        <v>398</v>
      </c>
      <c r="AK17" s="106" t="s">
        <v>381</v>
      </c>
      <c r="AL17" s="97" t="s">
        <v>12</v>
      </c>
    </row>
    <row r="18" spans="1:39" s="1" customFormat="1" ht="35" thickBot="1">
      <c r="A18" s="45" t="s">
        <v>112</v>
      </c>
      <c r="B18" s="45" t="s">
        <v>154</v>
      </c>
      <c r="C18" s="73" t="s">
        <v>266</v>
      </c>
      <c r="D18" s="64"/>
      <c r="E18" s="119">
        <v>0.77392529093543005</v>
      </c>
      <c r="F18" s="119">
        <v>3.1776848377810696</v>
      </c>
      <c r="G18" s="119">
        <v>1.3155342695206911</v>
      </c>
      <c r="H18" s="119">
        <v>8.1620000000000009E-3</v>
      </c>
      <c r="I18" s="119">
        <v>0.53318668765602106</v>
      </c>
      <c r="J18" s="119">
        <v>0.73459211045195016</v>
      </c>
      <c r="K18" s="119">
        <v>1.0494173006456431</v>
      </c>
      <c r="L18" s="119">
        <v>3.8107333172950945E-2</v>
      </c>
      <c r="M18" s="119">
        <v>8.2994190135184702</v>
      </c>
      <c r="N18" s="119">
        <v>8.500917014606225</v>
      </c>
      <c r="O18" s="119">
        <v>0.18051173513666313</v>
      </c>
      <c r="P18" s="119">
        <v>0.55331779099716705</v>
      </c>
      <c r="Q18" s="119">
        <v>1.886566291187135</v>
      </c>
      <c r="R18" s="119">
        <v>0.88195357287974163</v>
      </c>
      <c r="S18" s="119">
        <v>0.99677575818248487</v>
      </c>
      <c r="T18" s="119">
        <v>0.41068798767260983</v>
      </c>
      <c r="U18" s="119" t="s">
        <v>381</v>
      </c>
      <c r="V18" s="119">
        <v>8.0410346713869334</v>
      </c>
      <c r="W18" s="119">
        <v>51.898655240793204</v>
      </c>
      <c r="X18" s="119">
        <v>4.1142583560709413E-2</v>
      </c>
      <c r="Y18" s="119">
        <v>5.3259300477489772E-2</v>
      </c>
      <c r="Z18" s="119">
        <v>2.1430312755798091E-2</v>
      </c>
      <c r="AA18" s="119">
        <v>1.6728303206002729E-2</v>
      </c>
      <c r="AB18" s="119">
        <v>0.1325605</v>
      </c>
      <c r="AC18" s="119">
        <v>5.9304500000000004</v>
      </c>
      <c r="AD18" s="119">
        <v>5.2327500000000002</v>
      </c>
      <c r="AE18" s="107"/>
      <c r="AF18" s="129">
        <v>470.84671888000003</v>
      </c>
      <c r="AG18" s="129">
        <v>1162.4360000000001</v>
      </c>
      <c r="AH18" s="129">
        <v>16606.8495</v>
      </c>
      <c r="AI18" s="129" t="s">
        <v>398</v>
      </c>
      <c r="AJ18" s="129" t="s">
        <v>398</v>
      </c>
      <c r="AK18" s="106" t="s">
        <v>381</v>
      </c>
      <c r="AL18" s="97" t="s">
        <v>12</v>
      </c>
    </row>
    <row r="19" spans="1:39" s="1" customFormat="1" ht="23.5" thickBot="1">
      <c r="A19" s="45" t="s">
        <v>112</v>
      </c>
      <c r="B19" s="45" t="s">
        <v>155</v>
      </c>
      <c r="C19" s="73" t="s">
        <v>50</v>
      </c>
      <c r="D19" s="64"/>
      <c r="E19" s="119">
        <v>4.393352937259329</v>
      </c>
      <c r="F19" s="119">
        <v>0.3892943241934872</v>
      </c>
      <c r="G19" s="119">
        <v>0.72127607012424488</v>
      </c>
      <c r="H19" s="119">
        <v>3.5940752958530818E-4</v>
      </c>
      <c r="I19" s="119">
        <v>0.57625901566535642</v>
      </c>
      <c r="J19" s="119">
        <v>0.74264208159552048</v>
      </c>
      <c r="K19" s="119">
        <v>0.78172850694265317</v>
      </c>
      <c r="L19" s="119">
        <v>2.9785811058603194E-2</v>
      </c>
      <c r="M19" s="119">
        <v>1.7266322568259715</v>
      </c>
      <c r="N19" s="119">
        <v>0.17748497482292691</v>
      </c>
      <c r="O19" s="119">
        <v>9.6344121535655147E-3</v>
      </c>
      <c r="P19" s="119">
        <v>6.5236267104642851E-2</v>
      </c>
      <c r="Q19" s="119">
        <v>5.7506167710058322E-2</v>
      </c>
      <c r="R19" s="119">
        <v>0.66787597218050532</v>
      </c>
      <c r="S19" s="119">
        <v>0.43482410917365211</v>
      </c>
      <c r="T19" s="119">
        <v>1.6169600401393609</v>
      </c>
      <c r="U19" s="119">
        <v>0.14533740804812861</v>
      </c>
      <c r="V19" s="119">
        <v>0.17385074031575617</v>
      </c>
      <c r="W19" s="119">
        <v>1.2008055756951481</v>
      </c>
      <c r="X19" s="119">
        <v>2.2097201100656351E-3</v>
      </c>
      <c r="Y19" s="119">
        <v>1.3703656035766544E-2</v>
      </c>
      <c r="Z19" s="119">
        <v>1.7651875910608945E-3</v>
      </c>
      <c r="AA19" s="119">
        <v>1.5274708172291621E-3</v>
      </c>
      <c r="AB19" s="119">
        <v>1.9206034554122238E-2</v>
      </c>
      <c r="AC19" s="119">
        <v>3.662635249428318E-4</v>
      </c>
      <c r="AD19" s="119">
        <v>2.3720896952630339E-6</v>
      </c>
      <c r="AE19" s="107"/>
      <c r="AF19" s="129">
        <v>52880.960535309321</v>
      </c>
      <c r="AG19" s="129">
        <v>747.21505917061631</v>
      </c>
      <c r="AH19" s="129">
        <v>88997.876600000003</v>
      </c>
      <c r="AI19" s="129" t="s">
        <v>398</v>
      </c>
      <c r="AJ19" s="129" t="s">
        <v>398</v>
      </c>
      <c r="AK19" s="106" t="s">
        <v>381</v>
      </c>
      <c r="AL19" s="97" t="s">
        <v>12</v>
      </c>
    </row>
    <row r="20" spans="1:39" s="1" customFormat="1" ht="35" thickBot="1">
      <c r="A20" s="45" t="s">
        <v>112</v>
      </c>
      <c r="B20" s="45" t="s">
        <v>156</v>
      </c>
      <c r="C20" s="73" t="s">
        <v>51</v>
      </c>
      <c r="D20" s="64"/>
      <c r="E20" s="119">
        <v>4.0944140000000004</v>
      </c>
      <c r="F20" s="119">
        <v>4.4504500000000001E-5</v>
      </c>
      <c r="G20" s="119">
        <v>9.0466175639228763E-2</v>
      </c>
      <c r="H20" s="119">
        <v>0.28927924999999999</v>
      </c>
      <c r="I20" s="119">
        <v>0.327108075</v>
      </c>
      <c r="J20" s="119">
        <v>0.43614409999999998</v>
      </c>
      <c r="K20" s="119">
        <v>0.62306300000000003</v>
      </c>
      <c r="L20" s="119">
        <v>8.5048099499999991E-3</v>
      </c>
      <c r="M20" s="119">
        <v>4.4504500000000003E-4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235.17261208000002</v>
      </c>
      <c r="AG20" s="129" t="s">
        <v>398</v>
      </c>
      <c r="AH20" s="129">
        <v>85844.824800000002</v>
      </c>
      <c r="AI20" s="129">
        <v>146.68562466399999</v>
      </c>
      <c r="AJ20" s="129" t="s">
        <v>398</v>
      </c>
      <c r="AK20" s="106" t="s">
        <v>381</v>
      </c>
      <c r="AL20" s="97" t="s">
        <v>12</v>
      </c>
    </row>
    <row r="21" spans="1:39" s="1" customFormat="1" ht="35" thickBot="1">
      <c r="A21" s="45" t="s">
        <v>112</v>
      </c>
      <c r="B21" s="45" t="s">
        <v>157</v>
      </c>
      <c r="C21" s="73" t="s">
        <v>52</v>
      </c>
      <c r="D21" s="64"/>
      <c r="E21" s="119">
        <v>1.808549644904103</v>
      </c>
      <c r="F21" s="119">
        <v>0.95491376330483924</v>
      </c>
      <c r="G21" s="119">
        <v>5.5105297913205571E-2</v>
      </c>
      <c r="H21" s="119">
        <v>3.6960000000000026E-4</v>
      </c>
      <c r="I21" s="119">
        <v>3.0894289457008214E-2</v>
      </c>
      <c r="J21" s="119">
        <v>3.4779143558274384E-2</v>
      </c>
      <c r="K21" s="119">
        <v>3.6609624798183568E-2</v>
      </c>
      <c r="L21" s="119">
        <v>1.0450127254767664E-3</v>
      </c>
      <c r="M21" s="119">
        <v>1.3111496347995462</v>
      </c>
      <c r="N21" s="119">
        <v>3.6638574320474022E-2</v>
      </c>
      <c r="O21" s="119">
        <v>1.839754153163297E-3</v>
      </c>
      <c r="P21" s="119">
        <v>1.8689080500281799E-2</v>
      </c>
      <c r="Q21" s="119">
        <v>9.8163696152818048E-3</v>
      </c>
      <c r="R21" s="119">
        <v>0.28956424305278794</v>
      </c>
      <c r="S21" s="119">
        <v>0.13763479951485413</v>
      </c>
      <c r="T21" s="119">
        <v>0.17159424783512475</v>
      </c>
      <c r="U21" s="119">
        <v>6.1986988364375738E-2</v>
      </c>
      <c r="V21" s="119">
        <v>1.584393081574439E-3</v>
      </c>
      <c r="W21" s="119">
        <v>0.52546022871221887</v>
      </c>
      <c r="X21" s="119">
        <v>0.16224580774940706</v>
      </c>
      <c r="Y21" s="119">
        <v>6.3518852901377236E-3</v>
      </c>
      <c r="Z21" s="119">
        <v>2.2465483562644908E-2</v>
      </c>
      <c r="AA21" s="119">
        <v>5.4296696354470715E-3</v>
      </c>
      <c r="AB21" s="119">
        <v>0.19649284623763674</v>
      </c>
      <c r="AC21" s="119">
        <v>0.30784395630217609</v>
      </c>
      <c r="AD21" s="119">
        <v>0.18796182361920116</v>
      </c>
      <c r="AE21" s="107"/>
      <c r="AF21" s="129">
        <v>514.75763304000009</v>
      </c>
      <c r="AG21" s="129" t="s">
        <v>398</v>
      </c>
      <c r="AH21" s="129">
        <v>59151.405899999998</v>
      </c>
      <c r="AI21" s="129">
        <v>53703.378176914615</v>
      </c>
      <c r="AJ21" s="129" t="s">
        <v>398</v>
      </c>
      <c r="AK21" s="106" t="s">
        <v>381</v>
      </c>
      <c r="AL21" s="97" t="s">
        <v>12</v>
      </c>
    </row>
    <row r="22" spans="1:39" s="1" customFormat="1" ht="35" thickBot="1">
      <c r="A22" s="45" t="s">
        <v>112</v>
      </c>
      <c r="B22" s="59" t="s">
        <v>158</v>
      </c>
      <c r="C22" s="73" t="s">
        <v>288</v>
      </c>
      <c r="D22" s="64"/>
      <c r="E22" s="119">
        <v>32.358151083929293</v>
      </c>
      <c r="F22" s="119">
        <v>1.0083640661565816</v>
      </c>
      <c r="G22" s="119">
        <v>22.218316140001292</v>
      </c>
      <c r="H22" s="119">
        <v>0.78076462588601447</v>
      </c>
      <c r="I22" s="119">
        <v>4.2295176574482349</v>
      </c>
      <c r="J22" s="119">
        <v>4.8493055045980364</v>
      </c>
      <c r="K22" s="119">
        <v>6.9272880074651733</v>
      </c>
      <c r="L22" s="119">
        <v>0.18124403612973791</v>
      </c>
      <c r="M22" s="119">
        <v>19.526398708023329</v>
      </c>
      <c r="N22" s="119">
        <v>21.265071589999998</v>
      </c>
      <c r="O22" s="119">
        <v>0.55759226000000006</v>
      </c>
      <c r="P22" s="119">
        <v>0.57982788242103878</v>
      </c>
      <c r="Q22" s="119">
        <v>0.94295484680000008</v>
      </c>
      <c r="R22" s="119">
        <v>4.1181436360000037</v>
      </c>
      <c r="S22" s="119">
        <v>3.5603355340000005</v>
      </c>
      <c r="T22" s="119">
        <v>5.2346054126666699</v>
      </c>
      <c r="U22" s="119">
        <v>1.8186490570000002</v>
      </c>
      <c r="V22" s="119">
        <v>17.505294098333337</v>
      </c>
      <c r="W22" s="119">
        <v>0.96203225000000014</v>
      </c>
      <c r="X22" s="119">
        <v>3.9252409276944065E-3</v>
      </c>
      <c r="Y22" s="119">
        <v>5.0812459481582549E-3</v>
      </c>
      <c r="Z22" s="119">
        <v>2.0445760436562078E-3</v>
      </c>
      <c r="AA22" s="119">
        <v>1.5959770804911324E-3</v>
      </c>
      <c r="AB22" s="119">
        <v>1.264704E-2</v>
      </c>
      <c r="AC22" s="119">
        <v>0.21164709500000001</v>
      </c>
      <c r="AD22" s="119" t="s">
        <v>381</v>
      </c>
      <c r="AE22" s="107"/>
      <c r="AF22" s="129">
        <v>31258.157766480002</v>
      </c>
      <c r="AG22" s="129">
        <v>9238.5813599999983</v>
      </c>
      <c r="AH22" s="129">
        <v>114411.9918</v>
      </c>
      <c r="AI22" s="129">
        <v>10406.011486955123</v>
      </c>
      <c r="AJ22" s="129">
        <v>6768.1893887004089</v>
      </c>
      <c r="AK22" s="106" t="s">
        <v>381</v>
      </c>
      <c r="AL22" s="97" t="s">
        <v>12</v>
      </c>
    </row>
    <row r="23" spans="1:39" s="1" customFormat="1" ht="35" thickBot="1">
      <c r="A23" s="45" t="s">
        <v>119</v>
      </c>
      <c r="B23" s="59" t="s">
        <v>322</v>
      </c>
      <c r="C23" s="73" t="s">
        <v>337</v>
      </c>
      <c r="D23" s="92"/>
      <c r="E23" s="119">
        <v>4.3569930788330291</v>
      </c>
      <c r="F23" s="119">
        <v>0.95105475835633635</v>
      </c>
      <c r="G23" s="119">
        <v>5.0566758035540263E-3</v>
      </c>
      <c r="H23" s="119">
        <v>2.7296151295544378E-3</v>
      </c>
      <c r="I23" s="119">
        <v>0.21396127728570152</v>
      </c>
      <c r="J23" s="119">
        <v>0.21396127728570152</v>
      </c>
      <c r="K23" s="119">
        <v>0.21832783396500155</v>
      </c>
      <c r="L23" s="119">
        <v>0.13265599191713498</v>
      </c>
      <c r="M23" s="119">
        <v>6.2819785009195384</v>
      </c>
      <c r="N23" s="119" t="s">
        <v>381</v>
      </c>
      <c r="O23" s="119">
        <v>6.8849769434799831E-4</v>
      </c>
      <c r="P23" s="119" t="s">
        <v>381</v>
      </c>
      <c r="Q23" s="119" t="s">
        <v>381</v>
      </c>
      <c r="R23" s="119">
        <v>2.0228299926746112E-3</v>
      </c>
      <c r="S23" s="119">
        <v>5.3711794989424078E-2</v>
      </c>
      <c r="T23" s="119">
        <v>3.7181439732014905E-3</v>
      </c>
      <c r="U23" s="119">
        <v>7.4362879464029809E-3</v>
      </c>
      <c r="V23" s="119">
        <v>1.1808739784313824E-2</v>
      </c>
      <c r="W23" s="119" t="s">
        <v>381</v>
      </c>
      <c r="X23" s="119">
        <v>1.1154431919604472E-2</v>
      </c>
      <c r="Y23" s="119">
        <v>1.8590719866007452E-2</v>
      </c>
      <c r="Z23" s="119" t="s">
        <v>394</v>
      </c>
      <c r="AA23" s="119" t="s">
        <v>394</v>
      </c>
      <c r="AB23" s="119">
        <v>2.974515178561192E-2</v>
      </c>
      <c r="AC23" s="119" t="s">
        <v>381</v>
      </c>
      <c r="AD23" s="119" t="s">
        <v>381</v>
      </c>
      <c r="AE23" s="107"/>
      <c r="AF23" s="129">
        <v>15878.467690739999</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19">
        <v>2.1102157241821562</v>
      </c>
      <c r="F24" s="119">
        <v>0.3712333496753949</v>
      </c>
      <c r="G24" s="119">
        <v>0.6346141365108221</v>
      </c>
      <c r="H24" s="119">
        <v>5.7285932098295658E-4</v>
      </c>
      <c r="I24" s="119">
        <v>0.17360029437774188</v>
      </c>
      <c r="J24" s="119">
        <v>0.23097239983655471</v>
      </c>
      <c r="K24" s="119">
        <v>0.24312884193321549</v>
      </c>
      <c r="L24" s="119">
        <v>8.4979408909742465E-3</v>
      </c>
      <c r="M24" s="119">
        <v>1.7854688557815073</v>
      </c>
      <c r="N24" s="119">
        <v>0.1102409324493783</v>
      </c>
      <c r="O24" s="119">
        <v>5.6191483252896589E-3</v>
      </c>
      <c r="P24" s="119">
        <v>4.8956992285814849E-2</v>
      </c>
      <c r="Q24" s="119">
        <v>3.8768702817429487E-2</v>
      </c>
      <c r="R24" s="119">
        <v>0.67731028401584847</v>
      </c>
      <c r="S24" s="119">
        <v>0.34670603875615214</v>
      </c>
      <c r="T24" s="119">
        <v>0.68193075030580352</v>
      </c>
      <c r="U24" s="119">
        <v>0.14780033572965373</v>
      </c>
      <c r="V24" s="119">
        <v>5.2263083054566103E-2</v>
      </c>
      <c r="W24" s="119">
        <v>0.3876417612509081</v>
      </c>
      <c r="X24" s="119">
        <v>1.273905286970052E-3</v>
      </c>
      <c r="Y24" s="119">
        <v>4.3202318108164842E-3</v>
      </c>
      <c r="Z24" s="119">
        <v>8.148531962690038E-4</v>
      </c>
      <c r="AA24" s="119">
        <v>6.7291550494823075E-4</v>
      </c>
      <c r="AB24" s="119">
        <v>7.0819057990037697E-3</v>
      </c>
      <c r="AC24" s="119">
        <v>5.8378708548946241E-4</v>
      </c>
      <c r="AD24" s="119">
        <v>3.7808715184875135E-6</v>
      </c>
      <c r="AE24" s="107"/>
      <c r="AF24" s="129">
        <v>14425.380639440002</v>
      </c>
      <c r="AG24" s="129">
        <v>1145.7186419659131</v>
      </c>
      <c r="AH24" s="129">
        <v>125365.98945903448</v>
      </c>
      <c r="AI24" s="129" t="s">
        <v>398</v>
      </c>
      <c r="AJ24" s="129" t="s">
        <v>398</v>
      </c>
      <c r="AK24" s="106" t="s">
        <v>381</v>
      </c>
      <c r="AL24" s="97" t="s">
        <v>12</v>
      </c>
    </row>
    <row r="25" spans="1:39" s="1" customFormat="1" ht="13" thickBot="1">
      <c r="A25" s="45" t="s">
        <v>120</v>
      </c>
      <c r="B25" s="59" t="s">
        <v>160</v>
      </c>
      <c r="C25" s="74" t="s">
        <v>301</v>
      </c>
      <c r="D25" s="64"/>
      <c r="E25" s="119">
        <v>5.1513488131782843</v>
      </c>
      <c r="F25" s="119">
        <v>0.47919790900151382</v>
      </c>
      <c r="G25" s="119">
        <v>0.36716413202526405</v>
      </c>
      <c r="H25" s="119" t="s">
        <v>394</v>
      </c>
      <c r="I25" s="136">
        <v>3.7329163671049034E-2</v>
      </c>
      <c r="J25" s="136">
        <v>3.7329163671049034E-2</v>
      </c>
      <c r="K25" s="136">
        <v>3.8090983337805133E-2</v>
      </c>
      <c r="L25" s="136">
        <v>1.791777006878353E-2</v>
      </c>
      <c r="M25" s="119">
        <v>3.5801321323917104</v>
      </c>
      <c r="N25" s="119">
        <v>0.65090508003983361</v>
      </c>
      <c r="O25" s="119">
        <v>2.0324146287956844E-4</v>
      </c>
      <c r="P25" s="119" t="s">
        <v>381</v>
      </c>
      <c r="Q25" s="119" t="s">
        <v>381</v>
      </c>
      <c r="R25" s="119">
        <v>1.8579126167219738E-4</v>
      </c>
      <c r="S25" s="119">
        <v>2.5396977364401025E-3</v>
      </c>
      <c r="T25" s="119">
        <v>6.0987170863870534E-4</v>
      </c>
      <c r="U25" s="119">
        <v>6.0961758163870523E-3</v>
      </c>
      <c r="V25" s="119">
        <v>1.2169544370499758E-2</v>
      </c>
      <c r="W25" s="119" t="s">
        <v>381</v>
      </c>
      <c r="X25" s="119" t="s">
        <v>394</v>
      </c>
      <c r="Y25" s="119" t="s">
        <v>394</v>
      </c>
      <c r="Z25" s="119" t="s">
        <v>394</v>
      </c>
      <c r="AA25" s="119" t="s">
        <v>394</v>
      </c>
      <c r="AB25" s="119">
        <v>4.8636502700151381E-4</v>
      </c>
      <c r="AC25" s="119" t="s">
        <v>381</v>
      </c>
      <c r="AD25" s="119" t="s">
        <v>381</v>
      </c>
      <c r="AE25" s="107"/>
      <c r="AF25" s="129">
        <v>17394.139182009923</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2.0796810267937187</v>
      </c>
      <c r="F26" s="119">
        <v>0.26513289364340853</v>
      </c>
      <c r="G26" s="119">
        <v>0.16182026308714509</v>
      </c>
      <c r="H26" s="119" t="s">
        <v>394</v>
      </c>
      <c r="I26" s="119">
        <v>1.6155602546180221E-2</v>
      </c>
      <c r="J26" s="119">
        <v>1.6155602546180221E-2</v>
      </c>
      <c r="K26" s="119">
        <v>1.6485308720592062E-2</v>
      </c>
      <c r="L26" s="119">
        <v>7.7546892221665052E-3</v>
      </c>
      <c r="M26" s="119">
        <v>1.6874429464677543</v>
      </c>
      <c r="N26" s="119">
        <v>0.2794115176333577</v>
      </c>
      <c r="O26" s="119">
        <v>8.7228870390034243E-5</v>
      </c>
      <c r="P26" s="119" t="s">
        <v>381</v>
      </c>
      <c r="Q26" s="119" t="s">
        <v>381</v>
      </c>
      <c r="R26" s="119">
        <v>7.9674850214257108E-5</v>
      </c>
      <c r="S26" s="119">
        <v>1.0875185908402474E-3</v>
      </c>
      <c r="T26" s="119">
        <v>2.6168661117010271E-4</v>
      </c>
      <c r="U26" s="119">
        <v>2.6168661117010271E-3</v>
      </c>
      <c r="V26" s="119">
        <v>5.2223924702513493E-3</v>
      </c>
      <c r="W26" s="119" t="s">
        <v>381</v>
      </c>
      <c r="X26" s="119" t="s">
        <v>394</v>
      </c>
      <c r="Y26" s="119" t="s">
        <v>394</v>
      </c>
      <c r="Z26" s="119" t="s">
        <v>394</v>
      </c>
      <c r="AA26" s="119" t="s">
        <v>394</v>
      </c>
      <c r="AB26" s="119">
        <v>2.6513289364340852E-4</v>
      </c>
      <c r="AC26" s="119" t="s">
        <v>381</v>
      </c>
      <c r="AD26" s="119" t="s">
        <v>381</v>
      </c>
      <c r="AE26" s="107"/>
      <c r="AF26" s="129">
        <v>8011.3872485458287</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144.10646823307854</v>
      </c>
      <c r="F27" s="119">
        <v>19.308856432763605</v>
      </c>
      <c r="G27" s="119">
        <v>0.26201176294772244</v>
      </c>
      <c r="H27" s="119">
        <v>5.0474185328485124</v>
      </c>
      <c r="I27" s="119">
        <v>3.3487234227085918</v>
      </c>
      <c r="J27" s="119">
        <v>3.3487234227085945</v>
      </c>
      <c r="K27" s="119">
        <v>3.3487234227085829</v>
      </c>
      <c r="L27" s="119">
        <v>2.2621030166448732</v>
      </c>
      <c r="M27" s="119">
        <v>213.73449122069141</v>
      </c>
      <c r="N27" s="119">
        <v>1.9216714726608189E-3</v>
      </c>
      <c r="O27" s="119">
        <v>0.26592357113591714</v>
      </c>
      <c r="P27" s="119">
        <v>0.12957295470229402</v>
      </c>
      <c r="Q27" s="119">
        <v>3.3211747409737881E-3</v>
      </c>
      <c r="R27" s="119">
        <v>1.2697631160392393</v>
      </c>
      <c r="S27" s="119">
        <v>45.139960605357452</v>
      </c>
      <c r="T27" s="119">
        <v>1.8634560306958081</v>
      </c>
      <c r="U27" s="119">
        <v>0.26545883120227792</v>
      </c>
      <c r="V27" s="119">
        <v>26.520662531855553</v>
      </c>
      <c r="W27" s="119">
        <v>6.4236432788167992</v>
      </c>
      <c r="X27" s="119">
        <v>0.45837003897913736</v>
      </c>
      <c r="Y27" s="119">
        <v>0.52013189062434972</v>
      </c>
      <c r="Z27" s="119">
        <v>0.39811037355078782</v>
      </c>
      <c r="AA27" s="119">
        <v>0.44930845761571797</v>
      </c>
      <c r="AB27" s="119">
        <v>1.8259207607699928</v>
      </c>
      <c r="AC27" s="119">
        <v>6.4236432788167984E-3</v>
      </c>
      <c r="AD27" s="119">
        <v>1.2862592236395564E-3</v>
      </c>
      <c r="AE27" s="107"/>
      <c r="AF27" s="129">
        <v>908406.84176699817</v>
      </c>
      <c r="AG27" s="129" t="s">
        <v>398</v>
      </c>
      <c r="AH27" s="129">
        <v>34150.690550360232</v>
      </c>
      <c r="AI27" s="129">
        <v>32151.439462411268</v>
      </c>
      <c r="AJ27" s="129" t="s">
        <v>398</v>
      </c>
      <c r="AK27" s="106" t="s">
        <v>381</v>
      </c>
      <c r="AL27" s="97" t="s">
        <v>12</v>
      </c>
    </row>
    <row r="28" spans="1:39" s="1" customFormat="1" ht="13" thickBot="1">
      <c r="A28" s="45" t="s">
        <v>121</v>
      </c>
      <c r="B28" s="45" t="s">
        <v>162</v>
      </c>
      <c r="C28" s="73" t="s">
        <v>144</v>
      </c>
      <c r="D28" s="64"/>
      <c r="E28" s="119">
        <v>33.764814619922049</v>
      </c>
      <c r="F28" s="119">
        <v>0.73331003820734486</v>
      </c>
      <c r="G28" s="119">
        <v>3.6004029333735574E-2</v>
      </c>
      <c r="H28" s="119">
        <v>0.14694541327461294</v>
      </c>
      <c r="I28" s="119">
        <v>0.65924798766191284</v>
      </c>
      <c r="J28" s="119">
        <v>0.65924798766191295</v>
      </c>
      <c r="K28" s="119">
        <v>0.65924798766191328</v>
      </c>
      <c r="L28" s="119">
        <v>0.4488567979873081</v>
      </c>
      <c r="M28" s="119">
        <v>6.8711069836693097</v>
      </c>
      <c r="N28" s="119">
        <v>1.6072111648827558E-4</v>
      </c>
      <c r="O28" s="119">
        <v>2.2218590232485142E-2</v>
      </c>
      <c r="P28" s="119">
        <v>1.4334592056593742E-2</v>
      </c>
      <c r="Q28" s="119">
        <v>2.8015197799819444E-4</v>
      </c>
      <c r="R28" s="119">
        <v>0.11539083576124858</v>
      </c>
      <c r="S28" s="119">
        <v>3.7813661459007744</v>
      </c>
      <c r="T28" s="119">
        <v>0.15506094800660669</v>
      </c>
      <c r="U28" s="119">
        <v>2.2251149130598356E-2</v>
      </c>
      <c r="V28" s="119">
        <v>2.2283468238373381</v>
      </c>
      <c r="W28" s="119">
        <v>0.59380854289054796</v>
      </c>
      <c r="X28" s="119">
        <v>5.8030421787272315E-2</v>
      </c>
      <c r="Y28" s="119">
        <v>6.5119745410655239E-2</v>
      </c>
      <c r="Z28" s="119">
        <v>5.0983213836041076E-2</v>
      </c>
      <c r="AA28" s="119">
        <v>5.4230044627001692E-2</v>
      </c>
      <c r="AB28" s="119">
        <v>0.22836342566097034</v>
      </c>
      <c r="AC28" s="119">
        <v>5.9380854289054787E-4</v>
      </c>
      <c r="AD28" s="119">
        <v>1.1998379263747617E-4</v>
      </c>
      <c r="AE28" s="107"/>
      <c r="AF28" s="129">
        <v>106793.84764180156</v>
      </c>
      <c r="AG28" s="129" t="s">
        <v>398</v>
      </c>
      <c r="AH28" s="129" t="s">
        <v>394</v>
      </c>
      <c r="AI28" s="129">
        <v>5806.7527685611249</v>
      </c>
      <c r="AJ28" s="129" t="s">
        <v>398</v>
      </c>
      <c r="AK28" s="106" t="s">
        <v>381</v>
      </c>
      <c r="AL28" s="97" t="s">
        <v>12</v>
      </c>
    </row>
    <row r="29" spans="1:39" s="1" customFormat="1" ht="23.5" thickBot="1">
      <c r="A29" s="45" t="s">
        <v>121</v>
      </c>
      <c r="B29" s="45" t="s">
        <v>163</v>
      </c>
      <c r="C29" s="73" t="s">
        <v>145</v>
      </c>
      <c r="D29" s="64"/>
      <c r="E29" s="119">
        <v>86.885296133740184</v>
      </c>
      <c r="F29" s="119">
        <v>2.6530949091250111</v>
      </c>
      <c r="G29" s="119">
        <v>8.0911261063976628E-2</v>
      </c>
      <c r="H29" s="119">
        <v>0.21726856605823749</v>
      </c>
      <c r="I29" s="119">
        <v>1.5209933026761313</v>
      </c>
      <c r="J29" s="119">
        <v>1.5209933026761266</v>
      </c>
      <c r="K29" s="119">
        <v>1.5209933026761255</v>
      </c>
      <c r="L29" s="119">
        <v>1.0293134353174251</v>
      </c>
      <c r="M29" s="119">
        <v>26.608625445955347</v>
      </c>
      <c r="N29" s="119">
        <v>1.6370210236254934E-4</v>
      </c>
      <c r="O29" s="119">
        <v>2.2781881692636632E-2</v>
      </c>
      <c r="P29" s="119">
        <v>3.1532366688943915E-2</v>
      </c>
      <c r="Q29" s="119">
        <v>5.9497495853942444E-4</v>
      </c>
      <c r="R29" s="119">
        <v>0.14524048384563934</v>
      </c>
      <c r="S29" s="119">
        <v>3.8700629626741865</v>
      </c>
      <c r="T29" s="119">
        <v>0.15843303072048803</v>
      </c>
      <c r="U29" s="119">
        <v>2.2980726236893394E-2</v>
      </c>
      <c r="V29" s="119">
        <v>2.3269316373018047</v>
      </c>
      <c r="W29" s="119">
        <v>0.93491145265560416</v>
      </c>
      <c r="X29" s="119">
        <v>2.522942640857637E-2</v>
      </c>
      <c r="Y29" s="119">
        <v>0.15277819325193465</v>
      </c>
      <c r="Z29" s="119">
        <v>0.17071911869803341</v>
      </c>
      <c r="AA29" s="119">
        <v>3.9245774413341018E-2</v>
      </c>
      <c r="AB29" s="119">
        <v>0.38797251277188544</v>
      </c>
      <c r="AC29" s="119">
        <v>6.6118861084232198E-4</v>
      </c>
      <c r="AD29" s="119">
        <v>1.3546949315520961E-4</v>
      </c>
      <c r="AE29" s="107"/>
      <c r="AF29" s="129">
        <v>238529.4104393374</v>
      </c>
      <c r="AG29" s="129" t="s">
        <v>398</v>
      </c>
      <c r="AH29" s="129">
        <v>6037.1894496397672</v>
      </c>
      <c r="AI29" s="129">
        <v>13322.193987127412</v>
      </c>
      <c r="AJ29" s="129" t="s">
        <v>398</v>
      </c>
      <c r="AK29" s="106" t="s">
        <v>381</v>
      </c>
      <c r="AL29" s="97" t="s">
        <v>12</v>
      </c>
    </row>
    <row r="30" spans="1:39" s="1" customFormat="1" ht="13" thickBot="1">
      <c r="A30" s="45" t="s">
        <v>121</v>
      </c>
      <c r="B30" s="45" t="s">
        <v>164</v>
      </c>
      <c r="C30" s="73" t="s">
        <v>54</v>
      </c>
      <c r="D30" s="64"/>
      <c r="E30" s="119">
        <v>2.8526589528908017</v>
      </c>
      <c r="F30" s="119">
        <v>29.813829060505057</v>
      </c>
      <c r="G30" s="119">
        <v>9.3381856763752463E-3</v>
      </c>
      <c r="H30" s="119">
        <v>4.7836192833714875E-2</v>
      </c>
      <c r="I30" s="119">
        <v>0.61189134463805173</v>
      </c>
      <c r="J30" s="119">
        <v>0.61189134463805184</v>
      </c>
      <c r="K30" s="119">
        <v>0.61189134463805173</v>
      </c>
      <c r="L30" s="119">
        <v>0.10287521914058714</v>
      </c>
      <c r="M30" s="119">
        <v>98.222792704756529</v>
      </c>
      <c r="N30" s="119">
        <v>2.3141158325179845E-4</v>
      </c>
      <c r="O30" s="119">
        <v>3.1948069373968713E-2</v>
      </c>
      <c r="P30" s="119">
        <v>7.1265101214442669E-3</v>
      </c>
      <c r="Q30" s="119">
        <v>2.4574172832566557E-4</v>
      </c>
      <c r="R30" s="119">
        <v>0.13898896178993336</v>
      </c>
      <c r="S30" s="119">
        <v>5.4265238298406926</v>
      </c>
      <c r="T30" s="119">
        <v>0.22416460395042184</v>
      </c>
      <c r="U30" s="119">
        <v>3.1808664805744652E-2</v>
      </c>
      <c r="V30" s="119">
        <v>3.1650284208393407</v>
      </c>
      <c r="W30" s="119">
        <v>0.33740161300929833</v>
      </c>
      <c r="X30" s="119">
        <v>7.2219716778788284E-3</v>
      </c>
      <c r="Y30" s="119">
        <v>8.6574950954863891E-3</v>
      </c>
      <c r="Z30" s="119">
        <v>5.7268227935455378E-3</v>
      </c>
      <c r="AA30" s="119">
        <v>9.4990890008070424E-3</v>
      </c>
      <c r="AB30" s="119">
        <v>3.1105378567717799E-2</v>
      </c>
      <c r="AC30" s="119">
        <v>3.3740161300929836E-4</v>
      </c>
      <c r="AD30" s="119">
        <v>1.0696849712654261E-4</v>
      </c>
      <c r="AE30" s="107"/>
      <c r="AF30" s="129">
        <v>35504.264872079882</v>
      </c>
      <c r="AG30" s="129" t="s">
        <v>398</v>
      </c>
      <c r="AH30" s="129" t="s">
        <v>394</v>
      </c>
      <c r="AI30" s="129">
        <v>142.65221827734939</v>
      </c>
      <c r="AJ30" s="129" t="s">
        <v>398</v>
      </c>
      <c r="AK30" s="106" t="s">
        <v>381</v>
      </c>
      <c r="AL30" s="97" t="s">
        <v>12</v>
      </c>
      <c r="AM30" s="27"/>
    </row>
    <row r="31" spans="1:39" s="1" customFormat="1" ht="13" thickBot="1">
      <c r="A31" s="45" t="s">
        <v>121</v>
      </c>
      <c r="B31" s="45" t="s">
        <v>165</v>
      </c>
      <c r="C31" s="73" t="s">
        <v>55</v>
      </c>
      <c r="D31" s="64"/>
      <c r="E31" s="119" t="s">
        <v>381</v>
      </c>
      <c r="F31" s="119">
        <v>43.824200253389549</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314833.48654077051</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19" t="s">
        <v>381</v>
      </c>
      <c r="F32" s="119" t="s">
        <v>381</v>
      </c>
      <c r="G32" s="119" t="s">
        <v>381</v>
      </c>
      <c r="H32" s="119" t="s">
        <v>381</v>
      </c>
      <c r="I32" s="119">
        <v>5.081391977689707</v>
      </c>
      <c r="J32" s="119">
        <v>9.6852347753915904</v>
      </c>
      <c r="K32" s="119">
        <v>12.508367087746832</v>
      </c>
      <c r="L32" s="119">
        <v>1.1857032619617105</v>
      </c>
      <c r="M32" s="119" t="s">
        <v>381</v>
      </c>
      <c r="N32" s="119">
        <v>36.029222149800539</v>
      </c>
      <c r="O32" s="119">
        <v>0.16034142281914679</v>
      </c>
      <c r="P32" s="119" t="s">
        <v>381</v>
      </c>
      <c r="Q32" s="119">
        <v>0.41300459782491439</v>
      </c>
      <c r="R32" s="119">
        <v>13.42029560094873</v>
      </c>
      <c r="S32" s="119">
        <v>294.42847524039541</v>
      </c>
      <c r="T32" s="119">
        <v>2.0785836883107218</v>
      </c>
      <c r="U32" s="119">
        <v>0.25016734175493643</v>
      </c>
      <c r="V32" s="119">
        <v>100.11305997569782</v>
      </c>
      <c r="W32" s="119" t="s">
        <v>394</v>
      </c>
      <c r="X32" s="136">
        <v>3.0652426663608772E-2</v>
      </c>
      <c r="Y32" s="119">
        <v>2.4097107882954522E-3</v>
      </c>
      <c r="Z32" s="119">
        <v>3.5571921160551909E-3</v>
      </c>
      <c r="AA32" s="119" t="s">
        <v>394</v>
      </c>
      <c r="AB32" s="119">
        <v>3.6619329567959415E-2</v>
      </c>
      <c r="AC32" s="119" t="s">
        <v>381</v>
      </c>
      <c r="AD32" s="119" t="s">
        <v>394</v>
      </c>
      <c r="AE32" s="107"/>
      <c r="AF32" s="106" t="s">
        <v>381</v>
      </c>
      <c r="AG32" s="106" t="s">
        <v>381</v>
      </c>
      <c r="AH32" s="106" t="s">
        <v>381</v>
      </c>
      <c r="AI32" s="106" t="s">
        <v>381</v>
      </c>
      <c r="AJ32" s="106" t="s">
        <v>381</v>
      </c>
      <c r="AK32" s="129">
        <v>495158.29593349574</v>
      </c>
      <c r="AL32" s="97" t="s">
        <v>355</v>
      </c>
    </row>
    <row r="33" spans="1:38" s="1" customFormat="1" ht="13" thickBot="1">
      <c r="A33" s="45" t="s">
        <v>121</v>
      </c>
      <c r="B33" s="45" t="s">
        <v>167</v>
      </c>
      <c r="C33" s="73" t="s">
        <v>57</v>
      </c>
      <c r="D33" s="64"/>
      <c r="E33" s="119" t="s">
        <v>381</v>
      </c>
      <c r="F33" s="119" t="s">
        <v>381</v>
      </c>
      <c r="G33" s="119" t="s">
        <v>381</v>
      </c>
      <c r="H33" s="119" t="s">
        <v>381</v>
      </c>
      <c r="I33" s="119">
        <v>2.3772069659574102</v>
      </c>
      <c r="J33" s="119">
        <v>4.4022351221433542</v>
      </c>
      <c r="K33" s="119">
        <v>8.8044702442867084</v>
      </c>
      <c r="L33" s="119">
        <v>9.3327384589439163E-2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495158.29593349574</v>
      </c>
      <c r="AL33" s="97" t="s">
        <v>355</v>
      </c>
    </row>
    <row r="34" spans="1:38" s="1" customFormat="1" ht="13" thickBot="1">
      <c r="A34" s="45" t="s">
        <v>119</v>
      </c>
      <c r="B34" s="45" t="s">
        <v>168</v>
      </c>
      <c r="C34" s="73" t="s">
        <v>58</v>
      </c>
      <c r="D34" s="64"/>
      <c r="E34" s="119">
        <v>1.7542771428571426</v>
      </c>
      <c r="F34" s="119">
        <v>0.16896873626373626</v>
      </c>
      <c r="G34" s="119">
        <v>5.8480000000000001E-4</v>
      </c>
      <c r="H34" s="119">
        <v>3.01E-4</v>
      </c>
      <c r="I34" s="119">
        <v>4.9109518181818183E-2</v>
      </c>
      <c r="J34" s="119">
        <v>5.1618763636363627E-2</v>
      </c>
      <c r="K34" s="119">
        <v>5.2672207792207777E-2</v>
      </c>
      <c r="L34" s="119">
        <v>3.3552196363636357E-2</v>
      </c>
      <c r="M34" s="119">
        <v>0.46010000000000001</v>
      </c>
      <c r="N34" s="119" t="s">
        <v>381</v>
      </c>
      <c r="O34" s="119">
        <v>7.9624137931034292E-5</v>
      </c>
      <c r="P34" s="119" t="s">
        <v>381</v>
      </c>
      <c r="Q34" s="119" t="s">
        <v>381</v>
      </c>
      <c r="R34" s="119">
        <v>2.3393846583652625E-4</v>
      </c>
      <c r="S34" s="119">
        <v>6.2117206896551659E-3</v>
      </c>
      <c r="T34" s="119">
        <v>4.3000000000000004E-4</v>
      </c>
      <c r="U34" s="119">
        <v>8.6000000000000009E-4</v>
      </c>
      <c r="V34" s="119">
        <v>1.3656701149425278E-3</v>
      </c>
      <c r="W34" s="119" t="s">
        <v>381</v>
      </c>
      <c r="X34" s="119">
        <v>1.2900000000000001E-3</v>
      </c>
      <c r="Y34" s="119">
        <v>2.15E-3</v>
      </c>
      <c r="Z34" s="119" t="s">
        <v>394</v>
      </c>
      <c r="AA34" s="119" t="s">
        <v>394</v>
      </c>
      <c r="AB34" s="119">
        <v>3.4399999999999999E-3</v>
      </c>
      <c r="AC34" s="119" t="s">
        <v>381</v>
      </c>
      <c r="AD34" s="119" t="s">
        <v>381</v>
      </c>
      <c r="AE34" s="107"/>
      <c r="AF34" s="129">
        <v>1836.3304800000001</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95.401827649604044</v>
      </c>
      <c r="F36" s="119">
        <v>15.335589532877943</v>
      </c>
      <c r="G36" s="119">
        <v>31.340039060723814</v>
      </c>
      <c r="H36" s="119">
        <v>1.148316949420923E-2</v>
      </c>
      <c r="I36" s="119">
        <v>7.8545696618498679</v>
      </c>
      <c r="J36" s="119">
        <v>7.8548620317523019</v>
      </c>
      <c r="K36" s="119">
        <v>8.0151653385227579</v>
      </c>
      <c r="L36" s="119">
        <v>1.7608923984314062</v>
      </c>
      <c r="M36" s="119">
        <v>56.632064258999989</v>
      </c>
      <c r="N36" s="119">
        <v>0.17596017963081687</v>
      </c>
      <c r="O36" s="119">
        <v>1.9796676954741896E-2</v>
      </c>
      <c r="P36" s="119" t="s">
        <v>381</v>
      </c>
      <c r="Q36" s="119">
        <v>0.15548246895211226</v>
      </c>
      <c r="R36" s="119">
        <v>9.2017277704381381E-2</v>
      </c>
      <c r="S36" s="119">
        <v>0.15602219767417658</v>
      </c>
      <c r="T36" s="119">
        <v>4.9656466827221548</v>
      </c>
      <c r="U36" s="119">
        <v>0.36396106347737112</v>
      </c>
      <c r="V36" s="119">
        <v>0.89304315898803444</v>
      </c>
      <c r="W36" s="119">
        <v>0.20829272789489806</v>
      </c>
      <c r="X36" s="119" t="s">
        <v>394</v>
      </c>
      <c r="Y36" s="119" t="s">
        <v>394</v>
      </c>
      <c r="Z36" s="119" t="s">
        <v>394</v>
      </c>
      <c r="AA36" s="119" t="s">
        <v>394</v>
      </c>
      <c r="AB36" s="119">
        <v>7.1978173576983537E-2</v>
      </c>
      <c r="AC36" s="119">
        <v>0.12818014024301416</v>
      </c>
      <c r="AD36" s="119">
        <v>6.0885566615431708E-2</v>
      </c>
      <c r="AE36" s="107"/>
      <c r="AF36" s="129">
        <v>71784.148031623277</v>
      </c>
      <c r="AG36" s="129" t="s">
        <v>398</v>
      </c>
      <c r="AH36" s="106" t="s">
        <v>381</v>
      </c>
      <c r="AI36" s="106" t="s">
        <v>381</v>
      </c>
      <c r="AJ36" s="106" t="s">
        <v>381</v>
      </c>
      <c r="AK36" s="106" t="s">
        <v>381</v>
      </c>
      <c r="AL36" s="97" t="s">
        <v>12</v>
      </c>
    </row>
    <row r="37" spans="1:38" s="1" customFormat="1" ht="13" thickBot="1">
      <c r="A37" s="45" t="s">
        <v>119</v>
      </c>
      <c r="B37" s="45" t="s">
        <v>171</v>
      </c>
      <c r="C37" s="73" t="s">
        <v>142</v>
      </c>
      <c r="D37" s="64"/>
      <c r="E37" s="119">
        <v>0.43266446098704159</v>
      </c>
      <c r="F37" s="119">
        <v>2.9347458183990441E-2</v>
      </c>
      <c r="G37" s="119">
        <v>4.9072255605660132E-3</v>
      </c>
      <c r="H37" s="119" t="s">
        <v>394</v>
      </c>
      <c r="I37" s="119">
        <v>1.9309768165887361E-2</v>
      </c>
      <c r="J37" s="119">
        <v>1.9309768165887361E-2</v>
      </c>
      <c r="K37" s="119">
        <v>2.4137210207359202E-2</v>
      </c>
      <c r="L37" s="119">
        <v>4.8274420414718409E-4</v>
      </c>
      <c r="M37" s="119">
        <v>0.18404383788254758</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11738.983273596177</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33.987632755466215</v>
      </c>
      <c r="F39" s="119">
        <v>28.782856909472763</v>
      </c>
      <c r="G39" s="119">
        <v>4.4204458049829309</v>
      </c>
      <c r="H39" s="119">
        <v>2.7437179177250894E-2</v>
      </c>
      <c r="I39" s="119">
        <v>1.2959500688617598</v>
      </c>
      <c r="J39" s="119">
        <v>1.327163206944409</v>
      </c>
      <c r="K39" s="119">
        <v>1.5613684787581283</v>
      </c>
      <c r="L39" s="119">
        <v>0.11227442041939448</v>
      </c>
      <c r="M39" s="119">
        <v>28.174978913411373</v>
      </c>
      <c r="N39" s="119">
        <v>5.0589088642762849</v>
      </c>
      <c r="O39" s="119">
        <v>8.3995037175587733E-2</v>
      </c>
      <c r="P39" s="119">
        <v>0.22419717118774157</v>
      </c>
      <c r="Q39" s="119">
        <v>0.10439418654192241</v>
      </c>
      <c r="R39" s="119">
        <v>0.5203766962814681</v>
      </c>
      <c r="S39" s="119">
        <v>0.43344547336437916</v>
      </c>
      <c r="T39" s="119">
        <v>6.074283119528974E-2</v>
      </c>
      <c r="U39" s="119">
        <v>6.2364006319482433E-2</v>
      </c>
      <c r="V39" s="119">
        <v>4.2863998316510097</v>
      </c>
      <c r="W39" s="119">
        <v>2.968555066071382</v>
      </c>
      <c r="X39" s="119">
        <v>0.17627837665726248</v>
      </c>
      <c r="Y39" s="119">
        <v>0.19875440478486378</v>
      </c>
      <c r="Z39" s="119">
        <v>9.2145229777999799E-2</v>
      </c>
      <c r="AA39" s="119">
        <v>0.11425752913928504</v>
      </c>
      <c r="AB39" s="119">
        <v>0.58143554035941114</v>
      </c>
      <c r="AC39" s="119">
        <v>1.3413679225590691</v>
      </c>
      <c r="AD39" s="119">
        <v>3.1923312420906922</v>
      </c>
      <c r="AE39" s="107"/>
      <c r="AF39" s="129">
        <v>21792.990312613198</v>
      </c>
      <c r="AG39" s="129" t="s">
        <v>398</v>
      </c>
      <c r="AH39" s="129">
        <v>296727.26654936216</v>
      </c>
      <c r="AI39" s="129">
        <v>43169.160288651045</v>
      </c>
      <c r="AJ39" s="129">
        <v>60806.569270537497</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39.660007825992118</v>
      </c>
      <c r="F41" s="119">
        <v>141.14481204748955</v>
      </c>
      <c r="G41" s="119">
        <v>5.6504176953587129</v>
      </c>
      <c r="H41" s="119">
        <v>1.2630273546420743</v>
      </c>
      <c r="I41" s="119">
        <v>90.93882829928647</v>
      </c>
      <c r="J41" s="119">
        <v>92.09680648865745</v>
      </c>
      <c r="K41" s="119">
        <v>108.34918410430288</v>
      </c>
      <c r="L41" s="119">
        <v>8.1865488808834428</v>
      </c>
      <c r="M41" s="119">
        <v>1229.0741617613717</v>
      </c>
      <c r="N41" s="119">
        <v>9.0410132433481252</v>
      </c>
      <c r="O41" s="119">
        <v>0.38587459621378439</v>
      </c>
      <c r="P41" s="119">
        <v>0.23809852620610486</v>
      </c>
      <c r="Q41" s="119">
        <v>0.17205616484182903</v>
      </c>
      <c r="R41" s="119">
        <v>0.89956751728285766</v>
      </c>
      <c r="S41" s="119">
        <v>1.4219905563984065</v>
      </c>
      <c r="T41" s="119">
        <v>0.55847261447611618</v>
      </c>
      <c r="U41" s="119">
        <v>0.12952632790526905</v>
      </c>
      <c r="V41" s="119">
        <v>23.688531922265412</v>
      </c>
      <c r="W41" s="119">
        <v>98.162809285129754</v>
      </c>
      <c r="X41" s="119">
        <v>15.249880959056773</v>
      </c>
      <c r="Y41" s="119">
        <v>17.372896796090618</v>
      </c>
      <c r="Z41" s="119">
        <v>7.8027463881743735</v>
      </c>
      <c r="AA41" s="119">
        <v>9.9559178969354925</v>
      </c>
      <c r="AB41" s="119">
        <v>50.381442040257262</v>
      </c>
      <c r="AC41" s="119">
        <v>1.5456657985371485</v>
      </c>
      <c r="AD41" s="119">
        <v>15.456657985371482</v>
      </c>
      <c r="AE41" s="107"/>
      <c r="AF41" s="129">
        <v>83094.213378746004</v>
      </c>
      <c r="AG41" s="129" t="s">
        <v>398</v>
      </c>
      <c r="AH41" s="129">
        <v>675270.69818480813</v>
      </c>
      <c r="AI41" s="129">
        <v>261374.57119999998</v>
      </c>
      <c r="AJ41" s="129" t="s">
        <v>398</v>
      </c>
      <c r="AK41" s="106" t="s">
        <v>381</v>
      </c>
      <c r="AL41" s="97" t="s">
        <v>12</v>
      </c>
    </row>
    <row r="42" spans="1:38" s="1" customFormat="1" ht="23.5" thickBot="1">
      <c r="A42" s="45" t="s">
        <v>119</v>
      </c>
      <c r="B42" s="45" t="s">
        <v>176</v>
      </c>
      <c r="C42" s="73" t="s">
        <v>60</v>
      </c>
      <c r="D42" s="64"/>
      <c r="E42" s="119">
        <v>1.4576470588235292E-3</v>
      </c>
      <c r="F42" s="119">
        <v>0.66952941176470571</v>
      </c>
      <c r="G42" s="119">
        <v>9.1199999999999991E-6</v>
      </c>
      <c r="H42" s="119">
        <v>3.2941176470588232E-6</v>
      </c>
      <c r="I42" s="119">
        <v>8.1944049599999992E-4</v>
      </c>
      <c r="J42" s="119">
        <v>8.1944049599999992E-4</v>
      </c>
      <c r="K42" s="119">
        <v>8.3616377142857131E-4</v>
      </c>
      <c r="L42" s="119">
        <v>4.0972024799999992E-5</v>
      </c>
      <c r="M42" s="119">
        <v>1.2945882352941176</v>
      </c>
      <c r="N42" s="119" t="s">
        <v>381</v>
      </c>
      <c r="O42" s="119">
        <v>4.0000000000000003E-7</v>
      </c>
      <c r="P42" s="119" t="s">
        <v>381</v>
      </c>
      <c r="Q42" s="119" t="s">
        <v>381</v>
      </c>
      <c r="R42" s="119">
        <v>3.6535999999999919E-7</v>
      </c>
      <c r="S42" s="119">
        <v>4.9869662921348315E-6</v>
      </c>
      <c r="T42" s="119">
        <v>1.1999999999999999E-6</v>
      </c>
      <c r="U42" s="119">
        <v>1.1999999999999999E-5</v>
      </c>
      <c r="V42" s="119">
        <v>2.3948000000000002E-5</v>
      </c>
      <c r="W42" s="119" t="s">
        <v>381</v>
      </c>
      <c r="X42" s="119">
        <v>3.1999999999999999E-5</v>
      </c>
      <c r="Y42" s="119">
        <v>3.1999999999999999E-5</v>
      </c>
      <c r="Z42" s="119" t="s">
        <v>394</v>
      </c>
      <c r="AA42" s="119" t="s">
        <v>394</v>
      </c>
      <c r="AB42" s="119">
        <v>6.3999999999999997E-5</v>
      </c>
      <c r="AC42" s="119" t="s">
        <v>381</v>
      </c>
      <c r="AD42" s="119" t="s">
        <v>381</v>
      </c>
      <c r="AE42" s="107"/>
      <c r="AF42" s="129">
        <v>35.169119999999992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12.455225924435139</v>
      </c>
      <c r="F43" s="119">
        <v>1.8678720450796846</v>
      </c>
      <c r="G43" s="136">
        <v>2.4124877923247461E-2</v>
      </c>
      <c r="H43" s="136">
        <v>6.9697817485541678E-3</v>
      </c>
      <c r="I43" s="119">
        <v>0.5641608269020516</v>
      </c>
      <c r="J43" s="119">
        <v>0.57243264270327854</v>
      </c>
      <c r="K43" s="119">
        <v>0.67345016788621015</v>
      </c>
      <c r="L43" s="119">
        <v>5.0152725856976006E-2</v>
      </c>
      <c r="M43" s="119">
        <v>10.489263242758167</v>
      </c>
      <c r="N43" s="119">
        <v>6.9232655999999998E-3</v>
      </c>
      <c r="O43" s="119">
        <v>1.38465312E-2</v>
      </c>
      <c r="P43" s="119">
        <v>1.503310632648E-2</v>
      </c>
      <c r="Q43" s="119" t="s">
        <v>398</v>
      </c>
      <c r="R43" s="119" t="s">
        <v>398</v>
      </c>
      <c r="S43" s="119">
        <v>1.38465312E-2</v>
      </c>
      <c r="T43" s="119" t="s">
        <v>398</v>
      </c>
      <c r="U43" s="119" t="s">
        <v>398</v>
      </c>
      <c r="V43" s="119">
        <v>0.27577674639999994</v>
      </c>
      <c r="W43" s="119">
        <v>0.55293276768874022</v>
      </c>
      <c r="X43" s="119">
        <v>8.4153634191223334E-2</v>
      </c>
      <c r="Y43" s="119">
        <v>9.5869102568425055E-2</v>
      </c>
      <c r="Z43" s="119">
        <v>4.3058005960849736E-2</v>
      </c>
      <c r="AA43" s="119">
        <v>5.4939882808657928E-2</v>
      </c>
      <c r="AB43" s="119">
        <v>0.27802062552915607</v>
      </c>
      <c r="AC43" s="119">
        <v>8.5294694785621149E-3</v>
      </c>
      <c r="AD43" s="119">
        <v>8.5294694785621142E-2</v>
      </c>
      <c r="AE43" s="107"/>
      <c r="AF43" s="129">
        <v>991.80677591987478</v>
      </c>
      <c r="AG43" s="129" t="s">
        <v>398</v>
      </c>
      <c r="AH43" s="129">
        <v>5932.8756323999996</v>
      </c>
      <c r="AI43" s="129">
        <v>13603.585102161456</v>
      </c>
      <c r="AJ43" s="129" t="s">
        <v>398</v>
      </c>
      <c r="AK43" s="106" t="s">
        <v>381</v>
      </c>
      <c r="AL43" s="97" t="s">
        <v>12</v>
      </c>
    </row>
    <row r="44" spans="1:38" s="1" customFormat="1" ht="23.5" thickBot="1">
      <c r="A44" s="45" t="s">
        <v>119</v>
      </c>
      <c r="B44" s="45" t="s">
        <v>178</v>
      </c>
      <c r="C44" s="73" t="s">
        <v>62</v>
      </c>
      <c r="D44" s="64"/>
      <c r="E44" s="119">
        <v>26.383298073409261</v>
      </c>
      <c r="F44" s="119">
        <v>6.0815499296383289</v>
      </c>
      <c r="G44" s="119">
        <v>2.6514411999999994E-2</v>
      </c>
      <c r="H44" s="119">
        <v>1.3241673492962652E-2</v>
      </c>
      <c r="I44" s="119">
        <v>1.3413788971539458</v>
      </c>
      <c r="J44" s="119">
        <v>1.3413788971539458</v>
      </c>
      <c r="K44" s="119">
        <v>1.3687539766876999</v>
      </c>
      <c r="L44" s="119">
        <v>0.76341417146846891</v>
      </c>
      <c r="M44" s="119">
        <v>37.00824784988319</v>
      </c>
      <c r="N44" s="119" t="s">
        <v>381</v>
      </c>
      <c r="O44" s="119">
        <v>3.6077864310344737E-3</v>
      </c>
      <c r="P44" s="119" t="s">
        <v>381</v>
      </c>
      <c r="Q44" s="119" t="s">
        <v>381</v>
      </c>
      <c r="R44" s="119">
        <v>1.0597573975831739E-2</v>
      </c>
      <c r="S44" s="119">
        <v>0.28138227031247542</v>
      </c>
      <c r="T44" s="119">
        <v>1.9480750000000002E-2</v>
      </c>
      <c r="U44" s="119">
        <v>3.8987900000000006E-2</v>
      </c>
      <c r="V44" s="119">
        <v>6.1925790442528668E-2</v>
      </c>
      <c r="W44" s="119" t="s">
        <v>381</v>
      </c>
      <c r="X44" s="119">
        <v>5.8520349999999985E-2</v>
      </c>
      <c r="Y44" s="119">
        <v>9.7475249999999986E-2</v>
      </c>
      <c r="Z44" s="119" t="s">
        <v>394</v>
      </c>
      <c r="AA44" s="119" t="s">
        <v>394</v>
      </c>
      <c r="AB44" s="119">
        <v>0.15599559999999996</v>
      </c>
      <c r="AC44" s="119" t="s">
        <v>381</v>
      </c>
      <c r="AD44" s="119" t="s">
        <v>381</v>
      </c>
      <c r="AE44" s="107"/>
      <c r="AF44" s="129">
        <v>83275.866493199996</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6.5983374999999995</v>
      </c>
      <c r="F45" s="119">
        <v>0.7328036</v>
      </c>
      <c r="G45" s="136">
        <v>2.111468E-3</v>
      </c>
      <c r="H45" s="136">
        <v>1.0867850000000001E-3</v>
      </c>
      <c r="I45" s="119">
        <v>0.69554240000000001</v>
      </c>
      <c r="J45" s="119">
        <v>0.69554240000000001</v>
      </c>
      <c r="K45" s="119">
        <v>0.70973714285714284</v>
      </c>
      <c r="L45" s="119">
        <v>0.38254832000000005</v>
      </c>
      <c r="M45" s="119">
        <v>1.6922795000000002</v>
      </c>
      <c r="N45" s="119" t="s">
        <v>381</v>
      </c>
      <c r="O45" s="119">
        <v>1.8857721435649526E-3</v>
      </c>
      <c r="P45" s="119" t="s">
        <v>381</v>
      </c>
      <c r="Q45" s="119">
        <v>1.4843253283783638E-2</v>
      </c>
      <c r="R45" s="119">
        <v>8.7807251502476751E-3</v>
      </c>
      <c r="S45" s="119">
        <v>1.4843253283783638E-2</v>
      </c>
      <c r="T45" s="119">
        <v>0.4740368749081536</v>
      </c>
      <c r="U45" s="119">
        <v>3.4621837711307613E-2</v>
      </c>
      <c r="V45" s="119">
        <v>8.5007618798725426E-2</v>
      </c>
      <c r="W45" s="119">
        <v>0.86192868668399991</v>
      </c>
      <c r="X45" s="119" t="s">
        <v>394</v>
      </c>
      <c r="Y45" s="119" t="s">
        <v>394</v>
      </c>
      <c r="Z45" s="119" t="s">
        <v>394</v>
      </c>
      <c r="AA45" s="119" t="s">
        <v>394</v>
      </c>
      <c r="AB45" s="119">
        <v>6.2102000000000008E-3</v>
      </c>
      <c r="AC45" s="119">
        <v>0.53041765334400004</v>
      </c>
      <c r="AD45" s="119">
        <v>0.25194838533839997</v>
      </c>
      <c r="AE45" s="107"/>
      <c r="AF45" s="129">
        <v>6630.2206667999999</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2.5363098922352942</v>
      </c>
      <c r="F47" s="119">
        <v>0.53786800929411771</v>
      </c>
      <c r="G47" s="119">
        <v>0.13237399499999999</v>
      </c>
      <c r="H47" s="119">
        <v>1.0310614705882353E-4</v>
      </c>
      <c r="I47" s="119">
        <v>0.37045984146259553</v>
      </c>
      <c r="J47" s="119">
        <v>0.37045984146259553</v>
      </c>
      <c r="K47" s="119">
        <v>0.3780202463904036</v>
      </c>
      <c r="L47" s="119">
        <v>0.18105256173350587</v>
      </c>
      <c r="M47" s="119">
        <v>17.366654397411768</v>
      </c>
      <c r="N47" s="119">
        <v>0.17696000000000001</v>
      </c>
      <c r="O47" s="119">
        <v>8.9516703448275814E-5</v>
      </c>
      <c r="P47" s="119" t="s">
        <v>381</v>
      </c>
      <c r="Q47" s="119" t="s">
        <v>381</v>
      </c>
      <c r="R47" s="119">
        <v>1.2852289075146857E-4</v>
      </c>
      <c r="S47" s="119">
        <v>2.6297986048818265E-3</v>
      </c>
      <c r="T47" s="119">
        <v>3.2398600000000001E-4</v>
      </c>
      <c r="U47" s="119">
        <v>2.2421000000000003E-3</v>
      </c>
      <c r="V47" s="119">
        <v>4.3727929928735624E-3</v>
      </c>
      <c r="W47" s="119" t="s">
        <v>381</v>
      </c>
      <c r="X47" s="119">
        <v>3.8739999999999998E-4</v>
      </c>
      <c r="Y47" s="119">
        <v>6.3684000000000006E-4</v>
      </c>
      <c r="Z47" s="119" t="s">
        <v>394</v>
      </c>
      <c r="AA47" s="119" t="s">
        <v>394</v>
      </c>
      <c r="AB47" s="119">
        <v>1.0499959091999998E-3</v>
      </c>
      <c r="AC47" s="119" t="s">
        <v>381</v>
      </c>
      <c r="AD47" s="119" t="s">
        <v>381</v>
      </c>
      <c r="AE47" s="107"/>
      <c r="AF47" s="129">
        <v>6317.2812315600004</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19" t="s">
        <v>381</v>
      </c>
      <c r="F48" s="119" t="s">
        <v>381</v>
      </c>
      <c r="G48" s="119" t="s">
        <v>381</v>
      </c>
      <c r="H48" s="119" t="s">
        <v>381</v>
      </c>
      <c r="I48" s="119">
        <v>3.2847462900000006E-2</v>
      </c>
      <c r="J48" s="119">
        <v>0.32847462900000002</v>
      </c>
      <c r="K48" s="119">
        <v>0.65694925800000004</v>
      </c>
      <c r="L48" s="119">
        <v>2.7920343465000001E-2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19" t="s">
        <v>413</v>
      </c>
      <c r="F49" s="119">
        <v>0.94400346499999999</v>
      </c>
      <c r="G49" s="119" t="s">
        <v>413</v>
      </c>
      <c r="H49" s="119" t="s">
        <v>413</v>
      </c>
      <c r="I49" s="119">
        <v>3.9965330694239992E-2</v>
      </c>
      <c r="J49" s="119">
        <v>9.5155549271999998E-2</v>
      </c>
      <c r="K49" s="119">
        <v>0.11894443658999999</v>
      </c>
      <c r="L49" s="119">
        <v>1.9583012040177601E-2</v>
      </c>
      <c r="M49" s="119" t="s">
        <v>381</v>
      </c>
      <c r="N49" s="119">
        <v>0.41536152459999998</v>
      </c>
      <c r="O49" s="119">
        <v>9.440034650000001E-2</v>
      </c>
      <c r="P49" s="119">
        <v>5.6640207899999989E-2</v>
      </c>
      <c r="Q49" s="119">
        <v>3.7760138599999993E-2</v>
      </c>
      <c r="R49" s="119">
        <v>0.32096117810000002</v>
      </c>
      <c r="S49" s="119">
        <v>0.1699206237</v>
      </c>
      <c r="T49" s="119">
        <v>0.12272045045</v>
      </c>
      <c r="U49" s="119" t="s">
        <v>381</v>
      </c>
      <c r="V49" s="119">
        <v>0.41536152459999998</v>
      </c>
      <c r="W49" s="119" t="s">
        <v>381</v>
      </c>
      <c r="X49" s="119" t="s">
        <v>381</v>
      </c>
      <c r="Y49" s="119" t="s">
        <v>381</v>
      </c>
      <c r="Z49" s="119" t="s">
        <v>381</v>
      </c>
      <c r="AA49" s="119" t="s">
        <v>381</v>
      </c>
      <c r="AB49" s="119">
        <v>1.0006436728999998E-6</v>
      </c>
      <c r="AC49" s="119" t="s">
        <v>381</v>
      </c>
      <c r="AD49" s="119" t="s">
        <v>381</v>
      </c>
      <c r="AE49" s="107"/>
      <c r="AF49" s="106" t="s">
        <v>381</v>
      </c>
      <c r="AG49" s="106" t="s">
        <v>381</v>
      </c>
      <c r="AH49" s="106" t="s">
        <v>381</v>
      </c>
      <c r="AI49" s="106" t="s">
        <v>381</v>
      </c>
      <c r="AJ49" s="106" t="s">
        <v>381</v>
      </c>
      <c r="AK49" s="106">
        <v>1.88800693</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19" t="s">
        <v>381</v>
      </c>
      <c r="F51" s="119">
        <v>1.4248060930833537</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4.2785538399999998</v>
      </c>
      <c r="AL51" s="97" t="s">
        <v>359</v>
      </c>
    </row>
    <row r="52" spans="1:38" s="1" customFormat="1" ht="13" thickBot="1">
      <c r="A52" s="45" t="s">
        <v>114</v>
      </c>
      <c r="B52" s="59" t="s">
        <v>316</v>
      </c>
      <c r="C52" s="74" t="s">
        <v>131</v>
      </c>
      <c r="D52" s="94"/>
      <c r="E52" s="119">
        <v>5.5141090869916942</v>
      </c>
      <c r="F52" s="119">
        <v>3.0735136120496489</v>
      </c>
      <c r="G52" s="119">
        <v>13.321327039218479</v>
      </c>
      <c r="H52" s="119">
        <v>7.7329999999999996E-2</v>
      </c>
      <c r="I52" s="119">
        <v>3.8463296786363628E-2</v>
      </c>
      <c r="J52" s="119">
        <v>8.6146933149999994E-2</v>
      </c>
      <c r="K52" s="119">
        <v>0.10964155128181816</v>
      </c>
      <c r="L52" s="119">
        <v>5.0002285822272714E-3</v>
      </c>
      <c r="M52" s="119">
        <v>8.1281598900000002E-2</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66">
        <v>77.605000000000004</v>
      </c>
      <c r="AL52" s="97" t="s">
        <v>360</v>
      </c>
    </row>
    <row r="53" spans="1:38" s="1" customFormat="1" ht="13" thickBot="1">
      <c r="A53" s="45" t="s">
        <v>114</v>
      </c>
      <c r="B53" s="59" t="s">
        <v>317</v>
      </c>
      <c r="C53" s="74" t="s">
        <v>68</v>
      </c>
      <c r="D53" s="94"/>
      <c r="E53" s="119" t="s">
        <v>381</v>
      </c>
      <c r="F53" s="119">
        <v>14.362202718669471</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19" t="s">
        <v>381</v>
      </c>
      <c r="F54" s="119">
        <v>15.447953266112465</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75.37</v>
      </c>
      <c r="AL54" s="97" t="s">
        <v>356</v>
      </c>
    </row>
    <row r="55" spans="1:38" s="1" customFormat="1" ht="23.5" thickBot="1">
      <c r="A55" s="45" t="s">
        <v>114</v>
      </c>
      <c r="B55" s="59" t="s">
        <v>187</v>
      </c>
      <c r="C55" s="74" t="s">
        <v>260</v>
      </c>
      <c r="D55" s="94"/>
      <c r="E55" s="119">
        <v>0.20866638795986622</v>
      </c>
      <c r="F55" s="119">
        <v>0.19544105351170571</v>
      </c>
      <c r="G55" s="119">
        <v>3.6146487715813369</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58.779264214046826</v>
      </c>
      <c r="AL55" s="97" t="s">
        <v>361</v>
      </c>
    </row>
    <row r="56" spans="1:38" s="1" customFormat="1" ht="24.5" thickBot="1">
      <c r="A56" s="59" t="s">
        <v>114</v>
      </c>
      <c r="B56" s="59" t="s">
        <v>315</v>
      </c>
      <c r="C56" s="74" t="s">
        <v>146</v>
      </c>
      <c r="D56" s="94" t="s">
        <v>303</v>
      </c>
      <c r="E56" s="119" t="s">
        <v>381</v>
      </c>
      <c r="F56" s="119" t="s">
        <v>381</v>
      </c>
      <c r="G56" s="119" t="s">
        <v>381</v>
      </c>
      <c r="H56" s="119">
        <v>1.1466373750000001</v>
      </c>
      <c r="I56" s="119" t="s">
        <v>381</v>
      </c>
      <c r="J56" s="119" t="s">
        <v>381</v>
      </c>
      <c r="K56" s="119" t="s">
        <v>381</v>
      </c>
      <c r="L56" s="119" t="s">
        <v>381</v>
      </c>
      <c r="M56" s="119" t="s">
        <v>381</v>
      </c>
      <c r="N56" s="119">
        <v>8.630639867841408E-4</v>
      </c>
      <c r="O56" s="119">
        <v>1.5722483480176208E-4</v>
      </c>
      <c r="P56" s="119">
        <v>0.42585049000000003</v>
      </c>
      <c r="Q56" s="119">
        <v>0.16705975000000001</v>
      </c>
      <c r="R56" s="119">
        <v>4.5829366740088106E-4</v>
      </c>
      <c r="S56" s="119">
        <v>9.2662296255506603E-4</v>
      </c>
      <c r="T56" s="119">
        <v>3.4489107378854623E-3</v>
      </c>
      <c r="U56" s="119">
        <v>3.0384371712499993E-2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6074.9</v>
      </c>
      <c r="AL56" s="97" t="s">
        <v>411</v>
      </c>
    </row>
    <row r="57" spans="1:38" s="1" customFormat="1" ht="13" thickBot="1">
      <c r="A57" s="45" t="s">
        <v>112</v>
      </c>
      <c r="B57" s="45" t="s">
        <v>188</v>
      </c>
      <c r="C57" s="73" t="s">
        <v>69</v>
      </c>
      <c r="D57" s="64"/>
      <c r="E57" s="119" t="s">
        <v>381</v>
      </c>
      <c r="F57" s="119" t="s">
        <v>381</v>
      </c>
      <c r="G57" s="119" t="s">
        <v>381</v>
      </c>
      <c r="H57" s="119" t="s">
        <v>381</v>
      </c>
      <c r="I57" s="119">
        <v>1.9655122210971001</v>
      </c>
      <c r="J57" s="119">
        <v>3.53792199797478</v>
      </c>
      <c r="K57" s="119">
        <v>3.9310244421942002</v>
      </c>
      <c r="L57" s="119">
        <v>5.8965366632913005E-2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15119.324777669999</v>
      </c>
      <c r="AL57" s="97" t="s">
        <v>362</v>
      </c>
    </row>
    <row r="58" spans="1:38" s="1" customFormat="1" ht="13" thickBot="1">
      <c r="A58" s="45" t="s">
        <v>112</v>
      </c>
      <c r="B58" s="45" t="s">
        <v>189</v>
      </c>
      <c r="C58" s="73" t="s">
        <v>70</v>
      </c>
      <c r="D58" s="64"/>
      <c r="E58" s="119" t="s">
        <v>381</v>
      </c>
      <c r="F58" s="119" t="s">
        <v>381</v>
      </c>
      <c r="G58" s="119" t="s">
        <v>381</v>
      </c>
      <c r="H58" s="119" t="s">
        <v>381</v>
      </c>
      <c r="I58" s="119">
        <v>0.23135968174005339</v>
      </c>
      <c r="J58" s="119">
        <v>1.1579007761725504</v>
      </c>
      <c r="K58" s="119">
        <v>2.977459138729416</v>
      </c>
      <c r="L58" s="119">
        <v>1.0642545360042455E-3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2523.271639855599</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6033.4445566666673</v>
      </c>
      <c r="AL59" s="97" t="s">
        <v>364</v>
      </c>
    </row>
    <row r="60" spans="1:38" s="1" customFormat="1" ht="23.5" thickBot="1">
      <c r="A60" s="45" t="s">
        <v>112</v>
      </c>
      <c r="B60" s="68" t="s">
        <v>323</v>
      </c>
      <c r="C60" s="73" t="s">
        <v>73</v>
      </c>
      <c r="D60" s="92"/>
      <c r="E60" s="119" t="s">
        <v>381</v>
      </c>
      <c r="F60" s="119" t="s">
        <v>381</v>
      </c>
      <c r="G60" s="119" t="s">
        <v>381</v>
      </c>
      <c r="H60" s="119" t="s">
        <v>381</v>
      </c>
      <c r="I60" s="119">
        <v>0.69107916271478043</v>
      </c>
      <c r="J60" s="119">
        <v>6.9107916271478045</v>
      </c>
      <c r="K60" s="119">
        <v>14.098014919381519</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138215.83254295608</v>
      </c>
      <c r="AL60" s="97" t="s">
        <v>448</v>
      </c>
    </row>
    <row r="61" spans="1:38" s="1" customFormat="1" ht="36.5" thickBot="1">
      <c r="A61" s="45" t="s">
        <v>112</v>
      </c>
      <c r="B61" s="68" t="s">
        <v>324</v>
      </c>
      <c r="C61" s="73" t="s">
        <v>74</v>
      </c>
      <c r="D61" s="64"/>
      <c r="E61" s="119" t="s">
        <v>381</v>
      </c>
      <c r="F61" s="119" t="s">
        <v>381</v>
      </c>
      <c r="G61" s="119" t="s">
        <v>381</v>
      </c>
      <c r="H61" s="119" t="s">
        <v>381</v>
      </c>
      <c r="I61" s="119">
        <v>2.0434266533333334</v>
      </c>
      <c r="J61" s="119">
        <v>20.434266533333336</v>
      </c>
      <c r="K61" s="119">
        <v>67.992478133333321</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44350.476000000002</v>
      </c>
      <c r="AL61" s="97" t="s">
        <v>449</v>
      </c>
    </row>
    <row r="62" spans="1:38" s="1" customFormat="1" ht="23.5"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0.21676900000000002</v>
      </c>
      <c r="F64" s="119">
        <v>0.1</v>
      </c>
      <c r="G64" s="119">
        <v>9.3735887096774197E-3</v>
      </c>
      <c r="H64" s="119">
        <v>0.01</v>
      </c>
      <c r="I64" s="119" t="s">
        <v>381</v>
      </c>
      <c r="J64" s="119" t="s">
        <v>381</v>
      </c>
      <c r="K64" s="119" t="s">
        <v>381</v>
      </c>
      <c r="L64" s="119" t="s">
        <v>381</v>
      </c>
      <c r="M64" s="119">
        <v>7.2176633064516119E-2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464.93</v>
      </c>
      <c r="AL64" s="97" t="s">
        <v>365</v>
      </c>
    </row>
    <row r="65" spans="1:38" s="1" customFormat="1" ht="13" thickBot="1">
      <c r="A65" s="45" t="s">
        <v>112</v>
      </c>
      <c r="B65" s="59" t="s">
        <v>192</v>
      </c>
      <c r="C65" s="73" t="s">
        <v>77</v>
      </c>
      <c r="D65" s="64"/>
      <c r="E65" s="119">
        <v>0.26617299999999999</v>
      </c>
      <c r="F65" s="119" t="s">
        <v>381</v>
      </c>
      <c r="G65" s="119" t="s">
        <v>381</v>
      </c>
      <c r="H65" s="119">
        <v>2.9846694816841645E-4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420.86700000000002</v>
      </c>
      <c r="AL65" s="97" t="s">
        <v>366</v>
      </c>
    </row>
    <row r="66" spans="1:38" s="1" customFormat="1" ht="13" thickBot="1">
      <c r="A66" s="45" t="s">
        <v>112</v>
      </c>
      <c r="B66" s="59" t="s">
        <v>193</v>
      </c>
      <c r="C66" s="73" t="s">
        <v>78</v>
      </c>
      <c r="D66" s="64"/>
      <c r="E66" s="119">
        <v>2.3E-2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76.286000000000001</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3.6</v>
      </c>
      <c r="AL67" s="97" t="s">
        <v>368</v>
      </c>
    </row>
    <row r="68" spans="1:38" s="1" customFormat="1" ht="13" thickBot="1">
      <c r="A68" s="45" t="s">
        <v>112</v>
      </c>
      <c r="B68" s="59" t="s">
        <v>195</v>
      </c>
      <c r="C68" s="73" t="s">
        <v>267</v>
      </c>
      <c r="D68" s="64"/>
      <c r="E68" s="119">
        <v>3.551E-2</v>
      </c>
      <c r="F68" s="119" t="s">
        <v>381</v>
      </c>
      <c r="G68" s="119">
        <v>0.24096999999999999</v>
      </c>
      <c r="H68" s="119" t="s">
        <v>381</v>
      </c>
      <c r="I68" s="119">
        <v>2.7382991047919954E-3</v>
      </c>
      <c r="J68" s="119">
        <v>3.0425545608799955E-3</v>
      </c>
      <c r="K68" s="119">
        <v>4.3465065155428506E-3</v>
      </c>
      <c r="L68" s="119">
        <v>4.9289383886255922E-5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63.414999999999999</v>
      </c>
      <c r="AL68" s="97" t="s">
        <v>369</v>
      </c>
    </row>
    <row r="69" spans="1:38" s="1" customFormat="1" ht="13" thickBot="1">
      <c r="A69" s="45" t="s">
        <v>112</v>
      </c>
      <c r="B69" s="45" t="s">
        <v>196</v>
      </c>
      <c r="C69" s="73" t="s">
        <v>149</v>
      </c>
      <c r="D69" s="93"/>
      <c r="E69" s="120">
        <v>9.5659893513756603E-2</v>
      </c>
      <c r="F69" s="119" t="s">
        <v>381</v>
      </c>
      <c r="G69" s="119">
        <v>0.1499998330238709</v>
      </c>
      <c r="H69" s="119">
        <v>0.39079956497152502</v>
      </c>
      <c r="I69" s="119">
        <v>2.0212447500000001E-2</v>
      </c>
      <c r="J69" s="119">
        <v>2.2458275E-2</v>
      </c>
      <c r="K69" s="119">
        <v>3.2083250000000001E-2</v>
      </c>
      <c r="L69" s="119">
        <v>3.6382405500000006E-4</v>
      </c>
      <c r="M69" s="119">
        <v>9.400989535049403</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898.33100000000002</v>
      </c>
      <c r="AL69" s="97" t="s">
        <v>370</v>
      </c>
    </row>
    <row r="70" spans="1:38" s="1" customFormat="1" ht="23.5" thickBot="1">
      <c r="A70" s="45" t="s">
        <v>112</v>
      </c>
      <c r="B70" s="45" t="s">
        <v>197</v>
      </c>
      <c r="C70" s="73" t="s">
        <v>326</v>
      </c>
      <c r="D70" s="93"/>
      <c r="E70" s="120">
        <v>1.9513554910000004</v>
      </c>
      <c r="F70" s="119">
        <v>2.13974907631617</v>
      </c>
      <c r="G70" s="119">
        <v>4.946091</v>
      </c>
      <c r="H70" s="119">
        <v>6.4190946649999997E-2</v>
      </c>
      <c r="I70" s="119">
        <v>0.14993071969499996</v>
      </c>
      <c r="J70" s="119">
        <v>0.38580610729999998</v>
      </c>
      <c r="K70" s="119">
        <v>0.55115158185714286</v>
      </c>
      <c r="L70" s="119">
        <v>2.6987529545100006E-3</v>
      </c>
      <c r="M70" s="119">
        <v>15.333493941151996</v>
      </c>
      <c r="N70" s="119" t="s">
        <v>381</v>
      </c>
      <c r="O70" s="119">
        <v>4.0821000000000003E-2</v>
      </c>
      <c r="P70" s="119" t="s">
        <v>381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8076.3935595748599</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10000.22255957486</v>
      </c>
      <c r="AL71" s="97" t="s">
        <v>397</v>
      </c>
    </row>
    <row r="72" spans="1:38" s="1" customFormat="1" ht="13" thickBot="1">
      <c r="A72" s="45" t="s">
        <v>112</v>
      </c>
      <c r="B72" s="45" t="s">
        <v>199</v>
      </c>
      <c r="C72" s="73" t="s">
        <v>80</v>
      </c>
      <c r="D72" s="64"/>
      <c r="E72" s="119">
        <v>2.4143408946814007</v>
      </c>
      <c r="F72" s="119">
        <v>3.1741214010220116</v>
      </c>
      <c r="G72" s="119">
        <v>1.3278537351296014</v>
      </c>
      <c r="H72" s="119" t="s">
        <v>381</v>
      </c>
      <c r="I72" s="119">
        <v>3.2853213006680391</v>
      </c>
      <c r="J72" s="119">
        <v>3.9362773406896152</v>
      </c>
      <c r="K72" s="119">
        <v>4.9203466758620182</v>
      </c>
      <c r="L72" s="119">
        <v>1.2623014772554501E-2</v>
      </c>
      <c r="M72" s="119">
        <v>44.694660999999989</v>
      </c>
      <c r="N72" s="119">
        <v>65.759435326431998</v>
      </c>
      <c r="O72" s="119">
        <v>0.96024267125850193</v>
      </c>
      <c r="P72" s="119">
        <v>2.8556956678133463</v>
      </c>
      <c r="Q72" s="119">
        <v>6.7317414293999997E-2</v>
      </c>
      <c r="R72" s="119">
        <v>9.0011761049000008</v>
      </c>
      <c r="S72" s="119">
        <v>5.8950680355399419</v>
      </c>
      <c r="T72" s="119">
        <v>3.8404840777840059</v>
      </c>
      <c r="U72" s="119">
        <v>0.96164710000000009</v>
      </c>
      <c r="V72" s="119">
        <v>609.03138159155912</v>
      </c>
      <c r="W72" s="119">
        <v>84.46233500000001</v>
      </c>
      <c r="X72" s="119" t="s">
        <v>394</v>
      </c>
      <c r="Y72" s="119" t="s">
        <v>394</v>
      </c>
      <c r="Z72" s="119" t="s">
        <v>394</v>
      </c>
      <c r="AA72" s="119" t="s">
        <v>394</v>
      </c>
      <c r="AB72" s="119">
        <v>9.0266842192563281</v>
      </c>
      <c r="AC72" s="119" t="s">
        <v>413</v>
      </c>
      <c r="AD72" s="119">
        <v>83.4876</v>
      </c>
      <c r="AE72" s="107"/>
      <c r="AF72" s="106" t="s">
        <v>381</v>
      </c>
      <c r="AG72" s="106" t="s">
        <v>381</v>
      </c>
      <c r="AH72" s="106" t="s">
        <v>381</v>
      </c>
      <c r="AI72" s="106" t="s">
        <v>381</v>
      </c>
      <c r="AJ72" s="106" t="s">
        <v>381</v>
      </c>
      <c r="AK72" s="129">
        <v>23191000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159.1</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130.00084985835693</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9.8000000000000007</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132.33593360496127</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2422.579023608459</v>
      </c>
      <c r="AL82" s="97" t="s">
        <v>380</v>
      </c>
    </row>
    <row r="83" spans="1:38" s="1" customFormat="1" ht="13" thickBot="1">
      <c r="A83" s="45" t="s">
        <v>115</v>
      </c>
      <c r="B83" s="83" t="s">
        <v>216</v>
      </c>
      <c r="C83" s="65" t="s">
        <v>72</v>
      </c>
      <c r="D83" s="64"/>
      <c r="E83" s="119" t="s">
        <v>381</v>
      </c>
      <c r="F83" s="119">
        <v>0.481792</v>
      </c>
      <c r="G83" s="119" t="s">
        <v>381</v>
      </c>
      <c r="H83" s="119" t="s">
        <v>381</v>
      </c>
      <c r="I83" s="119">
        <v>0.240835776</v>
      </c>
      <c r="J83" s="119">
        <v>1.8067200000000001</v>
      </c>
      <c r="K83" s="119">
        <v>1.8067200000000001</v>
      </c>
      <c r="L83" s="119">
        <v>1.3727639232000001E-2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30112</v>
      </c>
      <c r="AL83" s="97" t="s">
        <v>395</v>
      </c>
    </row>
    <row r="84" spans="1:38" s="1" customFormat="1" ht="24.5" thickBot="1">
      <c r="A84" s="45" t="s">
        <v>112</v>
      </c>
      <c r="B84" s="83" t="s">
        <v>217</v>
      </c>
      <c r="C84" s="65" t="s">
        <v>71</v>
      </c>
      <c r="D84" s="64"/>
      <c r="E84" s="119" t="s">
        <v>381</v>
      </c>
      <c r="F84" s="119">
        <v>1.0444800000000001E-2</v>
      </c>
      <c r="G84" s="119" t="s">
        <v>381</v>
      </c>
      <c r="H84" s="119" t="s">
        <v>381</v>
      </c>
      <c r="I84" s="119">
        <v>1.0076159999999999E-2</v>
      </c>
      <c r="J84" s="119">
        <v>5.0380800000000003E-2</v>
      </c>
      <c r="K84" s="119">
        <v>5.0380800000000003E-2</v>
      </c>
      <c r="L84" s="119">
        <v>1.3099008000000001E-6</v>
      </c>
      <c r="M84" s="119">
        <v>4.6694399999999995E-3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122.88</v>
      </c>
      <c r="AL84" s="97" t="s">
        <v>396</v>
      </c>
    </row>
    <row r="85" spans="1:38" s="1" customFormat="1" ht="13" thickBot="1">
      <c r="A85" s="45" t="s">
        <v>112</v>
      </c>
      <c r="B85" s="74" t="s">
        <v>218</v>
      </c>
      <c r="C85" s="65" t="s">
        <v>342</v>
      </c>
      <c r="D85" s="64"/>
      <c r="E85" s="119" t="s">
        <v>381</v>
      </c>
      <c r="F85" s="119">
        <v>154.34126725715475</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908.02049043448915</v>
      </c>
      <c r="AL85" s="97" t="s">
        <v>379</v>
      </c>
    </row>
    <row r="86" spans="1:38" s="1" customFormat="1" ht="13" thickBot="1">
      <c r="A86" s="45" t="s">
        <v>115</v>
      </c>
      <c r="B86" s="74" t="s">
        <v>219</v>
      </c>
      <c r="C86" s="63" t="s">
        <v>88</v>
      </c>
      <c r="D86" s="64"/>
      <c r="E86" s="119" t="s">
        <v>381</v>
      </c>
      <c r="F86" s="119">
        <v>6.6777420430908627</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14.516830528458396</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7.740000000000002</v>
      </c>
      <c r="AL87" s="97" t="s">
        <v>380</v>
      </c>
    </row>
    <row r="88" spans="1:38" s="1" customFormat="1" ht="24.5" thickBot="1">
      <c r="A88" s="45" t="s">
        <v>115</v>
      </c>
      <c r="B88" s="74" t="s">
        <v>221</v>
      </c>
      <c r="C88" s="63" t="s">
        <v>90</v>
      </c>
      <c r="D88" s="64"/>
      <c r="E88" s="119" t="s">
        <v>381</v>
      </c>
      <c r="F88" s="119">
        <v>49.533047988667086</v>
      </c>
      <c r="G88" s="119" t="s">
        <v>381</v>
      </c>
      <c r="H88" s="119" t="s">
        <v>381</v>
      </c>
      <c r="I88" s="119">
        <v>6.9721271615823177E-3</v>
      </c>
      <c r="J88" s="119">
        <v>9.2961695487764236E-3</v>
      </c>
      <c r="K88" s="119">
        <v>1.162021193597053E-2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16.799686084318662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96.424283352126579</v>
      </c>
      <c r="AL89" s="97" t="s">
        <v>400</v>
      </c>
    </row>
    <row r="90" spans="1:38" s="8" customFormat="1" ht="84.5" thickBot="1">
      <c r="A90" s="45" t="s">
        <v>115</v>
      </c>
      <c r="B90" s="74" t="s">
        <v>223</v>
      </c>
      <c r="C90" s="63" t="s">
        <v>280</v>
      </c>
      <c r="D90" s="64"/>
      <c r="E90" s="119" t="s">
        <v>381</v>
      </c>
      <c r="F90" s="119">
        <v>31.228702432633639</v>
      </c>
      <c r="G90" s="119" t="s">
        <v>381</v>
      </c>
      <c r="H90" s="119" t="s">
        <v>381</v>
      </c>
      <c r="I90" s="119">
        <v>2.6621717999999999</v>
      </c>
      <c r="J90" s="119">
        <v>3.9932577</v>
      </c>
      <c r="K90" s="119">
        <v>4.8806482999999998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0.1318297672</v>
      </c>
      <c r="F91" s="119">
        <v>11.426809868675297</v>
      </c>
      <c r="G91" s="119">
        <v>1.2953685999999999E-2</v>
      </c>
      <c r="H91" s="119">
        <v>0.30136965509999997</v>
      </c>
      <c r="I91" s="119">
        <v>1.9668512419999999</v>
      </c>
      <c r="J91" s="119">
        <v>2.1726518559999999</v>
      </c>
      <c r="K91" s="119">
        <v>2.215158819</v>
      </c>
      <c r="L91" s="119" t="s">
        <v>381</v>
      </c>
      <c r="M91" s="119">
        <v>4.0319860843999997</v>
      </c>
      <c r="N91" s="119">
        <v>3.3628112000000003</v>
      </c>
      <c r="O91" s="119">
        <v>0.35516116400000003</v>
      </c>
      <c r="P91" s="119" t="s">
        <v>381</v>
      </c>
      <c r="Q91" s="119" t="s">
        <v>381</v>
      </c>
      <c r="R91" s="119" t="s">
        <v>381</v>
      </c>
      <c r="S91" s="119" t="s">
        <v>381</v>
      </c>
      <c r="T91" s="119" t="s">
        <v>381</v>
      </c>
      <c r="U91" s="119" t="s">
        <v>381</v>
      </c>
      <c r="V91" s="119" t="s">
        <v>381</v>
      </c>
      <c r="W91" s="119">
        <v>7.2619193999999996E-3</v>
      </c>
      <c r="X91" s="119">
        <v>8.0607305339999991E-3</v>
      </c>
      <c r="Y91" s="119" t="s">
        <v>394</v>
      </c>
      <c r="Z91" s="119" t="s">
        <v>394</v>
      </c>
      <c r="AA91" s="119" t="s">
        <v>394</v>
      </c>
      <c r="AB91" s="119">
        <v>8.0607305339999991E-3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1.5720000000000001</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24.452682720000002</v>
      </c>
      <c r="G93" s="119" t="s">
        <v>381</v>
      </c>
      <c r="H93" s="119" t="s">
        <v>381</v>
      </c>
      <c r="I93" s="119" t="s">
        <v>381</v>
      </c>
      <c r="J93" s="119">
        <v>1.7729915999999998E-2</v>
      </c>
      <c r="K93" s="119">
        <v>1.7729915999999998E-2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10824.3676</v>
      </c>
      <c r="AL93" s="97" t="s">
        <v>383</v>
      </c>
    </row>
    <row r="94" spans="1:38" s="1" customFormat="1" ht="23.5"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5.7581649770000007</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5758164.977</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1.9526400000000002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180.8</v>
      </c>
      <c r="AL98" s="97" t="s">
        <v>405</v>
      </c>
    </row>
    <row r="99" spans="1:38" s="1" customFormat="1" ht="13" thickBot="1">
      <c r="A99" s="45" t="s">
        <v>116</v>
      </c>
      <c r="B99" s="45" t="s">
        <v>224</v>
      </c>
      <c r="C99" s="73" t="s">
        <v>278</v>
      </c>
      <c r="D99" s="93"/>
      <c r="E99" s="120">
        <v>0.29163434148791412</v>
      </c>
      <c r="F99" s="119">
        <v>36.567109634366943</v>
      </c>
      <c r="G99" s="119" t="s">
        <v>381</v>
      </c>
      <c r="H99" s="119">
        <v>52.947337732547354</v>
      </c>
      <c r="I99" s="119">
        <v>0.73479752440926727</v>
      </c>
      <c r="J99" s="119">
        <v>1.1291881059938726</v>
      </c>
      <c r="K99" s="119">
        <v>1.737212470759804</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40"/>
      <c r="AF99" s="106" t="s">
        <v>381</v>
      </c>
      <c r="AG99" s="106" t="s">
        <v>381</v>
      </c>
      <c r="AH99" s="106" t="s">
        <v>381</v>
      </c>
      <c r="AI99" s="106" t="s">
        <v>381</v>
      </c>
      <c r="AJ99" s="106" t="s">
        <v>381</v>
      </c>
      <c r="AK99" s="106">
        <v>1643.117</v>
      </c>
      <c r="AL99" s="97" t="s">
        <v>384</v>
      </c>
    </row>
    <row r="100" spans="1:38" s="1" customFormat="1" ht="13" thickBot="1">
      <c r="A100" s="45" t="s">
        <v>116</v>
      </c>
      <c r="B100" s="45" t="s">
        <v>225</v>
      </c>
      <c r="C100" s="73" t="s">
        <v>277</v>
      </c>
      <c r="D100" s="93"/>
      <c r="E100" s="120">
        <v>0.44551787133802617</v>
      </c>
      <c r="F100" s="119">
        <v>33.141014231337415</v>
      </c>
      <c r="G100" s="119" t="s">
        <v>381</v>
      </c>
      <c r="H100" s="119">
        <v>59.093080379461796</v>
      </c>
      <c r="I100" s="119">
        <v>0.91003539688751656</v>
      </c>
      <c r="J100" s="119">
        <v>1.3770897008317908</v>
      </c>
      <c r="K100" s="119">
        <v>2.1185995397412167</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40"/>
      <c r="AF100" s="106" t="s">
        <v>381</v>
      </c>
      <c r="AG100" s="106" t="s">
        <v>381</v>
      </c>
      <c r="AH100" s="106" t="s">
        <v>381</v>
      </c>
      <c r="AI100" s="106" t="s">
        <v>381</v>
      </c>
      <c r="AJ100" s="106" t="s">
        <v>381</v>
      </c>
      <c r="AK100" s="106">
        <v>4331.83</v>
      </c>
      <c r="AL100" s="97" t="s">
        <v>384</v>
      </c>
    </row>
    <row r="101" spans="1:38" s="1" customFormat="1" ht="13" thickBot="1">
      <c r="A101" s="45" t="s">
        <v>116</v>
      </c>
      <c r="B101" s="45" t="s">
        <v>227</v>
      </c>
      <c r="C101" s="73" t="s">
        <v>270</v>
      </c>
      <c r="D101" s="93"/>
      <c r="E101" s="120">
        <v>0.13266227544685719</v>
      </c>
      <c r="F101" s="119">
        <v>0.85235293947199997</v>
      </c>
      <c r="G101" s="119" t="s">
        <v>381</v>
      </c>
      <c r="H101" s="119">
        <v>3.4759849260342857</v>
      </c>
      <c r="I101" s="119">
        <v>0.11213726761168723</v>
      </c>
      <c r="J101" s="119">
        <v>0.36939335213261665</v>
      </c>
      <c r="K101" s="119">
        <v>0.56829746481941024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40"/>
      <c r="AF101" s="106" t="s">
        <v>381</v>
      </c>
      <c r="AG101" s="106" t="s">
        <v>381</v>
      </c>
      <c r="AH101" s="106" t="s">
        <v>381</v>
      </c>
      <c r="AI101" s="106" t="s">
        <v>381</v>
      </c>
      <c r="AJ101" s="106" t="s">
        <v>381</v>
      </c>
      <c r="AK101" s="106">
        <v>7000.88</v>
      </c>
      <c r="AL101" s="97" t="s">
        <v>384</v>
      </c>
    </row>
    <row r="102" spans="1:38" s="1" customFormat="1" ht="13" thickBot="1">
      <c r="A102" s="45" t="s">
        <v>116</v>
      </c>
      <c r="B102" s="45" t="s">
        <v>228</v>
      </c>
      <c r="C102" s="73" t="s">
        <v>271</v>
      </c>
      <c r="D102" s="93"/>
      <c r="E102" s="120">
        <v>1.6158829930777559E-2</v>
      </c>
      <c r="F102" s="119">
        <v>2.6777098764269258</v>
      </c>
      <c r="G102" s="119" t="s">
        <v>381</v>
      </c>
      <c r="H102" s="119">
        <v>36.894213141414916</v>
      </c>
      <c r="I102" s="119">
        <v>5.9683091616068384E-2</v>
      </c>
      <c r="J102" s="119">
        <v>1.3694350249808549</v>
      </c>
      <c r="K102" s="119">
        <v>2.1068231153551613</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40"/>
      <c r="AF102" s="106" t="s">
        <v>381</v>
      </c>
      <c r="AG102" s="106" t="s">
        <v>381</v>
      </c>
      <c r="AH102" s="106" t="s">
        <v>381</v>
      </c>
      <c r="AI102" s="106" t="s">
        <v>381</v>
      </c>
      <c r="AJ102" s="106" t="s">
        <v>381</v>
      </c>
      <c r="AK102" s="106">
        <v>8510.268</v>
      </c>
      <c r="AL102" s="97" t="s">
        <v>384</v>
      </c>
    </row>
    <row r="103" spans="1:38" s="1" customFormat="1" ht="13" thickBot="1">
      <c r="A103" s="45" t="s">
        <v>116</v>
      </c>
      <c r="B103" s="45" t="s">
        <v>226</v>
      </c>
      <c r="C103" s="73" t="s">
        <v>272</v>
      </c>
      <c r="D103" s="93"/>
      <c r="E103" s="123">
        <v>6.1586011045621628E-2</v>
      </c>
      <c r="F103" s="119">
        <v>4.9559240247659506</v>
      </c>
      <c r="G103" s="119" t="s">
        <v>381</v>
      </c>
      <c r="H103" s="119">
        <v>7.6719356066178879</v>
      </c>
      <c r="I103" s="119">
        <v>0.13250024301005184</v>
      </c>
      <c r="J103" s="119">
        <v>0.20270825418979549</v>
      </c>
      <c r="K103" s="119">
        <v>0.31185885259968538</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40"/>
      <c r="AF103" s="106" t="s">
        <v>381</v>
      </c>
      <c r="AG103" s="106" t="s">
        <v>381</v>
      </c>
      <c r="AH103" s="106" t="s">
        <v>381</v>
      </c>
      <c r="AI103" s="106" t="s">
        <v>381</v>
      </c>
      <c r="AJ103" s="106" t="s">
        <v>381</v>
      </c>
      <c r="AK103" s="106">
        <v>402.286</v>
      </c>
      <c r="AL103" s="97" t="s">
        <v>384</v>
      </c>
    </row>
    <row r="104" spans="1:38" s="1" customFormat="1" ht="13" thickBot="1">
      <c r="A104" s="45" t="s">
        <v>116</v>
      </c>
      <c r="B104" s="45" t="s">
        <v>344</v>
      </c>
      <c r="C104" s="73" t="s">
        <v>273</v>
      </c>
      <c r="D104" s="93"/>
      <c r="E104" s="120">
        <v>2.0062078518857145E-2</v>
      </c>
      <c r="F104" s="119">
        <v>9.6673893576000008E-2</v>
      </c>
      <c r="G104" s="119" t="s">
        <v>381</v>
      </c>
      <c r="H104" s="119">
        <v>0.48859050774857143</v>
      </c>
      <c r="I104" s="119">
        <v>1.6318813843697978E-2</v>
      </c>
      <c r="J104" s="119">
        <v>5.3756092661593334E-2</v>
      </c>
      <c r="K104" s="119">
        <v>8.2701681017835899E-2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40"/>
      <c r="AF104" s="106" t="s">
        <v>381</v>
      </c>
      <c r="AG104" s="106" t="s">
        <v>381</v>
      </c>
      <c r="AH104" s="106" t="s">
        <v>381</v>
      </c>
      <c r="AI104" s="106" t="s">
        <v>381</v>
      </c>
      <c r="AJ104" s="106" t="s">
        <v>381</v>
      </c>
      <c r="AK104" s="106">
        <v>1058.72</v>
      </c>
      <c r="AL104" s="97" t="s">
        <v>384</v>
      </c>
    </row>
    <row r="105" spans="1:38" s="1" customFormat="1" ht="13" thickBot="1">
      <c r="A105" s="45" t="s">
        <v>116</v>
      </c>
      <c r="B105" s="45" t="s">
        <v>345</v>
      </c>
      <c r="C105" s="73" t="s">
        <v>274</v>
      </c>
      <c r="D105" s="93"/>
      <c r="E105" s="120">
        <v>4.1931358880000005E-2</v>
      </c>
      <c r="F105" s="119">
        <v>0.95318205484541996</v>
      </c>
      <c r="G105" s="119" t="s">
        <v>381</v>
      </c>
      <c r="H105" s="119">
        <v>2.8054145833714283</v>
      </c>
      <c r="I105" s="119">
        <v>5.6604394000000009E-2</v>
      </c>
      <c r="J105" s="119">
        <v>8.8949762000000002E-2</v>
      </c>
      <c r="K105" s="119">
        <v>0.13684578769230768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40"/>
      <c r="AF105" s="106" t="s">
        <v>381</v>
      </c>
      <c r="AG105" s="106" t="s">
        <v>381</v>
      </c>
      <c r="AH105" s="106" t="s">
        <v>381</v>
      </c>
      <c r="AI105" s="106" t="s">
        <v>381</v>
      </c>
      <c r="AJ105" s="106" t="s">
        <v>381</v>
      </c>
      <c r="AK105" s="106">
        <v>367.56099999999998</v>
      </c>
      <c r="AL105" s="97" t="s">
        <v>384</v>
      </c>
    </row>
    <row r="106" spans="1:38" s="1" customFormat="1" ht="13" thickBot="1">
      <c r="A106" s="45" t="s">
        <v>116</v>
      </c>
      <c r="B106" s="45" t="s">
        <v>247</v>
      </c>
      <c r="C106" s="73" t="s">
        <v>275</v>
      </c>
      <c r="D106" s="93"/>
      <c r="E106" s="120">
        <v>8.2656663999999998E-3</v>
      </c>
      <c r="F106" s="119">
        <v>8.2920716103799988E-2</v>
      </c>
      <c r="G106" s="119" t="s">
        <v>381</v>
      </c>
      <c r="H106" s="119">
        <v>0.5530138225714285</v>
      </c>
      <c r="I106" s="119">
        <v>6.2104285714285716E-3</v>
      </c>
      <c r="J106" s="119">
        <v>9.9366857142857163E-3</v>
      </c>
      <c r="K106" s="119">
        <v>1.5287208791208793E-2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40"/>
      <c r="AF106" s="106" t="s">
        <v>381</v>
      </c>
      <c r="AG106" s="106" t="s">
        <v>381</v>
      </c>
      <c r="AH106" s="106" t="s">
        <v>381</v>
      </c>
      <c r="AI106" s="106" t="s">
        <v>381</v>
      </c>
      <c r="AJ106" s="106" t="s">
        <v>381</v>
      </c>
      <c r="AK106" s="106">
        <v>72.454999999999998</v>
      </c>
      <c r="AL106" s="97" t="s">
        <v>384</v>
      </c>
    </row>
    <row r="107" spans="1:38" s="1" customFormat="1" ht="13" thickBot="1">
      <c r="A107" s="66" t="s">
        <v>116</v>
      </c>
      <c r="B107" s="45" t="s">
        <v>346</v>
      </c>
      <c r="C107" s="66" t="s">
        <v>327</v>
      </c>
      <c r="D107" s="93"/>
      <c r="E107" s="120">
        <v>0.1475687876327936</v>
      </c>
      <c r="F107" s="119">
        <v>2.5139396382819141</v>
      </c>
      <c r="G107" s="119" t="s">
        <v>381</v>
      </c>
      <c r="H107" s="119">
        <v>8.180576691788028</v>
      </c>
      <c r="I107" s="119">
        <v>0.1114794409090909</v>
      </c>
      <c r="J107" s="119">
        <v>1.4863925454545452</v>
      </c>
      <c r="K107" s="119">
        <v>2.2867577622377615</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40"/>
      <c r="AF107" s="106" t="s">
        <v>381</v>
      </c>
      <c r="AG107" s="106" t="s">
        <v>381</v>
      </c>
      <c r="AH107" s="106" t="s">
        <v>381</v>
      </c>
      <c r="AI107" s="106" t="s">
        <v>381</v>
      </c>
      <c r="AJ107" s="106" t="s">
        <v>381</v>
      </c>
      <c r="AK107" s="106">
        <v>45417.55</v>
      </c>
      <c r="AL107" s="97" t="s">
        <v>384</v>
      </c>
    </row>
    <row r="108" spans="1:38" s="1" customFormat="1" ht="13" thickBot="1">
      <c r="A108" s="66" t="s">
        <v>116</v>
      </c>
      <c r="B108" s="45" t="s">
        <v>347</v>
      </c>
      <c r="C108" s="66" t="s">
        <v>328</v>
      </c>
      <c r="D108" s="93"/>
      <c r="E108" s="120">
        <v>0.14239899814852378</v>
      </c>
      <c r="F108" s="119">
        <v>4.6435725400659038</v>
      </c>
      <c r="G108" s="119" t="s">
        <v>381</v>
      </c>
      <c r="H108" s="119">
        <v>11.126810143763652</v>
      </c>
      <c r="I108" s="119">
        <v>0.22525147533214282</v>
      </c>
      <c r="J108" s="119">
        <v>2.2525147533214289</v>
      </c>
      <c r="K108" s="119">
        <v>3.4654073128021983</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40"/>
      <c r="AF108" s="106" t="s">
        <v>381</v>
      </c>
      <c r="AG108" s="106" t="s">
        <v>381</v>
      </c>
      <c r="AH108" s="106" t="s">
        <v>381</v>
      </c>
      <c r="AI108" s="106" t="s">
        <v>381</v>
      </c>
      <c r="AJ108" s="106" t="s">
        <v>381</v>
      </c>
      <c r="AK108" s="106">
        <v>93854.781388392861</v>
      </c>
      <c r="AL108" s="97" t="s">
        <v>384</v>
      </c>
    </row>
    <row r="109" spans="1:38" s="1" customFormat="1" ht="13" thickBot="1">
      <c r="A109" s="66" t="s">
        <v>116</v>
      </c>
      <c r="B109" s="45" t="s">
        <v>348</v>
      </c>
      <c r="C109" s="66" t="s">
        <v>313</v>
      </c>
      <c r="D109" s="93"/>
      <c r="E109" s="120">
        <v>5.7370887386480982E-2</v>
      </c>
      <c r="F109" s="119">
        <v>2.7526303415643136</v>
      </c>
      <c r="G109" s="119" t="s">
        <v>381</v>
      </c>
      <c r="H109" s="119">
        <v>4.7806424853481388</v>
      </c>
      <c r="I109" s="119">
        <v>0.2381072016718474</v>
      </c>
      <c r="J109" s="119">
        <v>1.3095896091951607</v>
      </c>
      <c r="K109" s="119">
        <v>2.0147532449156316</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40"/>
      <c r="AF109" s="106" t="s">
        <v>381</v>
      </c>
      <c r="AG109" s="106" t="s">
        <v>381</v>
      </c>
      <c r="AH109" s="106" t="s">
        <v>381</v>
      </c>
      <c r="AI109" s="106" t="s">
        <v>381</v>
      </c>
      <c r="AJ109" s="106" t="s">
        <v>381</v>
      </c>
      <c r="AK109" s="129">
        <v>11993.547936063424</v>
      </c>
      <c r="AL109" s="97" t="s">
        <v>384</v>
      </c>
    </row>
    <row r="110" spans="1:38" s="1" customFormat="1" ht="13" thickBot="1">
      <c r="A110" s="66" t="s">
        <v>116</v>
      </c>
      <c r="B110" s="45" t="s">
        <v>349</v>
      </c>
      <c r="C110" s="66" t="s">
        <v>314</v>
      </c>
      <c r="D110" s="93"/>
      <c r="E110" s="120">
        <v>1.832293537815706E-2</v>
      </c>
      <c r="F110" s="119">
        <v>4.6360690542377521</v>
      </c>
      <c r="G110" s="119" t="s">
        <v>381</v>
      </c>
      <c r="H110" s="119">
        <v>1.1339412259738069</v>
      </c>
      <c r="I110" s="119">
        <v>9.8993776218295693E-2</v>
      </c>
      <c r="J110" s="119">
        <v>0.64799472383487822</v>
      </c>
      <c r="K110" s="119">
        <v>0.99691495974596633</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40"/>
      <c r="AF110" s="106" t="s">
        <v>381</v>
      </c>
      <c r="AG110" s="106" t="s">
        <v>381</v>
      </c>
      <c r="AH110" s="106" t="s">
        <v>381</v>
      </c>
      <c r="AI110" s="106" t="s">
        <v>381</v>
      </c>
      <c r="AJ110" s="106" t="s">
        <v>381</v>
      </c>
      <c r="AK110" s="106">
        <v>22338.422976098725</v>
      </c>
      <c r="AL110" s="97" t="s">
        <v>384</v>
      </c>
    </row>
    <row r="111" spans="1:38" s="1" customFormat="1" ht="23.5" thickBot="1">
      <c r="A111" s="45" t="s">
        <v>116</v>
      </c>
      <c r="B111" s="45" t="s">
        <v>350</v>
      </c>
      <c r="C111" s="73" t="s">
        <v>276</v>
      </c>
      <c r="D111" s="93"/>
      <c r="E111" s="120">
        <v>7.4669550703642354E-2</v>
      </c>
      <c r="F111" s="119">
        <v>1.0063120338886562</v>
      </c>
      <c r="G111" s="119" t="s">
        <v>381</v>
      </c>
      <c r="H111" s="119">
        <v>5.7591562673153849</v>
      </c>
      <c r="I111" s="119">
        <v>2.1985714285714282E-4</v>
      </c>
      <c r="J111" s="119">
        <v>4.2401020408163262E-4</v>
      </c>
      <c r="K111" s="119">
        <v>6.5232339089481934E-4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40"/>
      <c r="AF111" s="106" t="s">
        <v>381</v>
      </c>
      <c r="AG111" s="106" t="s">
        <v>381</v>
      </c>
      <c r="AH111" s="106" t="s">
        <v>381</v>
      </c>
      <c r="AI111" s="106" t="s">
        <v>381</v>
      </c>
      <c r="AJ111" s="106" t="s">
        <v>381</v>
      </c>
      <c r="AK111" s="106">
        <v>11890.921934032953</v>
      </c>
      <c r="AL111" s="97" t="s">
        <v>384</v>
      </c>
    </row>
    <row r="112" spans="1:38" s="1" customFormat="1" ht="24.5" thickBot="1">
      <c r="A112" s="45" t="s">
        <v>126</v>
      </c>
      <c r="B112" s="45" t="s">
        <v>294</v>
      </c>
      <c r="C112" s="73" t="s">
        <v>295</v>
      </c>
      <c r="D112" s="64"/>
      <c r="E112" s="119">
        <v>18.673685163346619</v>
      </c>
      <c r="F112" s="119" t="s">
        <v>381</v>
      </c>
      <c r="G112" s="119" t="s">
        <v>381</v>
      </c>
      <c r="H112" s="119">
        <v>72.973885877118931</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40"/>
      <c r="AF112" s="106" t="s">
        <v>381</v>
      </c>
      <c r="AG112" s="106" t="s">
        <v>381</v>
      </c>
      <c r="AH112" s="106" t="s">
        <v>381</v>
      </c>
      <c r="AI112" s="106" t="s">
        <v>381</v>
      </c>
      <c r="AJ112" s="106" t="s">
        <v>381</v>
      </c>
      <c r="AK112" s="106">
        <v>466842129.08366531</v>
      </c>
      <c r="AL112" s="97" t="s">
        <v>393</v>
      </c>
    </row>
    <row r="113" spans="1:38" s="1" customFormat="1" ht="13" thickBot="1">
      <c r="A113" s="45" t="s">
        <v>126</v>
      </c>
      <c r="B113" s="61" t="s">
        <v>244</v>
      </c>
      <c r="C113" s="75" t="s">
        <v>133</v>
      </c>
      <c r="D113" s="64"/>
      <c r="E113" s="119">
        <v>16.914641182084193</v>
      </c>
      <c r="F113" s="119">
        <v>12.77661175268859</v>
      </c>
      <c r="G113" s="119" t="s">
        <v>381</v>
      </c>
      <c r="H113" s="119">
        <v>53.324307380269275</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40"/>
      <c r="AF113" s="106" t="s">
        <v>381</v>
      </c>
      <c r="AG113" s="106" t="s">
        <v>381</v>
      </c>
      <c r="AH113" s="106" t="s">
        <v>381</v>
      </c>
      <c r="AI113" s="106" t="s">
        <v>381</v>
      </c>
      <c r="AJ113" s="106" t="s">
        <v>381</v>
      </c>
      <c r="AK113" s="106">
        <v>422866029.55210501</v>
      </c>
      <c r="AL113" s="97" t="s">
        <v>402</v>
      </c>
    </row>
    <row r="114" spans="1:38" s="1" customFormat="1" ht="13" thickBot="1">
      <c r="A114" s="45" t="s">
        <v>126</v>
      </c>
      <c r="B114" s="61" t="s">
        <v>245</v>
      </c>
      <c r="C114" s="75" t="s">
        <v>134</v>
      </c>
      <c r="D114" s="64"/>
      <c r="E114" s="119">
        <v>0.27164444435200003</v>
      </c>
      <c r="F114" s="119" t="s">
        <v>381</v>
      </c>
      <c r="G114" s="119" t="s">
        <v>381</v>
      </c>
      <c r="H114" s="119">
        <v>0.88284444414399987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40"/>
      <c r="AF114" s="106" t="s">
        <v>381</v>
      </c>
      <c r="AG114" s="106" t="s">
        <v>381</v>
      </c>
      <c r="AH114" s="106" t="s">
        <v>381</v>
      </c>
      <c r="AI114" s="106" t="s">
        <v>381</v>
      </c>
      <c r="AJ114" s="106" t="s">
        <v>381</v>
      </c>
      <c r="AK114" s="106">
        <v>6791111.1088000005</v>
      </c>
      <c r="AL114" s="97" t="s">
        <v>402</v>
      </c>
    </row>
    <row r="115" spans="1:38" s="1" customFormat="1" ht="24.5" thickBot="1">
      <c r="A115" s="45" t="s">
        <v>126</v>
      </c>
      <c r="B115" s="61" t="s">
        <v>246</v>
      </c>
      <c r="C115" s="75" t="s">
        <v>351</v>
      </c>
      <c r="D115" s="64"/>
      <c r="E115" s="119">
        <v>3.4221484000000006</v>
      </c>
      <c r="F115" s="119" t="s">
        <v>381</v>
      </c>
      <c r="G115" s="119" t="s">
        <v>381</v>
      </c>
      <c r="H115" s="119">
        <v>6.8442968000000004</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40"/>
      <c r="AF115" s="106" t="s">
        <v>381</v>
      </c>
      <c r="AG115" s="106" t="s">
        <v>381</v>
      </c>
      <c r="AH115" s="106" t="s">
        <v>381</v>
      </c>
      <c r="AI115" s="106" t="s">
        <v>381</v>
      </c>
      <c r="AJ115" s="106" t="s">
        <v>381</v>
      </c>
      <c r="AK115" s="106">
        <v>85553710</v>
      </c>
      <c r="AL115" s="97" t="s">
        <v>401</v>
      </c>
    </row>
    <row r="116" spans="1:38" s="1" customFormat="1" ht="13" thickBot="1">
      <c r="A116" s="45" t="s">
        <v>126</v>
      </c>
      <c r="B116" s="45" t="s">
        <v>250</v>
      </c>
      <c r="C116" s="73" t="s">
        <v>293</v>
      </c>
      <c r="D116" s="64"/>
      <c r="E116" s="119">
        <v>7.3596670197006242</v>
      </c>
      <c r="F116" s="119">
        <v>0.42102801875701334</v>
      </c>
      <c r="G116" s="119" t="s">
        <v>381</v>
      </c>
      <c r="H116" s="119">
        <v>12.165898602130088</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40"/>
      <c r="AF116" s="106" t="s">
        <v>381</v>
      </c>
      <c r="AG116" s="106" t="s">
        <v>381</v>
      </c>
      <c r="AH116" s="106" t="s">
        <v>381</v>
      </c>
      <c r="AI116" s="106" t="s">
        <v>381</v>
      </c>
      <c r="AJ116" s="106" t="s">
        <v>381</v>
      </c>
      <c r="AK116" s="106">
        <v>184181926.26751569</v>
      </c>
      <c r="AL116" s="97" t="s">
        <v>402</v>
      </c>
    </row>
    <row r="117" spans="1:38" s="1" customFormat="1" ht="60.5" thickBot="1">
      <c r="A117" s="45" t="s">
        <v>126</v>
      </c>
      <c r="B117" s="45" t="s">
        <v>297</v>
      </c>
      <c r="C117" s="73" t="s">
        <v>298</v>
      </c>
      <c r="D117" s="64"/>
      <c r="E117" s="119" t="s">
        <v>394</v>
      </c>
      <c r="F117" s="119" t="s">
        <v>381</v>
      </c>
      <c r="G117" s="119" t="s">
        <v>381</v>
      </c>
      <c r="H117" s="119">
        <v>3.6868982880317573</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40"/>
      <c r="AF117" s="106" t="s">
        <v>381</v>
      </c>
      <c r="AG117" s="106" t="s">
        <v>381</v>
      </c>
      <c r="AH117" s="106" t="s">
        <v>381</v>
      </c>
      <c r="AI117" s="106" t="s">
        <v>381</v>
      </c>
      <c r="AJ117" s="106" t="s">
        <v>381</v>
      </c>
      <c r="AK117" s="129">
        <v>7923446.8400000008</v>
      </c>
      <c r="AL117" s="97" t="s">
        <v>451</v>
      </c>
    </row>
    <row r="118" spans="1:38" s="1" customFormat="1" ht="13" thickBot="1">
      <c r="A118" s="45" t="s">
        <v>126</v>
      </c>
      <c r="B118" s="45" t="s">
        <v>252</v>
      </c>
      <c r="C118" s="73"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19" t="s">
        <v>381</v>
      </c>
      <c r="F119" s="119" t="s">
        <v>381</v>
      </c>
      <c r="G119" s="119" t="s">
        <v>381</v>
      </c>
      <c r="H119" s="119" t="s">
        <v>381</v>
      </c>
      <c r="I119" s="119">
        <v>0.39407459700000003</v>
      </c>
      <c r="J119" s="119">
        <v>10.245939522</v>
      </c>
      <c r="K119" s="119">
        <v>10.245939522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40"/>
      <c r="AF119" s="106" t="s">
        <v>381</v>
      </c>
      <c r="AG119" s="106" t="s">
        <v>381</v>
      </c>
      <c r="AH119" s="106" t="s">
        <v>381</v>
      </c>
      <c r="AI119" s="106" t="s">
        <v>381</v>
      </c>
      <c r="AJ119" s="106" t="s">
        <v>381</v>
      </c>
      <c r="AK119" s="129">
        <v>6567909.9500000002</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19" t="s">
        <v>381</v>
      </c>
      <c r="F121" s="119">
        <v>6.9123549200000003</v>
      </c>
      <c r="G121" s="119" t="s">
        <v>381</v>
      </c>
      <c r="H121" s="119">
        <v>1.5606278192857144</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40"/>
      <c r="AF121" s="106" t="s">
        <v>381</v>
      </c>
      <c r="AG121" s="106" t="s">
        <v>381</v>
      </c>
      <c r="AH121" s="106" t="s">
        <v>381</v>
      </c>
      <c r="AI121" s="106" t="s">
        <v>381</v>
      </c>
      <c r="AJ121" s="106" t="s">
        <v>381</v>
      </c>
      <c r="AK121" s="129">
        <v>176281293.80000001</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2.4031200000000004</v>
      </c>
      <c r="AD122" s="119" t="s">
        <v>381</v>
      </c>
      <c r="AE122" s="140"/>
      <c r="AF122" s="106" t="s">
        <v>381</v>
      </c>
      <c r="AG122" s="106" t="s">
        <v>381</v>
      </c>
      <c r="AH122" s="106" t="s">
        <v>381</v>
      </c>
      <c r="AI122" s="106" t="s">
        <v>381</v>
      </c>
      <c r="AJ122" s="106" t="s">
        <v>381</v>
      </c>
      <c r="AK122" s="129">
        <v>60078</v>
      </c>
      <c r="AL122" s="97" t="s">
        <v>408</v>
      </c>
    </row>
    <row r="123" spans="1:38" s="1" customFormat="1" ht="13" thickBot="1">
      <c r="A123" s="45" t="s">
        <v>126</v>
      </c>
      <c r="B123" s="45" t="s">
        <v>229</v>
      </c>
      <c r="C123" s="73" t="s">
        <v>299</v>
      </c>
      <c r="D123" s="64"/>
      <c r="E123" s="119">
        <v>0.38140058005422867</v>
      </c>
      <c r="F123" s="119">
        <v>0.32461173732095217</v>
      </c>
      <c r="G123" s="119">
        <v>6.7446367207646532E-2</v>
      </c>
      <c r="H123" s="119">
        <v>0.36614455685205888</v>
      </c>
      <c r="I123" s="119">
        <v>0.86355405024073129</v>
      </c>
      <c r="J123" s="119">
        <v>0.90932211984723854</v>
      </c>
      <c r="K123" s="119">
        <v>1.0103579109413763</v>
      </c>
      <c r="L123" s="119">
        <v>9.0012530480511915E-2</v>
      </c>
      <c r="M123" s="119">
        <v>14.035541345995577</v>
      </c>
      <c r="N123" s="119">
        <v>1.6168037304466143E-2</v>
      </c>
      <c r="O123" s="119">
        <v>0.13138262437217529</v>
      </c>
      <c r="P123" s="119">
        <v>2.2208601746257769E-2</v>
      </c>
      <c r="Q123" s="119">
        <v>1.4714477369102833E-3</v>
      </c>
      <c r="R123" s="119">
        <v>1.504690451941313E-2</v>
      </c>
      <c r="S123" s="119">
        <v>1.1004101398066747E-2</v>
      </c>
      <c r="T123" s="119">
        <v>7.9133574222371925E-3</v>
      </c>
      <c r="U123" s="119">
        <v>3.9907476934455859E-3</v>
      </c>
      <c r="V123" s="119">
        <v>9.6004215204383833E-2</v>
      </c>
      <c r="W123" s="119">
        <v>8.5098272935846736E-2</v>
      </c>
      <c r="X123" s="119">
        <v>7.3092242160438928E-2</v>
      </c>
      <c r="Y123" s="119">
        <v>0.20900013116089633</v>
      </c>
      <c r="Z123" s="119">
        <v>8.0206201850622272E-2</v>
      </c>
      <c r="AA123" s="119">
        <v>5.4599065434830521E-2</v>
      </c>
      <c r="AB123" s="119">
        <v>0.41689764060678802</v>
      </c>
      <c r="AC123" s="119" t="s">
        <v>381</v>
      </c>
      <c r="AD123" s="119" t="s">
        <v>381</v>
      </c>
      <c r="AE123" s="140"/>
      <c r="AF123" s="106" t="s">
        <v>381</v>
      </c>
      <c r="AG123" s="106" t="s">
        <v>381</v>
      </c>
      <c r="AH123" s="106" t="s">
        <v>381</v>
      </c>
      <c r="AI123" s="106" t="s">
        <v>381</v>
      </c>
      <c r="AJ123" s="106" t="s">
        <v>381</v>
      </c>
      <c r="AK123" s="106">
        <v>223.71393866802461</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7.0637209019889378</v>
      </c>
      <c r="G125" s="119" t="s">
        <v>381</v>
      </c>
      <c r="H125" s="119">
        <v>5.7270475620741079</v>
      </c>
      <c r="I125" s="119">
        <v>3.4722790944353001E-4</v>
      </c>
      <c r="J125" s="119">
        <v>2.3043306717616084E-3</v>
      </c>
      <c r="K125" s="119">
        <v>2.3043306717616084E-3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40"/>
      <c r="AF125" s="106" t="s">
        <v>381</v>
      </c>
      <c r="AG125" s="106" t="s">
        <v>381</v>
      </c>
      <c r="AH125" s="106" t="s">
        <v>381</v>
      </c>
      <c r="AI125" s="106" t="s">
        <v>381</v>
      </c>
      <c r="AJ125" s="106" t="s">
        <v>381</v>
      </c>
      <c r="AK125" s="106">
        <v>9771.4449999999979</v>
      </c>
      <c r="AL125" s="97" t="s">
        <v>392</v>
      </c>
    </row>
    <row r="126" spans="1:38" s="1" customFormat="1" ht="24.5" thickBot="1">
      <c r="A126" s="45" t="s">
        <v>117</v>
      </c>
      <c r="B126" s="45" t="s">
        <v>102</v>
      </c>
      <c r="C126" s="73" t="s">
        <v>257</v>
      </c>
      <c r="D126" s="64"/>
      <c r="E126" s="119" t="s">
        <v>381</v>
      </c>
      <c r="F126" s="119">
        <v>0.35998980377471995</v>
      </c>
      <c r="G126" s="119" t="s">
        <v>381</v>
      </c>
      <c r="H126" s="119">
        <v>0.17006321039999997</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40"/>
      <c r="AF126" s="106" t="s">
        <v>381</v>
      </c>
      <c r="AG126" s="106" t="s">
        <v>381</v>
      </c>
      <c r="AH126" s="106" t="s">
        <v>381</v>
      </c>
      <c r="AI126" s="106" t="s">
        <v>381</v>
      </c>
      <c r="AJ126" s="106" t="s">
        <v>381</v>
      </c>
      <c r="AK126" s="106">
        <v>7085.9670999999998</v>
      </c>
      <c r="AL126" s="142" t="s">
        <v>403</v>
      </c>
    </row>
    <row r="127" spans="1:38" s="1" customFormat="1" ht="23.5" thickBot="1">
      <c r="A127" s="45" t="s">
        <v>117</v>
      </c>
      <c r="B127" s="45" t="s">
        <v>103</v>
      </c>
      <c r="C127" s="73" t="s">
        <v>258</v>
      </c>
      <c r="D127" s="64"/>
      <c r="E127" s="119" t="s">
        <v>381</v>
      </c>
      <c r="F127" s="119" t="s">
        <v>381</v>
      </c>
      <c r="G127" s="119" t="s">
        <v>381</v>
      </c>
      <c r="H127" s="119">
        <v>2.8382680531767899</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40"/>
      <c r="AF127" s="106" t="s">
        <v>381</v>
      </c>
      <c r="AG127" s="106" t="s">
        <v>381</v>
      </c>
      <c r="AH127" s="106" t="s">
        <v>381</v>
      </c>
      <c r="AI127" s="106" t="s">
        <v>381</v>
      </c>
      <c r="AJ127" s="106" t="s">
        <v>381</v>
      </c>
      <c r="AK127" s="148">
        <v>82000702.254834592</v>
      </c>
      <c r="AL127" s="144" t="s">
        <v>409</v>
      </c>
    </row>
    <row r="128" spans="1:38" s="1" customFormat="1" ht="13" thickBot="1">
      <c r="A128" s="45" t="s">
        <v>117</v>
      </c>
      <c r="B128" s="45" t="s">
        <v>232</v>
      </c>
      <c r="C128" s="73"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19">
        <v>6.2202E-2</v>
      </c>
      <c r="F129" s="119">
        <v>0.2301474</v>
      </c>
      <c r="G129" s="119">
        <v>3.9809280000000002E-2</v>
      </c>
      <c r="H129" s="119" t="s">
        <v>381</v>
      </c>
      <c r="I129" s="119">
        <v>1.24404E-4</v>
      </c>
      <c r="J129" s="119">
        <v>2.1770699999999998E-4</v>
      </c>
      <c r="K129" s="119">
        <v>2.2214999999999998E-4</v>
      </c>
      <c r="L129" s="119">
        <v>4.3541400000000006E-6</v>
      </c>
      <c r="M129" s="119">
        <v>1.7416560000000001E-2</v>
      </c>
      <c r="N129" s="119">
        <v>4.0431299999999998E-3</v>
      </c>
      <c r="O129" s="119">
        <v>3.1101000000000002E-4</v>
      </c>
      <c r="P129" s="119">
        <v>1.7416560000000001E-4</v>
      </c>
      <c r="Q129" s="119">
        <v>4.9761600000000001E-5</v>
      </c>
      <c r="R129" s="119">
        <v>4.9761600000000003E-3</v>
      </c>
      <c r="S129" s="119">
        <v>3.7321199999999998E-3</v>
      </c>
      <c r="T129" s="119">
        <v>4.3541400000000002E-4</v>
      </c>
      <c r="U129" s="119">
        <v>1.8660599999999999E-5</v>
      </c>
      <c r="V129" s="119">
        <v>3.9187260000000002E-2</v>
      </c>
      <c r="W129" s="119">
        <v>1.55505E-2</v>
      </c>
      <c r="X129" s="119">
        <v>2.4591488372093023E-5</v>
      </c>
      <c r="Y129" s="119">
        <v>3.3753023255813958E-6</v>
      </c>
      <c r="Z129" s="119">
        <v>2.9413348837209299E-5</v>
      </c>
      <c r="AA129" s="119">
        <v>4.8218604651162786E-6</v>
      </c>
      <c r="AB129" s="119">
        <v>6.2201999999999998E-5</v>
      </c>
      <c r="AC129" s="119">
        <v>6.2202000000000004E-3</v>
      </c>
      <c r="AD129" s="119">
        <v>1.55505E-2</v>
      </c>
      <c r="AE129" s="140"/>
      <c r="AF129" s="106" t="s">
        <v>381</v>
      </c>
      <c r="AG129" s="106" t="s">
        <v>381</v>
      </c>
      <c r="AH129" s="106" t="s">
        <v>381</v>
      </c>
      <c r="AI129" s="106" t="s">
        <v>381</v>
      </c>
      <c r="AJ129" s="106" t="s">
        <v>381</v>
      </c>
      <c r="AK129" s="106">
        <v>31.100999999999999</v>
      </c>
      <c r="AL129" s="97" t="s">
        <v>386</v>
      </c>
    </row>
    <row r="130" spans="1:67" s="1" customFormat="1" ht="24.75" customHeight="1" thickBot="1">
      <c r="A130" s="45" t="s">
        <v>117</v>
      </c>
      <c r="B130" s="45" t="s">
        <v>330</v>
      </c>
      <c r="C130" s="141"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19">
        <v>2.6784004128000003E-2</v>
      </c>
      <c r="F131" s="119">
        <v>3.1060399999999998E-2</v>
      </c>
      <c r="G131" s="119">
        <v>1.1510096800000002E-3</v>
      </c>
      <c r="H131" s="119" t="s">
        <v>398</v>
      </c>
      <c r="I131" s="119">
        <v>1.1392954720000001E-3</v>
      </c>
      <c r="J131" s="119">
        <v>1.1392954720000001E-3</v>
      </c>
      <c r="K131" s="119">
        <v>1.1625464000000001E-3</v>
      </c>
      <c r="L131" s="119">
        <v>3.9875341520000011E-5</v>
      </c>
      <c r="M131" s="119">
        <v>3.3465362399999993E-3</v>
      </c>
      <c r="N131" s="119">
        <v>1.0915512000000001E-3</v>
      </c>
      <c r="O131" s="119">
        <v>5.0051616000000004E-5</v>
      </c>
      <c r="P131" s="119">
        <v>1.6346644799999999E-3</v>
      </c>
      <c r="Q131" s="119">
        <v>1.8636239999999998E-4</v>
      </c>
      <c r="R131" s="119">
        <v>5.1826496000000001E-4</v>
      </c>
      <c r="S131" s="119">
        <v>2.5025807999999997E-2</v>
      </c>
      <c r="T131" s="119">
        <v>1.1110748799999998E-3</v>
      </c>
      <c r="U131" s="119">
        <v>1.6577379199999996E-3</v>
      </c>
      <c r="V131" s="119" t="s">
        <v>381</v>
      </c>
      <c r="W131" s="119">
        <v>2.2186000000000001E-2</v>
      </c>
      <c r="X131" s="119">
        <v>2.4780420520930236E-6</v>
      </c>
      <c r="Y131" s="119">
        <v>3.4012341891472879E-7</v>
      </c>
      <c r="Z131" s="119">
        <v>2.9639326505426362E-6</v>
      </c>
      <c r="AA131" s="119">
        <v>4.8589059844961246E-7</v>
      </c>
      <c r="AB131" s="119">
        <v>6.2679887200000014E-6</v>
      </c>
      <c r="AC131" s="119">
        <v>0.84306799999999993</v>
      </c>
      <c r="AD131" s="119">
        <v>0.88744000000000001</v>
      </c>
      <c r="AE131" s="140"/>
      <c r="AF131" s="106" t="s">
        <v>381</v>
      </c>
      <c r="AG131" s="106" t="s">
        <v>381</v>
      </c>
      <c r="AH131" s="106" t="s">
        <v>381</v>
      </c>
      <c r="AI131" s="106" t="s">
        <v>381</v>
      </c>
      <c r="AJ131" s="106" t="s">
        <v>381</v>
      </c>
      <c r="AK131" s="106">
        <v>44.372</v>
      </c>
      <c r="AL131" s="97" t="s">
        <v>386</v>
      </c>
    </row>
    <row r="132" spans="1:67" s="1" customFormat="1" ht="24.75" customHeight="1" thickBot="1">
      <c r="A132" s="45" t="s">
        <v>117</v>
      </c>
      <c r="B132" s="45" t="s">
        <v>333</v>
      </c>
      <c r="C132" s="63" t="s">
        <v>104</v>
      </c>
      <c r="D132" s="64" t="s">
        <v>97</v>
      </c>
      <c r="E132" s="119">
        <v>4.2186000000000001E-2</v>
      </c>
      <c r="F132" s="119">
        <v>3.5318119199999995E-3</v>
      </c>
      <c r="G132" s="119">
        <v>2.53116E-2</v>
      </c>
      <c r="H132" s="119" t="s">
        <v>381</v>
      </c>
      <c r="I132" s="119">
        <v>1.5468199999999998E-4</v>
      </c>
      <c r="J132" s="119">
        <v>5.7654199999999998E-4</v>
      </c>
      <c r="K132" s="119">
        <v>5.8830816326530607E-4</v>
      </c>
      <c r="L132" s="119">
        <v>5.4138700000000004E-6</v>
      </c>
      <c r="M132" s="119">
        <v>8.4371999999999989E-3</v>
      </c>
      <c r="N132" s="119">
        <v>5.6248000000000001E-3</v>
      </c>
      <c r="O132" s="119">
        <v>1.12496E-2</v>
      </c>
      <c r="P132" s="119">
        <v>1.61713E-2</v>
      </c>
      <c r="Q132" s="119">
        <v>3.3045699999999997E-3</v>
      </c>
      <c r="R132" s="119">
        <v>9.8433999999999987E-3</v>
      </c>
      <c r="S132" s="119">
        <v>2.8124E-2</v>
      </c>
      <c r="T132" s="119">
        <v>5.6248000000000001E-3</v>
      </c>
      <c r="U132" s="119">
        <v>1.0546499999999999E-4</v>
      </c>
      <c r="V132" s="119">
        <v>4.6404599999999997E-2</v>
      </c>
      <c r="W132" s="119">
        <v>7.0309999999999999E-3</v>
      </c>
      <c r="X132" s="119">
        <v>7.1716199999999998E-6</v>
      </c>
      <c r="Y132" s="119">
        <v>9.8434000000000009E-7</v>
      </c>
      <c r="Z132" s="119">
        <v>8.5778199999999991E-6</v>
      </c>
      <c r="AA132" s="119">
        <v>1.4062E-6</v>
      </c>
      <c r="AB132" s="119">
        <v>1.8139980000000001E-5</v>
      </c>
      <c r="AC132" s="119">
        <v>6.6091399999999995E-2</v>
      </c>
      <c r="AD132" s="119">
        <v>6.3278999999999988E-2</v>
      </c>
      <c r="AE132" s="140"/>
      <c r="AF132" s="106" t="s">
        <v>381</v>
      </c>
      <c r="AG132" s="106" t="s">
        <v>381</v>
      </c>
      <c r="AH132" s="106" t="s">
        <v>381</v>
      </c>
      <c r="AI132" s="106" t="s">
        <v>381</v>
      </c>
      <c r="AJ132" s="106" t="s">
        <v>381</v>
      </c>
      <c r="AK132" s="106">
        <v>14.061999999999999</v>
      </c>
      <c r="AL132" s="97" t="s">
        <v>386</v>
      </c>
    </row>
    <row r="133" spans="1:67" s="1" customFormat="1" ht="24.75" customHeight="1" thickBot="1">
      <c r="A133" s="45" t="s">
        <v>117</v>
      </c>
      <c r="B133" s="45" t="s">
        <v>334</v>
      </c>
      <c r="C133" s="63" t="s">
        <v>94</v>
      </c>
      <c r="D133" s="64" t="s">
        <v>97</v>
      </c>
      <c r="E133" s="119">
        <v>0.10738092201666666</v>
      </c>
      <c r="F133" s="119">
        <v>2.0619674833333335E-3</v>
      </c>
      <c r="G133" s="119">
        <v>2.1072854499999999E-3</v>
      </c>
      <c r="H133" s="119" t="s">
        <v>381</v>
      </c>
      <c r="I133" s="119">
        <v>4.8678293894999995E-4</v>
      </c>
      <c r="J133" s="119">
        <v>4.8678293894999995E-4</v>
      </c>
      <c r="K133" s="119">
        <v>4.9671728464285717E-4</v>
      </c>
      <c r="L133" s="119" t="s">
        <v>381</v>
      </c>
      <c r="M133" s="119">
        <v>1.0649722166666668E-3</v>
      </c>
      <c r="N133" s="119">
        <v>6.8044926949999999E-3</v>
      </c>
      <c r="O133" s="119">
        <v>1.1397468616666669E-3</v>
      </c>
      <c r="P133" s="119">
        <v>1.5861288333333336E-3</v>
      </c>
      <c r="Q133" s="119">
        <v>3.0838876316666669E-3</v>
      </c>
      <c r="R133" s="119">
        <v>3.0725581400000003E-3</v>
      </c>
      <c r="S133" s="119">
        <v>2.8165116283333336E-3</v>
      </c>
      <c r="T133" s="119">
        <v>3.9268018116666668E-3</v>
      </c>
      <c r="U133" s="119">
        <v>4.4819469033333332E-3</v>
      </c>
      <c r="V133" s="119">
        <v>0.10471849147499999</v>
      </c>
      <c r="W133" s="119">
        <v>4.3052068333333336E-3</v>
      </c>
      <c r="X133" s="119">
        <v>8.8143445166666672E-6</v>
      </c>
      <c r="Y133" s="119">
        <v>1.5510074091666669E-5</v>
      </c>
      <c r="Z133" s="119">
        <v>7.2236838866666668E-6</v>
      </c>
      <c r="AA133" s="119">
        <v>8.3770261383333339E-6</v>
      </c>
      <c r="AB133" s="119">
        <v>3.9925128633333329E-5</v>
      </c>
      <c r="AC133" s="119">
        <v>6.5711051666666673E-3</v>
      </c>
      <c r="AD133" s="119">
        <v>1.3255505250000002E-2</v>
      </c>
      <c r="AE133" s="140"/>
      <c r="AF133" s="106" t="s">
        <v>381</v>
      </c>
      <c r="AG133" s="106" t="s">
        <v>381</v>
      </c>
      <c r="AH133" s="106" t="s">
        <v>381</v>
      </c>
      <c r="AI133" s="106" t="s">
        <v>381</v>
      </c>
      <c r="AJ133" s="106" t="s">
        <v>381</v>
      </c>
      <c r="AK133" s="129">
        <v>244186</v>
      </c>
      <c r="AL133" s="97" t="s">
        <v>387</v>
      </c>
    </row>
    <row r="134" spans="1:67" s="1" customFormat="1" ht="24.75" customHeight="1" thickBot="1">
      <c r="A134" s="45" t="s">
        <v>117</v>
      </c>
      <c r="B134" s="45"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2.2888297173050485</v>
      </c>
      <c r="F135" s="119">
        <v>1.3197316503946024</v>
      </c>
      <c r="G135" s="119">
        <v>0.10070850756142199</v>
      </c>
      <c r="H135" s="119" t="s">
        <v>381</v>
      </c>
      <c r="I135" s="119">
        <v>5.1081661025695739</v>
      </c>
      <c r="J135" s="119">
        <v>5.3841356006885182</v>
      </c>
      <c r="K135" s="119">
        <v>5.9823728896539086</v>
      </c>
      <c r="L135" s="119">
        <v>1.0876518816633576</v>
      </c>
      <c r="M135" s="119">
        <v>84.228933596825556</v>
      </c>
      <c r="N135" s="119">
        <v>0.16305630829437651</v>
      </c>
      <c r="O135" s="119">
        <v>0.42138918993905633</v>
      </c>
      <c r="P135" s="119">
        <v>7.4403755408669711E-2</v>
      </c>
      <c r="Q135" s="119">
        <v>5.3116356317524885E-2</v>
      </c>
      <c r="R135" s="119">
        <v>9.1923160244741925E-2</v>
      </c>
      <c r="S135" s="119">
        <v>8.8569913035054376E-2</v>
      </c>
      <c r="T135" s="119">
        <v>4.1898320031350182E-2</v>
      </c>
      <c r="U135" s="119">
        <v>3.8460709106475206E-2</v>
      </c>
      <c r="V135" s="119">
        <v>3.0662727867373061</v>
      </c>
      <c r="W135" s="119">
        <v>9.1553188692201815</v>
      </c>
      <c r="X135" s="119">
        <v>0.24327459070048291</v>
      </c>
      <c r="Y135" s="119">
        <v>0.65880291401845614</v>
      </c>
      <c r="Z135" s="119">
        <v>0.26629957816836503</v>
      </c>
      <c r="AA135" s="119">
        <v>0.17231570632334184</v>
      </c>
      <c r="AB135" s="119">
        <v>1.3406927892106459</v>
      </c>
      <c r="AC135" s="119" t="s">
        <v>381</v>
      </c>
      <c r="AD135" s="119" t="s">
        <v>381</v>
      </c>
      <c r="AE135" s="140"/>
      <c r="AF135" s="106" t="s">
        <v>381</v>
      </c>
      <c r="AG135" s="106" t="s">
        <v>381</v>
      </c>
      <c r="AH135" s="106" t="s">
        <v>381</v>
      </c>
      <c r="AI135" s="106" t="s">
        <v>381</v>
      </c>
      <c r="AJ135" s="106" t="s">
        <v>381</v>
      </c>
      <c r="AK135" s="129">
        <v>1072.9525612964248</v>
      </c>
      <c r="AL135" s="97" t="s">
        <v>404</v>
      </c>
    </row>
    <row r="136" spans="1:67" s="1" customFormat="1" ht="24.75" customHeight="1" thickBot="1">
      <c r="A136" s="45" t="s">
        <v>117</v>
      </c>
      <c r="B136" s="45" t="s">
        <v>105</v>
      </c>
      <c r="C136" s="73" t="s">
        <v>107</v>
      </c>
      <c r="D136" s="64"/>
      <c r="E136" s="119" t="s">
        <v>381</v>
      </c>
      <c r="F136" s="119">
        <v>0.12279815893083149</v>
      </c>
      <c r="G136" s="119" t="s">
        <v>381</v>
      </c>
      <c r="H136" s="119">
        <v>3.1309620594098737</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2302.2633527013163</v>
      </c>
      <c r="AL136" s="97" t="s">
        <v>388</v>
      </c>
    </row>
    <row r="137" spans="1:67" s="1" customFormat="1" ht="24.75" customHeight="1" thickBot="1">
      <c r="A137" s="45" t="s">
        <v>117</v>
      </c>
      <c r="B137" s="45" t="s">
        <v>106</v>
      </c>
      <c r="C137" s="73" t="s">
        <v>108</v>
      </c>
      <c r="D137" s="64"/>
      <c r="E137" s="119" t="s">
        <v>381</v>
      </c>
      <c r="F137" s="119">
        <v>1.0453729591219608E-2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228.42743970210881</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4.1007644912799996</v>
      </c>
      <c r="J139" s="119">
        <v>4.1007644912799996</v>
      </c>
      <c r="K139" s="119">
        <v>4.1007644912799996</v>
      </c>
      <c r="L139" s="119">
        <v>0.75864143088679992</v>
      </c>
      <c r="M139" s="119" t="s">
        <v>398</v>
      </c>
      <c r="N139" s="119">
        <v>2.3914436960000004E-2</v>
      </c>
      <c r="O139" s="119">
        <v>1.1891107360000002E-2</v>
      </c>
      <c r="P139" s="119">
        <v>2.3914436960000004E-2</v>
      </c>
      <c r="Q139" s="119" t="s">
        <v>398</v>
      </c>
      <c r="R139" s="119" t="s">
        <v>398</v>
      </c>
      <c r="S139" s="119" t="s">
        <v>398</v>
      </c>
      <c r="T139" s="119" t="s">
        <v>398</v>
      </c>
      <c r="U139" s="119" t="s">
        <v>398</v>
      </c>
      <c r="V139" s="119" t="s">
        <v>398</v>
      </c>
      <c r="W139" s="119">
        <v>41.689394640000003</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59641.487999999998</v>
      </c>
      <c r="AL139" s="97" t="s">
        <v>412</v>
      </c>
    </row>
    <row r="140" spans="1:67" s="1" customFormat="1" ht="24.75" customHeight="1" thickBot="1">
      <c r="A140" s="45" t="s">
        <v>118</v>
      </c>
      <c r="B140" s="47" t="s">
        <v>235</v>
      </c>
      <c r="C140" s="73" t="s">
        <v>284</v>
      </c>
      <c r="D140" s="64"/>
      <c r="E140" s="119" t="s">
        <v>381</v>
      </c>
      <c r="F140" s="119" t="s">
        <v>381</v>
      </c>
      <c r="G140" s="119" t="s">
        <v>381</v>
      </c>
      <c r="H140" s="119">
        <v>11.854676203386312</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24343458.361729063</v>
      </c>
      <c r="AL140" s="97" t="s">
        <v>450</v>
      </c>
    </row>
    <row r="141" spans="1:67" s="7" customFormat="1" ht="26" customHeight="1" thickBot="1">
      <c r="A141" s="36"/>
      <c r="B141" s="85" t="s">
        <v>19</v>
      </c>
      <c r="C141" s="158" t="s">
        <v>432</v>
      </c>
      <c r="D141" s="36"/>
      <c r="E141" s="134">
        <v>651.015590246025</v>
      </c>
      <c r="F141" s="134">
        <v>900.9896677371629</v>
      </c>
      <c r="G141" s="134">
        <v>111.47392726638533</v>
      </c>
      <c r="H141" s="134">
        <v>380.45010544586381</v>
      </c>
      <c r="I141" s="134">
        <v>150.15992925245735</v>
      </c>
      <c r="J141" s="134">
        <v>208.7405446113207</v>
      </c>
      <c r="K141" s="134">
        <v>307.0448229350153</v>
      </c>
      <c r="L141" s="134">
        <v>19.132061156865348</v>
      </c>
      <c r="M141" s="134">
        <v>2062.5558505961385</v>
      </c>
      <c r="N141" s="134">
        <v>161.33774723500986</v>
      </c>
      <c r="O141" s="134">
        <v>4.3478925671025443</v>
      </c>
      <c r="P141" s="134">
        <v>6.4009010402080841</v>
      </c>
      <c r="Q141" s="134">
        <v>6.3117286784037852</v>
      </c>
      <c r="R141" s="134">
        <v>43.280382060376603</v>
      </c>
      <c r="S141" s="134">
        <v>372.21518904129817</v>
      </c>
      <c r="T141" s="134">
        <v>30.274252684235083</v>
      </c>
      <c r="U141" s="134">
        <v>6.5627299490636988</v>
      </c>
      <c r="V141" s="134">
        <v>813.43770063022134</v>
      </c>
      <c r="W141" s="134">
        <v>307.69640449342643</v>
      </c>
      <c r="X141" s="134">
        <v>17.090376075979524</v>
      </c>
      <c r="Y141" s="134">
        <v>19.580276385027858</v>
      </c>
      <c r="Z141" s="134">
        <v>9.0372571652918552</v>
      </c>
      <c r="AA141" s="134">
        <v>10.967856807071657</v>
      </c>
      <c r="AB141" s="134">
        <v>65.781417280677729</v>
      </c>
      <c r="AC141" s="134">
        <v>14.22237568145224</v>
      </c>
      <c r="AD141" s="134">
        <v>116.74175968572197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651.015590246025</v>
      </c>
      <c r="F152" s="131">
        <f t="shared" ref="F152:AD152" si="0">SUM(F$141, F$151, IF(AND(ISNUMBER(SEARCH($B$4,"AT|BE|CH|GB|IE|LT|LU|NL")),SUM(F$143:F$149)&gt;0),SUM(F$143:F$149)-SUM(F$27:F$33),0))</f>
        <v>900.9896677371629</v>
      </c>
      <c r="G152" s="131">
        <f t="shared" si="0"/>
        <v>111.47392726638533</v>
      </c>
      <c r="H152" s="131">
        <f t="shared" si="0"/>
        <v>380.45010544586381</v>
      </c>
      <c r="I152" s="131">
        <f t="shared" si="0"/>
        <v>150.15992925245735</v>
      </c>
      <c r="J152" s="131">
        <f t="shared" si="0"/>
        <v>208.7405446113207</v>
      </c>
      <c r="K152" s="131">
        <f t="shared" si="0"/>
        <v>307.0448229350153</v>
      </c>
      <c r="L152" s="131">
        <f t="shared" si="0"/>
        <v>19.132061156865348</v>
      </c>
      <c r="M152" s="131">
        <f t="shared" si="0"/>
        <v>2062.5558505961385</v>
      </c>
      <c r="N152" s="131">
        <f t="shared" si="0"/>
        <v>161.33774723500986</v>
      </c>
      <c r="O152" s="131">
        <f t="shared" si="0"/>
        <v>4.3478925671025443</v>
      </c>
      <c r="P152" s="131">
        <f t="shared" si="0"/>
        <v>6.4009010402080841</v>
      </c>
      <c r="Q152" s="131">
        <f t="shared" si="0"/>
        <v>6.3117286784037852</v>
      </c>
      <c r="R152" s="131">
        <f t="shared" si="0"/>
        <v>43.280382060376603</v>
      </c>
      <c r="S152" s="131">
        <f t="shared" si="0"/>
        <v>372.21518904129817</v>
      </c>
      <c r="T152" s="131">
        <f t="shared" si="0"/>
        <v>30.274252684235083</v>
      </c>
      <c r="U152" s="131">
        <f t="shared" si="0"/>
        <v>6.5627299490636988</v>
      </c>
      <c r="V152" s="131">
        <f t="shared" si="0"/>
        <v>813.43770063022134</v>
      </c>
      <c r="W152" s="131">
        <f t="shared" si="0"/>
        <v>307.69640449342643</v>
      </c>
      <c r="X152" s="131">
        <f>SUM(X$141, X$151, IF(AND(ISNUMBER(SEARCH($B$4,"AT|BE|CH|GB|IE|LT|LU|NL")),SUM(X$143:X$149)&gt;0),SUM(X$143:X$149)-SUM(X$27:X$33),0))</f>
        <v>17.090376075979524</v>
      </c>
      <c r="Y152" s="131">
        <f t="shared" si="0"/>
        <v>19.580276385027858</v>
      </c>
      <c r="Z152" s="131">
        <f t="shared" si="0"/>
        <v>9.0372571652918552</v>
      </c>
      <c r="AA152" s="131">
        <f t="shared" si="0"/>
        <v>10.967856807071657</v>
      </c>
      <c r="AB152" s="131">
        <f t="shared" si="0"/>
        <v>65.781417280677729</v>
      </c>
      <c r="AC152" s="131">
        <f t="shared" si="0"/>
        <v>14.22237568145224</v>
      </c>
      <c r="AD152" s="131">
        <f t="shared" si="0"/>
        <v>116.74175968572197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651.015590246025</v>
      </c>
      <c r="F154" s="131">
        <f>SUM(F$141, F$153, -1 * IF(OR($B$6=2005,$B$6&gt;=2020),SUM(F$99:F$122),0), IF(AND(ISNUMBER(SEARCH($B$4,"AT|BE|CH|GB|IE|LT|LU|NL")),SUM(F$143:F$149)&gt;0),SUM(F$143:F$149)-SUM(F$27:F$33),0))</f>
        <v>900.9896677371629</v>
      </c>
      <c r="G154" s="131">
        <f>SUM(G$141, G$153, IF(AND(ISNUMBER(SEARCH($B$4,"AT|BE|CH|GB|IE|LT|LU|NL")),SUM(G$143:G$149)&gt;0),SUM(G$143:G$149)-SUM(G$27:G$33),0))</f>
        <v>111.47392726638533</v>
      </c>
      <c r="H154" s="131">
        <f>SUM(H$141, H$153, IF(AND(ISNUMBER(SEARCH($B$4,"AT|BE|CH|GB|IE|LT|LU|NL")),SUM(H$143:H$149)&gt;0),SUM(H$143:H$149)-SUM(H$27:H$33),0))</f>
        <v>380.45010544586381</v>
      </c>
      <c r="I154" s="131">
        <f t="shared" ref="I154:AD154" si="1">SUM(I$141, I$153, IF(AND(ISNUMBER(SEARCH($B$4,"AT|BE|CH|GB|IE|LT|LU|NL")),SUM(I$143:I$149)&gt;0),SUM(I$143:I$149)-SUM(I$27:I$33),0))</f>
        <v>150.15992925245735</v>
      </c>
      <c r="J154" s="131">
        <f t="shared" si="1"/>
        <v>208.7405446113207</v>
      </c>
      <c r="K154" s="131">
        <f t="shared" si="1"/>
        <v>307.0448229350153</v>
      </c>
      <c r="L154" s="131">
        <f t="shared" si="1"/>
        <v>19.132061156865348</v>
      </c>
      <c r="M154" s="131">
        <f t="shared" si="1"/>
        <v>2062.5558505961385</v>
      </c>
      <c r="N154" s="131">
        <f t="shared" si="1"/>
        <v>161.33774723500986</v>
      </c>
      <c r="O154" s="131">
        <f t="shared" si="1"/>
        <v>4.3478925671025443</v>
      </c>
      <c r="P154" s="131">
        <f t="shared" si="1"/>
        <v>6.4009010402080841</v>
      </c>
      <c r="Q154" s="131">
        <f t="shared" si="1"/>
        <v>6.3117286784037852</v>
      </c>
      <c r="R154" s="131">
        <f t="shared" si="1"/>
        <v>43.280382060376603</v>
      </c>
      <c r="S154" s="131">
        <f t="shared" si="1"/>
        <v>372.21518904129817</v>
      </c>
      <c r="T154" s="131">
        <f t="shared" si="1"/>
        <v>30.274252684235083</v>
      </c>
      <c r="U154" s="131">
        <f t="shared" si="1"/>
        <v>6.5627299490636988</v>
      </c>
      <c r="V154" s="131">
        <f t="shared" si="1"/>
        <v>813.43770063022134</v>
      </c>
      <c r="W154" s="131">
        <f t="shared" si="1"/>
        <v>307.69640449342643</v>
      </c>
      <c r="X154" s="131">
        <f>SUM(X$141, X$153, IF(AND(ISNUMBER(SEARCH($B$4,"AT|BE|CH|GB|IE|LT|LU|NL")),SUM(X$143:X$149)&gt;0),SUM(X$143:X$149)-SUM(X$27:X$33),0))</f>
        <v>17.090376075979524</v>
      </c>
      <c r="Y154" s="131">
        <f t="shared" si="1"/>
        <v>19.580276385027858</v>
      </c>
      <c r="Z154" s="131">
        <f t="shared" si="1"/>
        <v>9.0372571652918552</v>
      </c>
      <c r="AA154" s="131">
        <f t="shared" si="1"/>
        <v>10.967856807071657</v>
      </c>
      <c r="AB154" s="131">
        <f t="shared" si="1"/>
        <v>65.781417280677729</v>
      </c>
      <c r="AC154" s="131">
        <f t="shared" si="1"/>
        <v>14.22237568145224</v>
      </c>
      <c r="AD154" s="131">
        <f t="shared" si="1"/>
        <v>116.74175968572197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54.821260717939076</v>
      </c>
      <c r="F157" s="127">
        <v>0.86447202429769932</v>
      </c>
      <c r="G157" s="127">
        <v>3.3951018263788209</v>
      </c>
      <c r="H157" s="127" t="s">
        <v>381</v>
      </c>
      <c r="I157" s="127">
        <v>0.86454130889369929</v>
      </c>
      <c r="J157" s="127">
        <v>0.86454130889369929</v>
      </c>
      <c r="K157" s="127">
        <v>0.88218500907520336</v>
      </c>
      <c r="L157" s="127">
        <v>0.41498005676229571</v>
      </c>
      <c r="M157" s="127">
        <v>6.6460917467596028</v>
      </c>
      <c r="N157" s="127">
        <v>6.6389277652797487</v>
      </c>
      <c r="O157" s="127">
        <v>2.0725555043156056E-3</v>
      </c>
      <c r="P157" s="127" t="s">
        <v>381</v>
      </c>
      <c r="Q157" s="127" t="s">
        <v>381</v>
      </c>
      <c r="R157" s="127">
        <v>1.8929216881638706E-3</v>
      </c>
      <c r="S157" s="127">
        <v>2.5833609171422432E-2</v>
      </c>
      <c r="T157" s="127">
        <v>6.2175191929468186E-3</v>
      </c>
      <c r="U157" s="127">
        <v>6.217773319946817E-2</v>
      </c>
      <c r="V157" s="127">
        <v>0.12408242005547536</v>
      </c>
      <c r="W157" s="127" t="s">
        <v>381</v>
      </c>
      <c r="X157" s="114" t="s">
        <v>394</v>
      </c>
      <c r="Y157" s="114" t="s">
        <v>394</v>
      </c>
      <c r="Z157" s="114" t="s">
        <v>394</v>
      </c>
      <c r="AA157" s="114" t="s">
        <v>394</v>
      </c>
      <c r="AB157" s="127">
        <v>8.5730490629769935E-4</v>
      </c>
      <c r="AC157" s="127" t="s">
        <v>381</v>
      </c>
      <c r="AD157" s="127" t="s">
        <v>381</v>
      </c>
      <c r="AE157" s="115"/>
      <c r="AF157" s="130">
        <v>156068.09627801183</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7.8788074033705398</v>
      </c>
      <c r="F158" s="127">
        <v>0.33989715631783357</v>
      </c>
      <c r="G158" s="127">
        <v>0.52077702179479457</v>
      </c>
      <c r="H158" s="127" t="s">
        <v>381</v>
      </c>
      <c r="I158" s="127">
        <v>7.0228011875353602E-2</v>
      </c>
      <c r="J158" s="127">
        <v>7.0228011875353602E-2</v>
      </c>
      <c r="K158" s="127">
        <v>7.1661236607503676E-2</v>
      </c>
      <c r="L158" s="127">
        <v>3.3709217206849725E-2</v>
      </c>
      <c r="M158" s="127">
        <v>2.3311512589644554</v>
      </c>
      <c r="N158" s="127">
        <v>0.86061603081273563</v>
      </c>
      <c r="O158" s="127">
        <v>2.6871066579318672E-4</v>
      </c>
      <c r="P158" s="127" t="s">
        <v>381</v>
      </c>
      <c r="Q158" s="127" t="s">
        <v>381</v>
      </c>
      <c r="R158" s="127">
        <v>2.4559083161349623E-4</v>
      </c>
      <c r="S158" s="127">
        <v>3.3559295066979767E-3</v>
      </c>
      <c r="T158" s="127">
        <v>8.0627931737956005E-4</v>
      </c>
      <c r="U158" s="127">
        <v>8.0602519037956018E-3</v>
      </c>
      <c r="V158" s="127">
        <v>1.6089185548938088E-2</v>
      </c>
      <c r="W158" s="127" t="s">
        <v>381</v>
      </c>
      <c r="X158" s="114" t="s">
        <v>394</v>
      </c>
      <c r="Y158" s="114" t="s">
        <v>394</v>
      </c>
      <c r="Z158" s="114" t="s">
        <v>394</v>
      </c>
      <c r="AA158" s="114" t="s">
        <v>394</v>
      </c>
      <c r="AB158" s="127">
        <v>3.4706427431783359E-4</v>
      </c>
      <c r="AC158" s="127" t="s">
        <v>381</v>
      </c>
      <c r="AD158" s="127" t="s">
        <v>381</v>
      </c>
      <c r="AE158" s="115"/>
      <c r="AF158" s="130">
        <v>25261.351587472447</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102.87770411338983</v>
      </c>
      <c r="F159" s="127">
        <v>4.0566400951617494</v>
      </c>
      <c r="G159" s="127">
        <v>101.91077869122059</v>
      </c>
      <c r="H159" s="127">
        <v>1.1628163219444158E-2</v>
      </c>
      <c r="I159" s="127">
        <v>12.910581320115478</v>
      </c>
      <c r="J159" s="127">
        <v>12.910747870590951</v>
      </c>
      <c r="K159" s="127">
        <v>13.174232521011174</v>
      </c>
      <c r="L159" s="127">
        <v>1.550019704817692</v>
      </c>
      <c r="M159" s="127">
        <v>12.490346060789165</v>
      </c>
      <c r="N159" s="127">
        <v>0.33965542036918323</v>
      </c>
      <c r="O159" s="127">
        <v>2.0670740306049137E-2</v>
      </c>
      <c r="P159" s="127" t="s">
        <v>381</v>
      </c>
      <c r="Q159" s="127">
        <v>0.16270313196268438</v>
      </c>
      <c r="R159" s="127">
        <v>9.6249215420289344E-2</v>
      </c>
      <c r="S159" s="127">
        <v>0.16270313196268438</v>
      </c>
      <c r="T159" s="127">
        <v>5.1961172351361773</v>
      </c>
      <c r="U159" s="127">
        <v>0.37950450094978222</v>
      </c>
      <c r="V159" s="127">
        <v>0.93180420456431001</v>
      </c>
      <c r="W159" s="127">
        <v>2.2123598210510196E-4</v>
      </c>
      <c r="X159" s="114" t="s">
        <v>394</v>
      </c>
      <c r="Y159" s="114" t="s">
        <v>394</v>
      </c>
      <c r="Z159" s="114" t="s">
        <v>394</v>
      </c>
      <c r="AA159" s="114" t="s">
        <v>394</v>
      </c>
      <c r="AB159" s="127">
        <v>6.807260987849291E-2</v>
      </c>
      <c r="AC159" s="127">
        <v>1.3614521975698583E-4</v>
      </c>
      <c r="AD159" s="127">
        <v>6.4668979384568262E-5</v>
      </c>
      <c r="AE159" s="115"/>
      <c r="AF159" s="130">
        <v>69832.494147011501</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1.4090537866017225</v>
      </c>
      <c r="F163" s="128">
        <v>4.2206284740672864</v>
      </c>
      <c r="G163" s="128">
        <v>0.32157169326226948</v>
      </c>
      <c r="H163" s="128">
        <v>0.3617681549200531</v>
      </c>
      <c r="I163" s="128">
        <v>4.2271613598051676</v>
      </c>
      <c r="J163" s="128">
        <v>5.1665305508729826</v>
      </c>
      <c r="K163" s="128">
        <v>5.740589500969981</v>
      </c>
      <c r="L163" s="128">
        <v>0.38044452238246501</v>
      </c>
      <c r="M163" s="128">
        <v>50.256251722128106</v>
      </c>
      <c r="N163" s="128" t="s">
        <v>381</v>
      </c>
      <c r="O163" s="128" t="s">
        <v>381</v>
      </c>
      <c r="P163" s="128" t="s">
        <v>381</v>
      </c>
      <c r="Q163" s="128" t="s">
        <v>381</v>
      </c>
      <c r="R163" s="128" t="s">
        <v>381</v>
      </c>
      <c r="S163" s="128" t="s">
        <v>381</v>
      </c>
      <c r="T163" s="128" t="s">
        <v>381</v>
      </c>
      <c r="U163" s="128" t="s">
        <v>381</v>
      </c>
      <c r="V163" s="128" t="s">
        <v>381</v>
      </c>
      <c r="W163" s="128">
        <v>4.696845955339076</v>
      </c>
      <c r="X163" s="116" t="s">
        <v>394</v>
      </c>
      <c r="Y163" s="116" t="s">
        <v>394</v>
      </c>
      <c r="Z163" s="116" t="s">
        <v>394</v>
      </c>
      <c r="AA163" s="116" t="s">
        <v>394</v>
      </c>
      <c r="AB163" s="128">
        <v>6.9278477841251371</v>
      </c>
      <c r="AC163" s="128" t="s">
        <v>381</v>
      </c>
      <c r="AD163" s="128" t="s">
        <v>381</v>
      </c>
      <c r="AE163" s="115"/>
      <c r="AF163" s="133">
        <v>84728.599378245883</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0.88526388138541912</v>
      </c>
      <c r="F164" s="128">
        <v>1428.057318169755</v>
      </c>
      <c r="G164" s="128">
        <v>0.22190614626727842</v>
      </c>
      <c r="H164" s="128">
        <v>0.24964441455068817</v>
      </c>
      <c r="I164" s="128">
        <v>2.6557916441562575</v>
      </c>
      <c r="J164" s="128">
        <v>3.2459675650798698</v>
      </c>
      <c r="K164" s="128">
        <v>3.6066306278665219</v>
      </c>
      <c r="L164" s="128">
        <v>1.1154324905456281</v>
      </c>
      <c r="M164" s="128">
        <v>31.574411769413288</v>
      </c>
      <c r="N164" s="128" t="s">
        <v>381</v>
      </c>
      <c r="O164" s="128" t="s">
        <v>381</v>
      </c>
      <c r="P164" s="128" t="s">
        <v>381</v>
      </c>
      <c r="Q164" s="128" t="s">
        <v>381</v>
      </c>
      <c r="R164" s="128" t="s">
        <v>381</v>
      </c>
      <c r="S164" s="128" t="s">
        <v>381</v>
      </c>
      <c r="T164" s="128" t="s">
        <v>381</v>
      </c>
      <c r="U164" s="128" t="s">
        <v>381</v>
      </c>
      <c r="V164" s="128" t="s">
        <v>381</v>
      </c>
      <c r="W164" s="128">
        <v>2.9508796046180641</v>
      </c>
      <c r="X164" s="116" t="s">
        <v>394</v>
      </c>
      <c r="Y164" s="116" t="s">
        <v>394</v>
      </c>
      <c r="Z164" s="116" t="s">
        <v>394</v>
      </c>
      <c r="AA164" s="116" t="s">
        <v>394</v>
      </c>
      <c r="AB164" s="128">
        <v>4.3525474168116451</v>
      </c>
      <c r="AC164" s="128" t="s">
        <v>381</v>
      </c>
      <c r="AD164" s="128" t="s">
        <v>381</v>
      </c>
      <c r="AE164" s="117"/>
      <c r="AF164" s="133">
        <v>17821.96373789537</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E10:H10"/>
    <mergeCell ref="I10:L10"/>
    <mergeCell ref="AI11:AI12"/>
    <mergeCell ref="AJ11:AJ12"/>
    <mergeCell ref="AK11:AK12"/>
    <mergeCell ref="N10:P10"/>
    <mergeCell ref="Q10:V10"/>
    <mergeCell ref="M11:M12"/>
    <mergeCell ref="N11:N12"/>
    <mergeCell ref="I11:I12"/>
    <mergeCell ref="J11:J12"/>
    <mergeCell ref="K11:K12"/>
    <mergeCell ref="L11:L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20834"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O193"/>
  <sheetViews>
    <sheetView zoomScale="90" zoomScaleNormal="90" workbookViewId="0">
      <selection activeCell="AF164" sqref="AF164"/>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17" customWidth="1"/>
    <col min="6" max="6" width="9.453125" style="17" customWidth="1"/>
    <col min="7" max="8" width="8.36328125" style="17" customWidth="1"/>
    <col min="9" max="11" width="9.36328125" style="17" customWidth="1"/>
    <col min="12" max="12" width="10.6328125" style="17" customWidth="1"/>
    <col min="13" max="13" width="9.6328125" style="17" customWidth="1"/>
    <col min="14" max="30" width="8.36328125" style="17"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4.25" customHeight="1">
      <c r="A6" s="1" t="s">
        <v>18</v>
      </c>
      <c r="B6" s="167">
        <v>2020</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2020</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2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23.847141224824316</v>
      </c>
      <c r="F14" s="119">
        <v>2.400689555768913</v>
      </c>
      <c r="G14" s="119">
        <v>4.9766755802459324</v>
      </c>
      <c r="H14" s="119">
        <v>6.4235255305007996E-2</v>
      </c>
      <c r="I14" s="119">
        <v>0.29397949716351951</v>
      </c>
      <c r="J14" s="119">
        <v>0.3962708759461358</v>
      </c>
      <c r="K14" s="119">
        <v>0.41712723783803768</v>
      </c>
      <c r="L14" s="119">
        <v>9.3308322796824342E-3</v>
      </c>
      <c r="M14" s="119">
        <v>19.113327037614752</v>
      </c>
      <c r="N14" s="119">
        <v>1.1314272277226842</v>
      </c>
      <c r="O14" s="119">
        <v>4.5630690376548641E-2</v>
      </c>
      <c r="P14" s="119">
        <v>0.37180371488526021</v>
      </c>
      <c r="Q14" s="119">
        <v>1.2581922991334686</v>
      </c>
      <c r="R14" s="119">
        <v>5.3661343664912362</v>
      </c>
      <c r="S14" s="119">
        <v>2.2693879689267162</v>
      </c>
      <c r="T14" s="119">
        <v>3.3907416419737326</v>
      </c>
      <c r="U14" s="119">
        <v>1.4600468223264913</v>
      </c>
      <c r="V14" s="119">
        <v>1.3565394124285299</v>
      </c>
      <c r="W14" s="119">
        <v>1.8556398172303608</v>
      </c>
      <c r="X14" s="119">
        <v>0.33212397319708914</v>
      </c>
      <c r="Y14" s="119">
        <v>1.5959713992377986E-2</v>
      </c>
      <c r="Z14" s="119">
        <v>4.915701926036959E-2</v>
      </c>
      <c r="AA14" s="119">
        <v>1.5920251733064324E-2</v>
      </c>
      <c r="AB14" s="119">
        <v>0.41316095818290105</v>
      </c>
      <c r="AC14" s="119">
        <v>0.6984158449657023</v>
      </c>
      <c r="AD14" s="119">
        <v>0.38524291014839107</v>
      </c>
      <c r="AE14" s="107"/>
      <c r="AF14" s="129">
        <v>10592.957254345802</v>
      </c>
      <c r="AG14" s="129">
        <v>133823.44855209999</v>
      </c>
      <c r="AH14" s="129">
        <v>800384.98423308344</v>
      </c>
      <c r="AI14" s="129">
        <v>109943.2265051912</v>
      </c>
      <c r="AJ14" s="129">
        <v>1881.830197327205</v>
      </c>
      <c r="AK14" s="106" t="s">
        <v>381</v>
      </c>
      <c r="AL14" s="97" t="s">
        <v>12</v>
      </c>
    </row>
    <row r="15" spans="1:39" s="1" customFormat="1" ht="24.75" customHeight="1" thickBot="1">
      <c r="A15" s="45" t="s">
        <v>112</v>
      </c>
      <c r="B15" s="45" t="s">
        <v>151</v>
      </c>
      <c r="C15" s="73" t="s">
        <v>48</v>
      </c>
      <c r="D15" s="64"/>
      <c r="E15" s="119">
        <v>7.6710512295144371</v>
      </c>
      <c r="F15" s="119">
        <v>0.66145142236135979</v>
      </c>
      <c r="G15" s="119">
        <v>4.0408237336976409</v>
      </c>
      <c r="H15" s="119">
        <v>5.2231436470511303E-2</v>
      </c>
      <c r="I15" s="119">
        <v>8.4473614218418341E-2</v>
      </c>
      <c r="J15" s="119">
        <v>0.1075925214554702</v>
      </c>
      <c r="K15" s="119">
        <v>0.13449065181933775</v>
      </c>
      <c r="L15" s="119">
        <v>3.4754335145161996E-3</v>
      </c>
      <c r="M15" s="119">
        <v>3.0111352788120294</v>
      </c>
      <c r="N15" s="119">
        <v>0.24378652763061623</v>
      </c>
      <c r="O15" s="119">
        <v>1.3580414808632223E-2</v>
      </c>
      <c r="P15" s="119">
        <v>8.3141762130586008E-2</v>
      </c>
      <c r="Q15" s="119">
        <v>7.3201705883317092E-2</v>
      </c>
      <c r="R15" s="119">
        <v>0.70683977545128163</v>
      </c>
      <c r="S15" s="119">
        <v>0.53893780425153204</v>
      </c>
      <c r="T15" s="119">
        <v>2.5007133448772305</v>
      </c>
      <c r="U15" s="119">
        <v>0.15238302894048264</v>
      </c>
      <c r="V15" s="119">
        <v>0.2816495539406545</v>
      </c>
      <c r="W15" s="119">
        <v>2.1157339421450208</v>
      </c>
      <c r="X15" s="119">
        <v>2.7787040544822689E-3</v>
      </c>
      <c r="Y15" s="119">
        <v>2.1937137272228433E-2</v>
      </c>
      <c r="Z15" s="119">
        <v>2.4862088908525555E-3</v>
      </c>
      <c r="AA15" s="119">
        <v>2.1937137272228439E-3</v>
      </c>
      <c r="AB15" s="119">
        <v>2.9395763944786105E-2</v>
      </c>
      <c r="AC15" s="119" t="s">
        <v>381</v>
      </c>
      <c r="AD15" s="119" t="s">
        <v>381</v>
      </c>
      <c r="AE15" s="107"/>
      <c r="AF15" s="129">
        <v>194890.14070409705</v>
      </c>
      <c r="AG15" s="129" t="s">
        <v>398</v>
      </c>
      <c r="AH15" s="129">
        <v>66267.041648459475</v>
      </c>
      <c r="AI15" s="129" t="s">
        <v>398</v>
      </c>
      <c r="AJ15" s="129" t="s">
        <v>398</v>
      </c>
      <c r="AK15" s="106" t="s">
        <v>381</v>
      </c>
      <c r="AL15" s="97" t="s">
        <v>12</v>
      </c>
    </row>
    <row r="16" spans="1:39" s="1" customFormat="1" ht="24.75" customHeight="1" thickBot="1">
      <c r="A16" s="45" t="s">
        <v>112</v>
      </c>
      <c r="B16" s="45" t="s">
        <v>152</v>
      </c>
      <c r="C16" s="73" t="s">
        <v>132</v>
      </c>
      <c r="D16" s="64"/>
      <c r="E16" s="119">
        <v>2.1007800000000003</v>
      </c>
      <c r="F16" s="119">
        <v>0.2942543675058254</v>
      </c>
      <c r="G16" s="119">
        <v>1.9212274825328746</v>
      </c>
      <c r="H16" s="119">
        <v>1.169947671889216E-4</v>
      </c>
      <c r="I16" s="119">
        <v>3.3003123624924496E-2</v>
      </c>
      <c r="J16" s="119">
        <v>4.6977443695960804E-2</v>
      </c>
      <c r="K16" s="119">
        <v>5.8721804619951003E-2</v>
      </c>
      <c r="L16" s="119">
        <v>1.3535411180572287E-2</v>
      </c>
      <c r="M16" s="119">
        <v>16.667329087504747</v>
      </c>
      <c r="N16" s="119">
        <v>2.0307568484672796E-2</v>
      </c>
      <c r="O16" s="119">
        <v>1.0153784242336399E-3</v>
      </c>
      <c r="P16" s="119">
        <v>1.0492243717080947E-2</v>
      </c>
      <c r="Q16" s="119">
        <v>5.4153515959127459E-3</v>
      </c>
      <c r="R16" s="119">
        <v>0.16444745925579538</v>
      </c>
      <c r="S16" s="119">
        <v>7.750721971650118E-2</v>
      </c>
      <c r="T16" s="119">
        <v>9.0707139231538503E-2</v>
      </c>
      <c r="U16" s="119">
        <v>3.5199785373432851E-2</v>
      </c>
      <c r="V16" s="119" t="s">
        <v>381</v>
      </c>
      <c r="W16" s="119" t="s">
        <v>398</v>
      </c>
      <c r="X16" s="119">
        <v>1.3269166199999998E-2</v>
      </c>
      <c r="Y16" s="119">
        <v>1.6181910000000001E-4</v>
      </c>
      <c r="Z16" s="119">
        <v>4.854573E-5</v>
      </c>
      <c r="AA16" s="119">
        <v>3.2363820000000005E-5</v>
      </c>
      <c r="AB16" s="119">
        <v>1.3511894849999997E-2</v>
      </c>
      <c r="AC16" s="119" t="s">
        <v>381</v>
      </c>
      <c r="AD16" s="119" t="s">
        <v>381</v>
      </c>
      <c r="AE16" s="107"/>
      <c r="AF16" s="129" t="s">
        <v>398</v>
      </c>
      <c r="AG16" s="129">
        <v>17717.024706775177</v>
      </c>
      <c r="AH16" s="129">
        <v>16458.813267679488</v>
      </c>
      <c r="AI16" s="129" t="s">
        <v>398</v>
      </c>
      <c r="AJ16" s="129" t="s">
        <v>398</v>
      </c>
      <c r="AK16" s="106" t="s">
        <v>381</v>
      </c>
      <c r="AL16" s="97" t="s">
        <v>12</v>
      </c>
    </row>
    <row r="17" spans="1:39" s="1" customFormat="1" ht="23.5" thickBot="1">
      <c r="A17" s="45" t="s">
        <v>112</v>
      </c>
      <c r="B17" s="45" t="s">
        <v>153</v>
      </c>
      <c r="C17" s="73" t="s">
        <v>49</v>
      </c>
      <c r="D17" s="64"/>
      <c r="E17" s="119">
        <v>5.5688505964495834</v>
      </c>
      <c r="F17" s="119">
        <v>0.596900064427907</v>
      </c>
      <c r="G17" s="119">
        <v>5.4855810297671947</v>
      </c>
      <c r="H17" s="119">
        <v>1.0607874146422662E-2</v>
      </c>
      <c r="I17" s="119">
        <v>0.23801295970920744</v>
      </c>
      <c r="J17" s="119">
        <v>0.30259450246629011</v>
      </c>
      <c r="K17" s="119">
        <v>0.43021635589418394</v>
      </c>
      <c r="L17" s="119">
        <v>6.874000282447503E-4</v>
      </c>
      <c r="M17" s="119">
        <v>58.888822617158382</v>
      </c>
      <c r="N17" s="119">
        <v>4.4850751592362448</v>
      </c>
      <c r="O17" s="119">
        <v>0.42130757299241373</v>
      </c>
      <c r="P17" s="119">
        <v>0.39764268312334761</v>
      </c>
      <c r="Q17" s="119">
        <v>0.32767464183772321</v>
      </c>
      <c r="R17" s="119">
        <v>2.9567473175086123</v>
      </c>
      <c r="S17" s="119">
        <v>1.5267331812849678</v>
      </c>
      <c r="T17" s="119">
        <v>0.91709058774845897</v>
      </c>
      <c r="U17" s="119">
        <v>0.1349750571663664</v>
      </c>
      <c r="V17" s="119">
        <v>4.9028767380692617</v>
      </c>
      <c r="W17" s="119">
        <v>1.3204258823438475</v>
      </c>
      <c r="X17" s="119">
        <v>3.2857704266712147E-2</v>
      </c>
      <c r="Y17" s="119">
        <v>4.2534478710095511E-2</v>
      </c>
      <c r="Z17" s="119">
        <v>1.7114892112551162E-2</v>
      </c>
      <c r="AA17" s="119">
        <v>1.3359725910641202E-2</v>
      </c>
      <c r="AB17" s="119">
        <v>0.10586680100000001</v>
      </c>
      <c r="AC17" s="119">
        <v>0.13674159815131359</v>
      </c>
      <c r="AD17" s="119">
        <v>5.8980167567522024</v>
      </c>
      <c r="AE17" s="107"/>
      <c r="AF17" s="129">
        <v>24.714013920000241</v>
      </c>
      <c r="AG17" s="129">
        <v>75141.259188224823</v>
      </c>
      <c r="AH17" s="129">
        <v>64747.354200000009</v>
      </c>
      <c r="AI17" s="129" t="s">
        <v>398</v>
      </c>
      <c r="AJ17" s="129" t="s">
        <v>398</v>
      </c>
      <c r="AK17" s="106" t="s">
        <v>381</v>
      </c>
      <c r="AL17" s="97" t="s">
        <v>12</v>
      </c>
    </row>
    <row r="18" spans="1:39" s="1" customFormat="1" ht="35" thickBot="1">
      <c r="A18" s="45" t="s">
        <v>112</v>
      </c>
      <c r="B18" s="45" t="s">
        <v>154</v>
      </c>
      <c r="C18" s="73" t="s">
        <v>266</v>
      </c>
      <c r="D18" s="64"/>
      <c r="E18" s="119">
        <v>0.64970594682007166</v>
      </c>
      <c r="F18" s="119">
        <v>2.9256685514462006</v>
      </c>
      <c r="G18" s="119">
        <v>1.0761032076627404</v>
      </c>
      <c r="H18" s="119">
        <v>8.3379999999999999E-3</v>
      </c>
      <c r="I18" s="119">
        <v>0.4262687276944232</v>
      </c>
      <c r="J18" s="119">
        <v>0.58633345661732439</v>
      </c>
      <c r="K18" s="119">
        <v>0.83761922373903486</v>
      </c>
      <c r="L18" s="119">
        <v>2.9466335305404122E-2</v>
      </c>
      <c r="M18" s="119">
        <v>6.4290717495316958</v>
      </c>
      <c r="N18" s="119">
        <v>7.1761624348388615</v>
      </c>
      <c r="O18" s="119">
        <v>0.17925362523032692</v>
      </c>
      <c r="P18" s="119">
        <v>0.5741218676430595</v>
      </c>
      <c r="Q18" s="119">
        <v>1.7228159930170814</v>
      </c>
      <c r="R18" s="119">
        <v>0.67703229545356669</v>
      </c>
      <c r="S18" s="119">
        <v>1.1036183920621001</v>
      </c>
      <c r="T18" s="119">
        <v>0.32274195247889387</v>
      </c>
      <c r="U18" s="119" t="s">
        <v>381</v>
      </c>
      <c r="V18" s="119">
        <v>8.4445435563689824</v>
      </c>
      <c r="W18" s="119">
        <v>43.003360339943342</v>
      </c>
      <c r="X18" s="119">
        <v>3.3652107264665762E-2</v>
      </c>
      <c r="Y18" s="119">
        <v>4.3562837755798098E-2</v>
      </c>
      <c r="Z18" s="119">
        <v>1.7528680047748976E-2</v>
      </c>
      <c r="AA18" s="119">
        <v>1.3682724931787175E-2</v>
      </c>
      <c r="AB18" s="119">
        <v>0.10842635</v>
      </c>
      <c r="AC18" s="119">
        <v>4.84755</v>
      </c>
      <c r="AD18" s="119">
        <v>4.2772499999999996</v>
      </c>
      <c r="AE18" s="107"/>
      <c r="AF18" s="129">
        <v>483.04714816000012</v>
      </c>
      <c r="AG18" s="129">
        <v>585.02599999999995</v>
      </c>
      <c r="AH18" s="129">
        <v>16240.709700000001</v>
      </c>
      <c r="AI18" s="129" t="s">
        <v>398</v>
      </c>
      <c r="AJ18" s="129" t="s">
        <v>398</v>
      </c>
      <c r="AK18" s="106" t="s">
        <v>381</v>
      </c>
      <c r="AL18" s="97" t="s">
        <v>12</v>
      </c>
    </row>
    <row r="19" spans="1:39" s="1" customFormat="1" ht="23.5" thickBot="1">
      <c r="A19" s="45" t="s">
        <v>112</v>
      </c>
      <c r="B19" s="45" t="s">
        <v>155</v>
      </c>
      <c r="C19" s="73" t="s">
        <v>50</v>
      </c>
      <c r="D19" s="64"/>
      <c r="E19" s="119">
        <v>3.6152735177880295</v>
      </c>
      <c r="F19" s="119">
        <v>0.38419627183411748</v>
      </c>
      <c r="G19" s="119">
        <v>0.54324348210000906</v>
      </c>
      <c r="H19" s="119" t="s">
        <v>381</v>
      </c>
      <c r="I19" s="119">
        <v>0.56223158012447005</v>
      </c>
      <c r="J19" s="119">
        <v>0.71337570650104842</v>
      </c>
      <c r="K19" s="119">
        <v>0.75092179631689304</v>
      </c>
      <c r="L19" s="119">
        <v>2.9018557622047719E-2</v>
      </c>
      <c r="M19" s="119">
        <v>1.7547455649088011</v>
      </c>
      <c r="N19" s="119">
        <v>0.17083020455621778</v>
      </c>
      <c r="O19" s="119">
        <v>9.3338073971487353E-3</v>
      </c>
      <c r="P19" s="119">
        <v>6.3877126142203172E-2</v>
      </c>
      <c r="Q19" s="119">
        <v>5.0220471212203174E-2</v>
      </c>
      <c r="R19" s="119">
        <v>0.66155989386433267</v>
      </c>
      <c r="S19" s="119">
        <v>0.42901431073036783</v>
      </c>
      <c r="T19" s="119">
        <v>1.5671351742102064</v>
      </c>
      <c r="U19" s="119">
        <v>0.14222397100827089</v>
      </c>
      <c r="V19" s="119">
        <v>0.16041406138172132</v>
      </c>
      <c r="W19" s="119">
        <v>1.1331801146797085</v>
      </c>
      <c r="X19" s="119">
        <v>1.5826163987153969E-3</v>
      </c>
      <c r="Y19" s="119">
        <v>1.2494339989858397E-2</v>
      </c>
      <c r="Z19" s="119">
        <v>1.4160251988506181E-3</v>
      </c>
      <c r="AA19" s="119">
        <v>1.2494339989858399E-3</v>
      </c>
      <c r="AB19" s="119">
        <v>1.6742415586410254E-2</v>
      </c>
      <c r="AC19" s="119" t="s">
        <v>381</v>
      </c>
      <c r="AD19" s="119" t="s">
        <v>381</v>
      </c>
      <c r="AE19" s="107"/>
      <c r="AF19" s="129">
        <v>53540.922374439164</v>
      </c>
      <c r="AG19" s="129" t="s">
        <v>398</v>
      </c>
      <c r="AH19" s="129">
        <v>91044.366199999989</v>
      </c>
      <c r="AI19" s="129" t="s">
        <v>398</v>
      </c>
      <c r="AJ19" s="129" t="s">
        <v>398</v>
      </c>
      <c r="AK19" s="106" t="s">
        <v>381</v>
      </c>
      <c r="AL19" s="97" t="s">
        <v>12</v>
      </c>
    </row>
    <row r="20" spans="1:39" s="1" customFormat="1" ht="35" thickBot="1">
      <c r="A20" s="45" t="s">
        <v>112</v>
      </c>
      <c r="B20" s="45" t="s">
        <v>156</v>
      </c>
      <c r="C20" s="73" t="s">
        <v>51</v>
      </c>
      <c r="D20" s="64"/>
      <c r="E20" s="119">
        <v>3.9260999999999999</v>
      </c>
      <c r="F20" s="119">
        <v>4.2675000000000007E-5</v>
      </c>
      <c r="G20" s="119">
        <v>9.2135391280112056E-2</v>
      </c>
      <c r="H20" s="119">
        <v>0.27738750000000001</v>
      </c>
      <c r="I20" s="119">
        <v>0.31366125</v>
      </c>
      <c r="J20" s="119">
        <v>0.41821499999999995</v>
      </c>
      <c r="K20" s="119">
        <v>0.59745000000000004</v>
      </c>
      <c r="L20" s="119">
        <v>8.1551924999999983E-3</v>
      </c>
      <c r="M20" s="119">
        <v>4.2674999999999999E-4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29">
        <v>200.96893767999995</v>
      </c>
      <c r="AG20" s="129" t="s">
        <v>398</v>
      </c>
      <c r="AH20" s="129">
        <v>80275.010500000004</v>
      </c>
      <c r="AI20" s="129">
        <v>114.632520195</v>
      </c>
      <c r="AJ20" s="129" t="s">
        <v>398</v>
      </c>
      <c r="AK20" s="106" t="s">
        <v>381</v>
      </c>
      <c r="AL20" s="97" t="s">
        <v>12</v>
      </c>
    </row>
    <row r="21" spans="1:39" s="1" customFormat="1" ht="35" thickBot="1">
      <c r="A21" s="45" t="s">
        <v>112</v>
      </c>
      <c r="B21" s="45" t="s">
        <v>157</v>
      </c>
      <c r="C21" s="73" t="s">
        <v>52</v>
      </c>
      <c r="D21" s="64"/>
      <c r="E21" s="119">
        <v>1.7111541973353137</v>
      </c>
      <c r="F21" s="119">
        <v>0.95505349755619162</v>
      </c>
      <c r="G21" s="119">
        <v>6.5413839815225708E-2</v>
      </c>
      <c r="H21" s="119">
        <v>3.6960000000000026E-4</v>
      </c>
      <c r="I21" s="119">
        <v>3.2587391483124874E-2</v>
      </c>
      <c r="J21" s="119">
        <v>3.6994349466469428E-2</v>
      </c>
      <c r="K21" s="119">
        <v>3.8941420491020451E-2</v>
      </c>
      <c r="L21" s="119">
        <v>1.1403057995200716E-3</v>
      </c>
      <c r="M21" s="119">
        <v>1.3116664142900476</v>
      </c>
      <c r="N21" s="119">
        <v>3.6975070720168479E-2</v>
      </c>
      <c r="O21" s="119">
        <v>1.8591374249641184E-3</v>
      </c>
      <c r="P21" s="119">
        <v>1.8784193512006244E-2</v>
      </c>
      <c r="Q21" s="119">
        <v>9.9211684270062404E-3</v>
      </c>
      <c r="R21" s="119">
        <v>0.28995834511787166</v>
      </c>
      <c r="S21" s="119">
        <v>0.13819903205700154</v>
      </c>
      <c r="T21" s="119">
        <v>0.17569380940800938</v>
      </c>
      <c r="U21" s="119">
        <v>6.2073340593341658E-2</v>
      </c>
      <c r="V21" s="119">
        <v>2.1023952435824263E-3</v>
      </c>
      <c r="W21" s="119">
        <v>0.52891175177817484</v>
      </c>
      <c r="X21" s="119">
        <v>0.16222329914388522</v>
      </c>
      <c r="Y21" s="119">
        <v>6.3911710964494406E-3</v>
      </c>
      <c r="Z21" s="119">
        <v>2.2466233840872006E-2</v>
      </c>
      <c r="AA21" s="119">
        <v>5.4327819723811845E-3</v>
      </c>
      <c r="AB21" s="119">
        <v>0.19651348605358784</v>
      </c>
      <c r="AC21" s="119">
        <v>0.30779154694161526</v>
      </c>
      <c r="AD21" s="119">
        <v>0.18792982377387671</v>
      </c>
      <c r="AE21" s="107"/>
      <c r="AF21" s="129">
        <v>659.52199503999975</v>
      </c>
      <c r="AG21" s="129" t="s">
        <v>398</v>
      </c>
      <c r="AH21" s="129">
        <v>59086.833899999998</v>
      </c>
      <c r="AI21" s="129">
        <v>53694.235363964777</v>
      </c>
      <c r="AJ21" s="129" t="s">
        <v>398</v>
      </c>
      <c r="AK21" s="106" t="s">
        <v>381</v>
      </c>
      <c r="AL21" s="97" t="s">
        <v>12</v>
      </c>
    </row>
    <row r="22" spans="1:39" s="1" customFormat="1" ht="35" thickBot="1">
      <c r="A22" s="45" t="s">
        <v>112</v>
      </c>
      <c r="B22" s="59" t="s">
        <v>158</v>
      </c>
      <c r="C22" s="73" t="s">
        <v>288</v>
      </c>
      <c r="D22" s="64"/>
      <c r="E22" s="119">
        <v>29.225633370839976</v>
      </c>
      <c r="F22" s="119">
        <v>0.96253706525867888</v>
      </c>
      <c r="G22" s="119">
        <v>18.599068834136663</v>
      </c>
      <c r="H22" s="119">
        <v>0.73718234462369747</v>
      </c>
      <c r="I22" s="119">
        <v>3.9604920326442081</v>
      </c>
      <c r="J22" s="119">
        <v>4.5276947019915976</v>
      </c>
      <c r="K22" s="119">
        <v>6.4678711277186611</v>
      </c>
      <c r="L22" s="119">
        <v>0.17337660174937183</v>
      </c>
      <c r="M22" s="119">
        <v>18.509536628095027</v>
      </c>
      <c r="N22" s="119">
        <v>20.923828969999999</v>
      </c>
      <c r="O22" s="119">
        <v>0.54309989999999997</v>
      </c>
      <c r="P22" s="119">
        <v>0.54419753739881005</v>
      </c>
      <c r="Q22" s="119">
        <v>0.9111942044000001</v>
      </c>
      <c r="R22" s="119">
        <v>3.9516792880000029</v>
      </c>
      <c r="S22" s="119">
        <v>3.4723710220000004</v>
      </c>
      <c r="T22" s="119">
        <v>5.0192572296666693</v>
      </c>
      <c r="U22" s="119">
        <v>1.7723055110000003</v>
      </c>
      <c r="V22" s="119">
        <v>16.866150073333333</v>
      </c>
      <c r="W22" s="119">
        <v>0.90300000000000002</v>
      </c>
      <c r="X22" s="119">
        <v>4.1733059345156901E-3</v>
      </c>
      <c r="Y22" s="119">
        <v>5.4023674624829477E-3</v>
      </c>
      <c r="Z22" s="119">
        <v>2.1737879263301501E-3</v>
      </c>
      <c r="AA22" s="119">
        <v>1.6968386766712143E-3</v>
      </c>
      <c r="AB22" s="119">
        <v>1.3446300000000001E-2</v>
      </c>
      <c r="AC22" s="119">
        <v>0.19866</v>
      </c>
      <c r="AD22" s="119" t="s">
        <v>381</v>
      </c>
      <c r="AE22" s="107"/>
      <c r="AF22" s="129">
        <v>32304.89475652</v>
      </c>
      <c r="AG22" s="129">
        <v>6823.4443904870614</v>
      </c>
      <c r="AH22" s="129">
        <v>108050.9169</v>
      </c>
      <c r="AI22" s="129">
        <v>10206.268928823623</v>
      </c>
      <c r="AJ22" s="129">
        <v>5928.694038970797</v>
      </c>
      <c r="AK22" s="106" t="s">
        <v>381</v>
      </c>
      <c r="AL22" s="97" t="s">
        <v>12</v>
      </c>
    </row>
    <row r="23" spans="1:39" s="1" customFormat="1" ht="35" thickBot="1">
      <c r="A23" s="45" t="s">
        <v>119</v>
      </c>
      <c r="B23" s="59" t="s">
        <v>322</v>
      </c>
      <c r="C23" s="73" t="s">
        <v>337</v>
      </c>
      <c r="D23" s="92"/>
      <c r="E23" s="119">
        <v>3.5542753967641278</v>
      </c>
      <c r="F23" s="119">
        <v>0.82111092300514954</v>
      </c>
      <c r="G23" s="119">
        <v>5.0685823785296645E-3</v>
      </c>
      <c r="H23" s="119">
        <v>2.6204349262081701E-3</v>
      </c>
      <c r="I23" s="119">
        <v>0.15128650375987859</v>
      </c>
      <c r="J23" s="119">
        <v>0.15128650375987859</v>
      </c>
      <c r="K23" s="119">
        <v>0.15437398342844755</v>
      </c>
      <c r="L23" s="119">
        <v>9.3797632331124745E-2</v>
      </c>
      <c r="M23" s="119">
        <v>6.02905084730883</v>
      </c>
      <c r="N23" s="119" t="s">
        <v>381</v>
      </c>
      <c r="O23" s="119">
        <v>6.60958896860229E-4</v>
      </c>
      <c r="P23" s="119" t="s">
        <v>381</v>
      </c>
      <c r="Q23" s="119" t="s">
        <v>381</v>
      </c>
      <c r="R23" s="119">
        <v>1.941920055026664E-3</v>
      </c>
      <c r="S23" s="119">
        <v>5.1563409806639884E-2</v>
      </c>
      <c r="T23" s="119">
        <v>3.5694242102321584E-3</v>
      </c>
      <c r="U23" s="119">
        <v>7.1388484204643167E-3</v>
      </c>
      <c r="V23" s="119">
        <v>1.1336409235968355E-2</v>
      </c>
      <c r="W23" s="119" t="s">
        <v>381</v>
      </c>
      <c r="X23" s="119">
        <v>1.0708272630696476E-2</v>
      </c>
      <c r="Y23" s="119">
        <v>1.7847121051160795E-2</v>
      </c>
      <c r="Z23" s="119" t="s">
        <v>394</v>
      </c>
      <c r="AA23" s="119" t="s">
        <v>394</v>
      </c>
      <c r="AB23" s="119">
        <v>2.8555393681857267E-2</v>
      </c>
      <c r="AC23" s="119" t="s">
        <v>381</v>
      </c>
      <c r="AD23" s="119" t="s">
        <v>381</v>
      </c>
      <c r="AE23" s="107"/>
      <c r="AF23" s="129">
        <v>15243.354589068002</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19">
        <v>1.1950790276813172</v>
      </c>
      <c r="F24" s="119">
        <v>0.30735534468426134</v>
      </c>
      <c r="G24" s="119">
        <v>5.4673273620891969</v>
      </c>
      <c r="H24" s="119">
        <v>1.5903600000000001E-4</v>
      </c>
      <c r="I24" s="119">
        <v>9.9355030348357867E-2</v>
      </c>
      <c r="J24" s="119">
        <v>0.12613625852604013</v>
      </c>
      <c r="K24" s="119">
        <v>0.13277500897477906</v>
      </c>
      <c r="L24" s="119">
        <v>4.7388317841997266E-3</v>
      </c>
      <c r="M24" s="119">
        <v>1.5401597805146072</v>
      </c>
      <c r="N24" s="119">
        <v>8.4555022662583412E-2</v>
      </c>
      <c r="O24" s="119">
        <v>4.3106309764614622E-3</v>
      </c>
      <c r="P24" s="119">
        <v>3.9829859128346377E-2</v>
      </c>
      <c r="Q24" s="119">
        <v>2.546257069845638E-2</v>
      </c>
      <c r="R24" s="119">
        <v>0.57649598398066426</v>
      </c>
      <c r="S24" s="119">
        <v>0.28720381933541422</v>
      </c>
      <c r="T24" s="119">
        <v>0.4842313787281568</v>
      </c>
      <c r="U24" s="119">
        <v>0.12422341075487021</v>
      </c>
      <c r="V24" s="119">
        <v>2.5269580415366859E-2</v>
      </c>
      <c r="W24" s="119">
        <v>0.21234691570722619</v>
      </c>
      <c r="X24" s="119">
        <v>4.5981921625027635E-4</v>
      </c>
      <c r="Y24" s="119">
        <v>2.037481376166504E-3</v>
      </c>
      <c r="Z24" s="119">
        <v>3.2120337077680021E-4</v>
      </c>
      <c r="AA24" s="119">
        <v>2.7062415798533284E-4</v>
      </c>
      <c r="AB24" s="119">
        <v>3.0891281211789133E-3</v>
      </c>
      <c r="AC24" s="119">
        <v>1.6206974300181522E-4</v>
      </c>
      <c r="AD24" s="119">
        <v>1.0496376000000001E-6</v>
      </c>
      <c r="AE24" s="107"/>
      <c r="AF24" s="129">
        <v>8449.6575687200002</v>
      </c>
      <c r="AG24" s="129">
        <v>318.072</v>
      </c>
      <c r="AH24" s="129">
        <v>111729.42190980056</v>
      </c>
      <c r="AI24" s="129" t="s">
        <v>398</v>
      </c>
      <c r="AJ24" s="129" t="s">
        <v>398</v>
      </c>
      <c r="AK24" s="106" t="s">
        <v>381</v>
      </c>
      <c r="AL24" s="97" t="s">
        <v>12</v>
      </c>
    </row>
    <row r="25" spans="1:39" s="1" customFormat="1" ht="13" thickBot="1">
      <c r="A25" s="45" t="s">
        <v>120</v>
      </c>
      <c r="B25" s="59" t="s">
        <v>160</v>
      </c>
      <c r="C25" s="74" t="s">
        <v>301</v>
      </c>
      <c r="D25" s="64"/>
      <c r="E25" s="119">
        <v>1.5769231362085754</v>
      </c>
      <c r="F25" s="119">
        <v>0.13950771886951807</v>
      </c>
      <c r="G25" s="119">
        <v>0.1102362899394851</v>
      </c>
      <c r="H25" s="119" t="s">
        <v>394</v>
      </c>
      <c r="I25" s="136">
        <v>1.2250376446678557E-2</v>
      </c>
      <c r="J25" s="136">
        <v>1.2250376446678557E-2</v>
      </c>
      <c r="K25" s="136">
        <v>1.250038412926383E-2</v>
      </c>
      <c r="L25" s="136">
        <v>5.8799551790057062E-3</v>
      </c>
      <c r="M25" s="119">
        <v>1.0673056783845998</v>
      </c>
      <c r="N25" s="119">
        <v>0.20720447509643444</v>
      </c>
      <c r="O25" s="119">
        <v>6.4723061755879893E-5</v>
      </c>
      <c r="P25" s="119" t="s">
        <v>381</v>
      </c>
      <c r="Q25" s="119" t="s">
        <v>381</v>
      </c>
      <c r="R25" s="119">
        <v>5.9266592517820559E-5</v>
      </c>
      <c r="S25" s="119">
        <v>8.1265562768903748E-4</v>
      </c>
      <c r="T25" s="119">
        <v>1.943145852676397E-4</v>
      </c>
      <c r="U25" s="119">
        <v>1.9406377026763963E-3</v>
      </c>
      <c r="V25" s="119">
        <v>3.8764284328245292E-3</v>
      </c>
      <c r="W25" s="119" t="s">
        <v>381</v>
      </c>
      <c r="X25" s="119" t="s">
        <v>394</v>
      </c>
      <c r="Y25" s="119" t="s">
        <v>394</v>
      </c>
      <c r="Z25" s="119" t="s">
        <v>394</v>
      </c>
      <c r="AA25" s="119" t="s">
        <v>394</v>
      </c>
      <c r="AB25" s="119">
        <v>1.4658142886951804E-4</v>
      </c>
      <c r="AC25" s="119" t="s">
        <v>381</v>
      </c>
      <c r="AD25" s="119" t="s">
        <v>381</v>
      </c>
      <c r="AE25" s="107"/>
      <c r="AF25" s="129">
        <v>5639.5359220982828</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19">
        <v>0.98112675824933493</v>
      </c>
      <c r="F26" s="119">
        <v>0.121028954047582</v>
      </c>
      <c r="G26" s="119">
        <v>7.566995235109468E-2</v>
      </c>
      <c r="H26" s="119" t="s">
        <v>394</v>
      </c>
      <c r="I26" s="119">
        <v>8.0604537472249594E-3</v>
      </c>
      <c r="J26" s="119">
        <v>8.0604537472249594E-3</v>
      </c>
      <c r="K26" s="119">
        <v>8.2249528032907766E-3</v>
      </c>
      <c r="L26" s="119">
        <v>3.8690177986679805E-3</v>
      </c>
      <c r="M26" s="119">
        <v>0.7964415925224132</v>
      </c>
      <c r="N26" s="119">
        <v>0.1385859892032891</v>
      </c>
      <c r="O26" s="119">
        <v>4.3264856769258578E-5</v>
      </c>
      <c r="P26" s="119" t="s">
        <v>381</v>
      </c>
      <c r="Q26" s="119" t="s">
        <v>381</v>
      </c>
      <c r="R26" s="119">
        <v>3.9518120173040705E-5</v>
      </c>
      <c r="S26" s="119">
        <v>5.3940095585583501E-4</v>
      </c>
      <c r="T26" s="119">
        <v>1.2979457030777575E-4</v>
      </c>
      <c r="U26" s="119">
        <v>1.2979457030777573E-3</v>
      </c>
      <c r="V26" s="119">
        <v>2.5902669747755111E-3</v>
      </c>
      <c r="W26" s="119" t="s">
        <v>381</v>
      </c>
      <c r="X26" s="119" t="s">
        <v>394</v>
      </c>
      <c r="Y26" s="119" t="s">
        <v>394</v>
      </c>
      <c r="Z26" s="119" t="s">
        <v>394</v>
      </c>
      <c r="AA26" s="119" t="s">
        <v>394</v>
      </c>
      <c r="AB26" s="119">
        <v>1.21028954047582E-4</v>
      </c>
      <c r="AC26" s="119" t="s">
        <v>381</v>
      </c>
      <c r="AD26" s="119" t="s">
        <v>381</v>
      </c>
      <c r="AE26" s="107"/>
      <c r="AF26" s="129">
        <v>4037.5604884598592</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19">
        <v>105.97707592656398</v>
      </c>
      <c r="F27" s="119">
        <v>13.205123920143571</v>
      </c>
      <c r="G27" s="119">
        <v>0.20009470414507025</v>
      </c>
      <c r="H27" s="119">
        <v>3.8153305211926241</v>
      </c>
      <c r="I27" s="119">
        <v>2.4620941168142294</v>
      </c>
      <c r="J27" s="119">
        <v>2.4620941168142267</v>
      </c>
      <c r="K27" s="119">
        <v>2.462094116814221</v>
      </c>
      <c r="L27" s="119">
        <v>1.7252106223851877</v>
      </c>
      <c r="M27" s="119">
        <v>149.00265686016471</v>
      </c>
      <c r="N27" s="119">
        <v>1.4942626942283824E-3</v>
      </c>
      <c r="O27" s="119">
        <v>0.20675961870595261</v>
      </c>
      <c r="P27" s="119">
        <v>9.9371601310153157E-2</v>
      </c>
      <c r="Q27" s="119">
        <v>2.5500883652771903E-3</v>
      </c>
      <c r="R27" s="119">
        <v>0.98548787848686703</v>
      </c>
      <c r="S27" s="119">
        <v>35.098890550826411</v>
      </c>
      <c r="T27" s="119">
        <v>1.4488512889037133</v>
      </c>
      <c r="U27" s="119">
        <v>0.20638902376300666</v>
      </c>
      <c r="V27" s="119">
        <v>20.61721078053224</v>
      </c>
      <c r="W27" s="119">
        <v>5.0529785380782188</v>
      </c>
      <c r="X27" s="119">
        <v>0.34463235337425918</v>
      </c>
      <c r="Y27" s="119">
        <v>0.3933097547633691</v>
      </c>
      <c r="Z27" s="119">
        <v>0.29845427054642093</v>
      </c>
      <c r="AA27" s="119">
        <v>0.34195430408245842</v>
      </c>
      <c r="AB27" s="119">
        <v>1.3783506827665077</v>
      </c>
      <c r="AC27" s="119">
        <v>5.0529785380782205E-3</v>
      </c>
      <c r="AD27" s="119">
        <v>1.0116083149091265E-3</v>
      </c>
      <c r="AE27" s="107"/>
      <c r="AF27" s="129">
        <v>694545.15674229362</v>
      </c>
      <c r="AG27" s="129" t="s">
        <v>398</v>
      </c>
      <c r="AH27" s="129">
        <v>23548.523582016143</v>
      </c>
      <c r="AI27" s="129">
        <v>32254.49026813158</v>
      </c>
      <c r="AJ27" s="129" t="s">
        <v>398</v>
      </c>
      <c r="AK27" s="106" t="s">
        <v>381</v>
      </c>
      <c r="AL27" s="97" t="s">
        <v>12</v>
      </c>
    </row>
    <row r="28" spans="1:39" s="1" customFormat="1" ht="13" thickBot="1">
      <c r="A28" s="45" t="s">
        <v>121</v>
      </c>
      <c r="B28" s="45" t="s">
        <v>162</v>
      </c>
      <c r="C28" s="73" t="s">
        <v>144</v>
      </c>
      <c r="D28" s="64"/>
      <c r="E28" s="119">
        <v>32.023754520010726</v>
      </c>
      <c r="F28" s="119">
        <v>0.58590624371632771</v>
      </c>
      <c r="G28" s="119">
        <v>3.6817282581724044E-2</v>
      </c>
      <c r="H28" s="119">
        <v>0.15049331994012011</v>
      </c>
      <c r="I28" s="119">
        <v>0.53579161889634752</v>
      </c>
      <c r="J28" s="119">
        <v>0.5357916188963473</v>
      </c>
      <c r="K28" s="119">
        <v>0.53579161889634763</v>
      </c>
      <c r="L28" s="119">
        <v>0.37582486972174756</v>
      </c>
      <c r="M28" s="119">
        <v>5.7926440673480357</v>
      </c>
      <c r="N28" s="119">
        <v>1.5957586399963474E-4</v>
      </c>
      <c r="O28" s="119">
        <v>2.2057867939683878E-2</v>
      </c>
      <c r="P28" s="119">
        <v>1.4060624106111301E-2</v>
      </c>
      <c r="Q28" s="119">
        <v>2.7401745289312631E-4</v>
      </c>
      <c r="R28" s="119">
        <v>0.11434351811527403</v>
      </c>
      <c r="S28" s="119">
        <v>3.7542684680001295</v>
      </c>
      <c r="T28" s="119">
        <v>0.15393653575884589</v>
      </c>
      <c r="U28" s="119">
        <v>2.2089115358884141E-2</v>
      </c>
      <c r="V28" s="119">
        <v>2.2118619317571566</v>
      </c>
      <c r="W28" s="119">
        <v>0.52714210707996545</v>
      </c>
      <c r="X28" s="119">
        <v>5.7378482868790187E-2</v>
      </c>
      <c r="Y28" s="119">
        <v>6.4396637700038714E-2</v>
      </c>
      <c r="Z28" s="119">
        <v>5.0409082095679021E-2</v>
      </c>
      <c r="AA28" s="119">
        <v>5.3628116838837593E-2</v>
      </c>
      <c r="AB28" s="119">
        <v>0.22581231950334552</v>
      </c>
      <c r="AC28" s="119">
        <v>5.2714210707996531E-4</v>
      </c>
      <c r="AD28" s="119">
        <v>1.0651274093186267E-4</v>
      </c>
      <c r="AE28" s="107"/>
      <c r="AF28" s="129">
        <v>103625.47889145211</v>
      </c>
      <c r="AG28" s="129" t="s">
        <v>398</v>
      </c>
      <c r="AH28" s="129" t="s">
        <v>394</v>
      </c>
      <c r="AI28" s="129">
        <v>6923.8239911706296</v>
      </c>
      <c r="AJ28" s="129" t="s">
        <v>398</v>
      </c>
      <c r="AK28" s="106" t="s">
        <v>381</v>
      </c>
      <c r="AL28" s="97" t="s">
        <v>12</v>
      </c>
    </row>
    <row r="29" spans="1:39" s="1" customFormat="1" ht="23.5" thickBot="1">
      <c r="A29" s="45" t="s">
        <v>121</v>
      </c>
      <c r="B29" s="45" t="s">
        <v>163</v>
      </c>
      <c r="C29" s="73" t="s">
        <v>145</v>
      </c>
      <c r="D29" s="64"/>
      <c r="E29" s="119">
        <v>70.136798203161746</v>
      </c>
      <c r="F29" s="119">
        <v>2.0931176834181873</v>
      </c>
      <c r="G29" s="119">
        <v>7.6312013652560642E-2</v>
      </c>
      <c r="H29" s="119">
        <v>0.20450325983903833</v>
      </c>
      <c r="I29" s="119">
        <v>1.1874557127683718</v>
      </c>
      <c r="J29" s="119">
        <v>1.1874557127683716</v>
      </c>
      <c r="K29" s="119">
        <v>1.187455712768372</v>
      </c>
      <c r="L29" s="119">
        <v>0.80813359147545172</v>
      </c>
      <c r="M29" s="119">
        <v>22.240587933902777</v>
      </c>
      <c r="N29" s="119">
        <v>1.43297525932212E-4</v>
      </c>
      <c r="O29" s="119">
        <v>1.9950556947118711E-2</v>
      </c>
      <c r="P29" s="119">
        <v>2.8483370767774307E-2</v>
      </c>
      <c r="Q29" s="119">
        <v>5.3744171921036351E-4</v>
      </c>
      <c r="R29" s="119">
        <v>0.12855063023514163</v>
      </c>
      <c r="S29" s="119">
        <v>3.388628597579991</v>
      </c>
      <c r="T29" s="119">
        <v>0.13871844540050809</v>
      </c>
      <c r="U29" s="119">
        <v>2.0132932321955732E-2</v>
      </c>
      <c r="V29" s="119">
        <v>2.0398854562558344</v>
      </c>
      <c r="W29" s="119">
        <v>0.76742636353874438</v>
      </c>
      <c r="X29" s="119">
        <v>2.2794511383488616E-2</v>
      </c>
      <c r="Y29" s="119">
        <v>0.13803343004445873</v>
      </c>
      <c r="Z29" s="119">
        <v>0.15424286036160606</v>
      </c>
      <c r="AA29" s="119">
        <v>3.5458128818760051E-2</v>
      </c>
      <c r="AB29" s="119">
        <v>0.35052893060831342</v>
      </c>
      <c r="AC29" s="119">
        <v>5.2724101049210763E-4</v>
      </c>
      <c r="AD29" s="119">
        <v>1.0723107625417377E-4</v>
      </c>
      <c r="AE29" s="107"/>
      <c r="AF29" s="129">
        <v>212757.67323318307</v>
      </c>
      <c r="AG29" s="129" t="s">
        <v>398</v>
      </c>
      <c r="AH29" s="129">
        <v>5353.5616179838562</v>
      </c>
      <c r="AI29" s="129">
        <v>15222.845583627426</v>
      </c>
      <c r="AJ29" s="129" t="s">
        <v>398</v>
      </c>
      <c r="AK29" s="106" t="s">
        <v>381</v>
      </c>
      <c r="AL29" s="97" t="s">
        <v>12</v>
      </c>
    </row>
    <row r="30" spans="1:39" s="1" customFormat="1" ht="13" thickBot="1">
      <c r="A30" s="45" t="s">
        <v>121</v>
      </c>
      <c r="B30" s="45" t="s">
        <v>164</v>
      </c>
      <c r="C30" s="73" t="s">
        <v>54</v>
      </c>
      <c r="D30" s="64"/>
      <c r="E30" s="119">
        <v>2.433035201020243</v>
      </c>
      <c r="F30" s="119">
        <v>24.959955938810403</v>
      </c>
      <c r="G30" s="119">
        <v>7.3772955418246111E-3</v>
      </c>
      <c r="H30" s="119">
        <v>4.3070705361565063E-2</v>
      </c>
      <c r="I30" s="119">
        <v>0.50220035759034976</v>
      </c>
      <c r="J30" s="119">
        <v>0.50220035759034953</v>
      </c>
      <c r="K30" s="119">
        <v>0.50220035759034953</v>
      </c>
      <c r="L30" s="119">
        <v>8.5442796470212384E-2</v>
      </c>
      <c r="M30" s="119">
        <v>81.311246090934901</v>
      </c>
      <c r="N30" s="119">
        <v>2.026965376629164E-4</v>
      </c>
      <c r="O30" s="119">
        <v>2.7987793252449156E-2</v>
      </c>
      <c r="P30" s="119">
        <v>6.4182471213874099E-3</v>
      </c>
      <c r="Q30" s="119">
        <v>2.2131886625473941E-4</v>
      </c>
      <c r="R30" s="119">
        <v>0.12186979026129764</v>
      </c>
      <c r="S30" s="119">
        <v>4.753256719786509</v>
      </c>
      <c r="T30" s="119">
        <v>0.19639534984392404</v>
      </c>
      <c r="U30" s="119">
        <v>2.7865686904459629E-2</v>
      </c>
      <c r="V30" s="119">
        <v>2.7729589685323237</v>
      </c>
      <c r="W30" s="119">
        <v>0.28823500632286964</v>
      </c>
      <c r="X30" s="119">
        <v>6.5010615850857921E-3</v>
      </c>
      <c r="Y30" s="119">
        <v>7.730466223843011E-3</v>
      </c>
      <c r="Z30" s="119">
        <v>5.1717905536000476E-3</v>
      </c>
      <c r="AA30" s="119">
        <v>8.4686497291073248E-3</v>
      </c>
      <c r="AB30" s="119">
        <v>2.7871968091636175E-2</v>
      </c>
      <c r="AC30" s="119">
        <v>2.882350063228696E-4</v>
      </c>
      <c r="AD30" s="119">
        <v>8.8537156863578614E-5</v>
      </c>
      <c r="AE30" s="107"/>
      <c r="AF30" s="129">
        <v>32283.962704530182</v>
      </c>
      <c r="AG30" s="129" t="s">
        <v>398</v>
      </c>
      <c r="AH30" s="129" t="s">
        <v>394</v>
      </c>
      <c r="AI30" s="129">
        <v>105.4093216111997</v>
      </c>
      <c r="AJ30" s="129" t="s">
        <v>398</v>
      </c>
      <c r="AK30" s="106" t="s">
        <v>381</v>
      </c>
      <c r="AL30" s="97" t="s">
        <v>12</v>
      </c>
      <c r="AM30" s="27"/>
    </row>
    <row r="31" spans="1:39" s="1" customFormat="1" ht="13" thickBot="1">
      <c r="A31" s="45" t="s">
        <v>121</v>
      </c>
      <c r="B31" s="45" t="s">
        <v>165</v>
      </c>
      <c r="C31" s="73" t="s">
        <v>55</v>
      </c>
      <c r="D31" s="64"/>
      <c r="E31" s="119" t="s">
        <v>381</v>
      </c>
      <c r="F31" s="119">
        <v>45.555894795685127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250031.38443497699</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19" t="s">
        <v>381</v>
      </c>
      <c r="F32" s="119" t="s">
        <v>381</v>
      </c>
      <c r="G32" s="119" t="s">
        <v>381</v>
      </c>
      <c r="H32" s="119" t="s">
        <v>381</v>
      </c>
      <c r="I32" s="119">
        <v>4.1792743803271346</v>
      </c>
      <c r="J32" s="119">
        <v>7.947389223811677</v>
      </c>
      <c r="K32" s="119">
        <v>10.284605524992468</v>
      </c>
      <c r="L32" s="119">
        <v>0.98024509840601903</v>
      </c>
      <c r="M32" s="119" t="s">
        <v>381</v>
      </c>
      <c r="N32" s="119">
        <v>29.375844147083669</v>
      </c>
      <c r="O32" s="119">
        <v>0.13109101066758735</v>
      </c>
      <c r="P32" s="119" t="s">
        <v>381</v>
      </c>
      <c r="Q32" s="119">
        <v>0.33690010728863373</v>
      </c>
      <c r="R32" s="119">
        <v>10.938191450032717</v>
      </c>
      <c r="S32" s="119">
        <v>239.94154910682062</v>
      </c>
      <c r="T32" s="119">
        <v>1.6965506460111983</v>
      </c>
      <c r="U32" s="119">
        <v>0.20569211049984945</v>
      </c>
      <c r="V32" s="119">
        <v>82.262518995819647</v>
      </c>
      <c r="W32" s="119" t="s">
        <v>394</v>
      </c>
      <c r="X32" s="136">
        <v>2.5335914516262256E-2</v>
      </c>
      <c r="Y32" s="119">
        <v>1.9636391623757952E-3</v>
      </c>
      <c r="Z32" s="119">
        <v>2.8987054301737934E-3</v>
      </c>
      <c r="AA32" s="119" t="s">
        <v>394</v>
      </c>
      <c r="AB32" s="119">
        <v>3.0198259108811847E-2</v>
      </c>
      <c r="AC32" s="119" t="s">
        <v>381</v>
      </c>
      <c r="AD32" s="119" t="s">
        <v>394</v>
      </c>
      <c r="AE32" s="107"/>
      <c r="AF32" s="106" t="s">
        <v>381</v>
      </c>
      <c r="AG32" s="106" t="s">
        <v>381</v>
      </c>
      <c r="AH32" s="106" t="s">
        <v>381</v>
      </c>
      <c r="AI32" s="106" t="s">
        <v>381</v>
      </c>
      <c r="AJ32" s="106" t="s">
        <v>381</v>
      </c>
      <c r="AK32" s="129">
        <v>397811.37468171626</v>
      </c>
      <c r="AL32" s="97" t="s">
        <v>355</v>
      </c>
    </row>
    <row r="33" spans="1:38" s="1" customFormat="1" ht="13" thickBot="1">
      <c r="A33" s="45" t="s">
        <v>121</v>
      </c>
      <c r="B33" s="45" t="s">
        <v>167</v>
      </c>
      <c r="C33" s="73" t="s">
        <v>57</v>
      </c>
      <c r="D33" s="64"/>
      <c r="E33" s="119" t="s">
        <v>381</v>
      </c>
      <c r="F33" s="119" t="s">
        <v>381</v>
      </c>
      <c r="G33" s="119" t="s">
        <v>381</v>
      </c>
      <c r="H33" s="119" t="s">
        <v>381</v>
      </c>
      <c r="I33" s="119">
        <v>1.9664552782899747</v>
      </c>
      <c r="J33" s="119">
        <v>3.6415838486851388</v>
      </c>
      <c r="K33" s="119">
        <v>7.2831676973702777</v>
      </c>
      <c r="L33" s="119">
        <v>7.7201577592124968E-2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397811.37468171626</v>
      </c>
      <c r="AL33" s="97" t="s">
        <v>355</v>
      </c>
    </row>
    <row r="34" spans="1:38" s="1" customFormat="1" ht="13" thickBot="1">
      <c r="A34" s="45" t="s">
        <v>119</v>
      </c>
      <c r="B34" s="45" t="s">
        <v>168</v>
      </c>
      <c r="C34" s="73" t="s">
        <v>58</v>
      </c>
      <c r="D34" s="64"/>
      <c r="E34" s="119">
        <v>1.7169916234285716</v>
      </c>
      <c r="F34" s="119">
        <v>0.16698956493956049</v>
      </c>
      <c r="G34" s="119">
        <v>6.1569779999999996E-4</v>
      </c>
      <c r="H34" s="119">
        <v>3.0351300000000005E-4</v>
      </c>
      <c r="I34" s="119">
        <v>4.081175729318183E-2</v>
      </c>
      <c r="J34" s="119">
        <v>4.2897029563636363E-2</v>
      </c>
      <c r="K34" s="119">
        <v>4.3772479146567719E-2</v>
      </c>
      <c r="L34" s="119">
        <v>2.7883069216363642E-2</v>
      </c>
      <c r="M34" s="119">
        <v>0.46394130000000006</v>
      </c>
      <c r="N34" s="119" t="s">
        <v>381</v>
      </c>
      <c r="O34" s="119">
        <v>8.0288906896551536E-5</v>
      </c>
      <c r="P34" s="119" t="s">
        <v>381</v>
      </c>
      <c r="Q34" s="119" t="s">
        <v>381</v>
      </c>
      <c r="R34" s="119">
        <v>2.3589158000478935E-4</v>
      </c>
      <c r="S34" s="119">
        <v>6.2635813344827521E-3</v>
      </c>
      <c r="T34" s="119">
        <v>4.3359000000000008E-4</v>
      </c>
      <c r="U34" s="119">
        <v>8.6718000000000016E-4</v>
      </c>
      <c r="V34" s="119">
        <v>1.3770718724137917E-3</v>
      </c>
      <c r="W34" s="119" t="s">
        <v>381</v>
      </c>
      <c r="X34" s="119">
        <v>1.3007699999999999E-3</v>
      </c>
      <c r="Y34" s="119">
        <v>2.1679500000000001E-3</v>
      </c>
      <c r="Z34" s="119" t="s">
        <v>394</v>
      </c>
      <c r="AA34" s="119" t="s">
        <v>394</v>
      </c>
      <c r="AB34" s="119">
        <v>3.4687199999999998E-3</v>
      </c>
      <c r="AC34" s="119" t="s">
        <v>381</v>
      </c>
      <c r="AD34" s="119" t="s">
        <v>381</v>
      </c>
      <c r="AE34" s="107"/>
      <c r="AF34" s="129">
        <v>1851.6617042400001</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19">
        <v>102.10662250116377</v>
      </c>
      <c r="F36" s="119">
        <v>15.087871719725038</v>
      </c>
      <c r="G36" s="119">
        <v>11.338278655847366</v>
      </c>
      <c r="H36" s="119">
        <v>1.225820369831032E-2</v>
      </c>
      <c r="I36" s="119">
        <v>8.3370021465802751</v>
      </c>
      <c r="J36" s="119">
        <v>8.3377292198579518</v>
      </c>
      <c r="K36" s="119">
        <v>8.5078869590387267</v>
      </c>
      <c r="L36" s="119">
        <v>1.8238577708298189</v>
      </c>
      <c r="M36" s="119">
        <v>55.701903967728668</v>
      </c>
      <c r="N36" s="119">
        <v>0.19739496819375388</v>
      </c>
      <c r="O36" s="119">
        <v>2.1175467512233447E-2</v>
      </c>
      <c r="P36" s="119" t="s">
        <v>381</v>
      </c>
      <c r="Q36" s="119">
        <v>0.16633933872670909</v>
      </c>
      <c r="R36" s="119">
        <v>9.8439321573762686E-2</v>
      </c>
      <c r="S36" s="119">
        <v>0.16687247803507804</v>
      </c>
      <c r="T36" s="119">
        <v>5.3123720929464726</v>
      </c>
      <c r="U36" s="119">
        <v>0.38926881931051927</v>
      </c>
      <c r="V36" s="119">
        <v>0.95518903377363096</v>
      </c>
      <c r="W36" s="119">
        <v>0.22368790777663572</v>
      </c>
      <c r="X36" s="119" t="s">
        <v>394</v>
      </c>
      <c r="Y36" s="119" t="s">
        <v>394</v>
      </c>
      <c r="Z36" s="119" t="s">
        <v>394</v>
      </c>
      <c r="AA36" s="119" t="s">
        <v>394</v>
      </c>
      <c r="AB36" s="119">
        <v>7.6435964107902377E-2</v>
      </c>
      <c r="AC36" s="119">
        <v>0.13765409709331433</v>
      </c>
      <c r="AD36" s="119">
        <v>6.5385696119324321E-2</v>
      </c>
      <c r="AE36" s="107"/>
      <c r="AF36" s="129">
        <v>76518.281309546306</v>
      </c>
      <c r="AG36" s="129">
        <v>110.51639999999999</v>
      </c>
      <c r="AH36" s="106" t="s">
        <v>381</v>
      </c>
      <c r="AI36" s="106" t="s">
        <v>381</v>
      </c>
      <c r="AJ36" s="106" t="s">
        <v>381</v>
      </c>
      <c r="AK36" s="106" t="s">
        <v>381</v>
      </c>
      <c r="AL36" s="97" t="s">
        <v>12</v>
      </c>
    </row>
    <row r="37" spans="1:38" s="1" customFormat="1" ht="13" thickBot="1">
      <c r="A37" s="45" t="s">
        <v>119</v>
      </c>
      <c r="B37" s="45" t="s">
        <v>171</v>
      </c>
      <c r="C37" s="73" t="s">
        <v>142</v>
      </c>
      <c r="D37" s="64"/>
      <c r="E37" s="119">
        <v>0.38160121606682224</v>
      </c>
      <c r="F37" s="119">
        <v>2.9115957191991153E-2</v>
      </c>
      <c r="G37" s="119">
        <v>4.8690432930311965E-3</v>
      </c>
      <c r="H37" s="119" t="s">
        <v>394</v>
      </c>
      <c r="I37" s="119">
        <v>1.9157447291702837E-2</v>
      </c>
      <c r="J37" s="119">
        <v>1.9157447291702837E-2</v>
      </c>
      <c r="K37" s="119">
        <v>2.3946809114628546E-2</v>
      </c>
      <c r="L37" s="119">
        <v>4.7893618229257097E-4</v>
      </c>
      <c r="M37" s="119">
        <v>0.16385136961061295</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11646.382876796462</v>
      </c>
      <c r="AI37" s="129" t="s">
        <v>398</v>
      </c>
      <c r="AJ37" s="129" t="s">
        <v>398</v>
      </c>
      <c r="AK37" s="106" t="s">
        <v>381</v>
      </c>
      <c r="AL37" s="97" t="s">
        <v>12</v>
      </c>
    </row>
    <row r="38" spans="1:38" s="1" customFormat="1" ht="13"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19">
        <v>31.272095995262383</v>
      </c>
      <c r="F39" s="119">
        <v>28.40688849112853</v>
      </c>
      <c r="G39" s="119">
        <v>4.3761187856348229</v>
      </c>
      <c r="H39" s="119">
        <v>2.7223886554584634E-2</v>
      </c>
      <c r="I39" s="119">
        <v>1.2906568842405584</v>
      </c>
      <c r="J39" s="119">
        <v>1.3218260846153072</v>
      </c>
      <c r="K39" s="119">
        <v>1.5550895113121259</v>
      </c>
      <c r="L39" s="119">
        <v>0.11279722235960687</v>
      </c>
      <c r="M39" s="119">
        <v>27.332106244198791</v>
      </c>
      <c r="N39" s="119">
        <v>4.9203965183478919</v>
      </c>
      <c r="O39" s="119">
        <v>8.2123362388593704E-2</v>
      </c>
      <c r="P39" s="119">
        <v>0.21655817927254511</v>
      </c>
      <c r="Q39" s="119">
        <v>0.10115779613070472</v>
      </c>
      <c r="R39" s="119">
        <v>0.51761851537084169</v>
      </c>
      <c r="S39" s="119">
        <v>0.43241286985188715</v>
      </c>
      <c r="T39" s="119">
        <v>6.0145163009999766E-2</v>
      </c>
      <c r="U39" s="119">
        <v>6.0765766920391782E-2</v>
      </c>
      <c r="V39" s="119">
        <v>4.2699397728028146</v>
      </c>
      <c r="W39" s="119">
        <v>2.8825978874857965</v>
      </c>
      <c r="X39" s="119">
        <v>0.17848855304221919</v>
      </c>
      <c r="Y39" s="119">
        <v>0.20120414511802528</v>
      </c>
      <c r="Z39" s="119">
        <v>9.3251183830498602E-2</v>
      </c>
      <c r="AA39" s="119">
        <v>0.11551849622919383</v>
      </c>
      <c r="AB39" s="119">
        <v>0.58846237821993685</v>
      </c>
      <c r="AC39" s="119">
        <v>1.3590116111971799</v>
      </c>
      <c r="AD39" s="119">
        <v>3.2286065939718007</v>
      </c>
      <c r="AE39" s="107"/>
      <c r="AF39" s="129">
        <v>21430.467210340801</v>
      </c>
      <c r="AG39" s="129" t="s">
        <v>398</v>
      </c>
      <c r="AH39" s="129">
        <v>280139.82100520789</v>
      </c>
      <c r="AI39" s="129">
        <v>40607.829145018375</v>
      </c>
      <c r="AJ39" s="129">
        <v>60180.990271424351</v>
      </c>
      <c r="AK39" s="106" t="s">
        <v>381</v>
      </c>
      <c r="AL39" s="97" t="s">
        <v>12</v>
      </c>
    </row>
    <row r="40" spans="1:38" s="1" customFormat="1" ht="13"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19">
        <v>38.719238950085618</v>
      </c>
      <c r="F41" s="119">
        <v>133.72671628312636</v>
      </c>
      <c r="G41" s="119">
        <v>5.3709142196287658</v>
      </c>
      <c r="H41" s="119">
        <v>1.1957685341596351</v>
      </c>
      <c r="I41" s="119">
        <v>86.783318556451846</v>
      </c>
      <c r="J41" s="119">
        <v>87.887984957227985</v>
      </c>
      <c r="K41" s="119">
        <v>103.39762936144467</v>
      </c>
      <c r="L41" s="119">
        <v>7.8432240815385992</v>
      </c>
      <c r="M41" s="119">
        <v>1166.6787272428189</v>
      </c>
      <c r="N41" s="119">
        <v>8.6392530397571274</v>
      </c>
      <c r="O41" s="119">
        <v>0.3657852343617583</v>
      </c>
      <c r="P41" s="119">
        <v>0.23275986804417009</v>
      </c>
      <c r="Q41" s="119">
        <v>0.16302594753261088</v>
      </c>
      <c r="R41" s="119">
        <v>0.86614080697126583</v>
      </c>
      <c r="S41" s="119">
        <v>1.3473045812151438</v>
      </c>
      <c r="T41" s="119">
        <v>0.5355164740358771</v>
      </c>
      <c r="U41" s="119">
        <v>0.12481121614605856</v>
      </c>
      <c r="V41" s="119">
        <v>22.772907666479902</v>
      </c>
      <c r="W41" s="119">
        <v>92.966161631029564</v>
      </c>
      <c r="X41" s="119">
        <v>14.441045780207878</v>
      </c>
      <c r="Y41" s="119">
        <v>16.445808550394894</v>
      </c>
      <c r="Z41" s="119">
        <v>7.3882269177306945</v>
      </c>
      <c r="AA41" s="119">
        <v>9.4131702556501295</v>
      </c>
      <c r="AB41" s="119">
        <v>47.688251503983594</v>
      </c>
      <c r="AC41" s="119">
        <v>1.4899621060130652</v>
      </c>
      <c r="AD41" s="119">
        <v>14.899621060130649</v>
      </c>
      <c r="AE41" s="107"/>
      <c r="AF41" s="129">
        <v>78410.160745646397</v>
      </c>
      <c r="AG41" s="129" t="s">
        <v>398</v>
      </c>
      <c r="AH41" s="129">
        <v>667145.30488316226</v>
      </c>
      <c r="AI41" s="129">
        <v>251750.5454</v>
      </c>
      <c r="AJ41" s="129" t="s">
        <v>398</v>
      </c>
      <c r="AK41" s="106" t="s">
        <v>381</v>
      </c>
      <c r="AL41" s="97" t="s">
        <v>12</v>
      </c>
    </row>
    <row r="42" spans="1:38" s="1" customFormat="1" ht="23.5" thickBot="1">
      <c r="A42" s="45" t="s">
        <v>119</v>
      </c>
      <c r="B42" s="45" t="s">
        <v>176</v>
      </c>
      <c r="C42" s="73" t="s">
        <v>60</v>
      </c>
      <c r="D42" s="64"/>
      <c r="E42" s="119">
        <v>1.4576470588235292E-3</v>
      </c>
      <c r="F42" s="119">
        <v>0.66952941176470571</v>
      </c>
      <c r="G42" s="119">
        <v>7.9999999999999996E-6</v>
      </c>
      <c r="H42" s="119">
        <v>3.2941176470588232E-6</v>
      </c>
      <c r="I42" s="119">
        <v>8.1944049599999992E-4</v>
      </c>
      <c r="J42" s="119">
        <v>8.1944049599999992E-4</v>
      </c>
      <c r="K42" s="119">
        <v>8.3616377142857131E-4</v>
      </c>
      <c r="L42" s="119">
        <v>4.0972024799999992E-5</v>
      </c>
      <c r="M42" s="119">
        <v>1.2945882352941176</v>
      </c>
      <c r="N42" s="119" t="s">
        <v>381</v>
      </c>
      <c r="O42" s="119">
        <v>4.0000000000000003E-7</v>
      </c>
      <c r="P42" s="119" t="s">
        <v>381</v>
      </c>
      <c r="Q42" s="119" t="s">
        <v>381</v>
      </c>
      <c r="R42" s="119">
        <v>3.6535999999999919E-7</v>
      </c>
      <c r="S42" s="119">
        <v>4.9869662921348315E-6</v>
      </c>
      <c r="T42" s="119">
        <v>1.1999999999999999E-6</v>
      </c>
      <c r="U42" s="119">
        <v>1.1999999999999999E-5</v>
      </c>
      <c r="V42" s="119">
        <v>2.3948000000000002E-5</v>
      </c>
      <c r="W42" s="119" t="s">
        <v>381</v>
      </c>
      <c r="X42" s="119">
        <v>3.1999999999999999E-5</v>
      </c>
      <c r="Y42" s="119">
        <v>3.1999999999999999E-5</v>
      </c>
      <c r="Z42" s="119" t="s">
        <v>394</v>
      </c>
      <c r="AA42" s="119" t="s">
        <v>394</v>
      </c>
      <c r="AB42" s="119">
        <v>6.3999999999999997E-5</v>
      </c>
      <c r="AC42" s="119" t="s">
        <v>381</v>
      </c>
      <c r="AD42" s="119" t="s">
        <v>381</v>
      </c>
      <c r="AE42" s="107"/>
      <c r="AF42" s="129">
        <v>35.169119999999992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19">
        <v>12.947963051402329</v>
      </c>
      <c r="F43" s="119">
        <v>1.9037007154362251</v>
      </c>
      <c r="G43" s="136">
        <v>2.4485866317994567E-2</v>
      </c>
      <c r="H43" s="136">
        <v>6.8934066095805912E-3</v>
      </c>
      <c r="I43" s="119">
        <v>0.57374091421762319</v>
      </c>
      <c r="J43" s="119">
        <v>0.58206407519921821</v>
      </c>
      <c r="K43" s="119">
        <v>0.68478126494025671</v>
      </c>
      <c r="L43" s="119">
        <v>5.1419879978644584E-2</v>
      </c>
      <c r="M43" s="119">
        <v>10.573905454140357</v>
      </c>
      <c r="N43" s="119">
        <v>6.9662399999999994E-3</v>
      </c>
      <c r="O43" s="119">
        <v>1.3932479999999999E-2</v>
      </c>
      <c r="P43" s="119">
        <v>1.507061802556575E-2</v>
      </c>
      <c r="Q43" s="119" t="s">
        <v>398</v>
      </c>
      <c r="R43" s="119" t="s">
        <v>398</v>
      </c>
      <c r="S43" s="119">
        <v>1.3932479999999999E-2</v>
      </c>
      <c r="T43" s="119" t="s">
        <v>398</v>
      </c>
      <c r="U43" s="119" t="s">
        <v>398</v>
      </c>
      <c r="V43" s="119">
        <v>0.27748856</v>
      </c>
      <c r="W43" s="119">
        <v>0.54861103143247603</v>
      </c>
      <c r="X43" s="119">
        <v>8.3250225764220698E-2</v>
      </c>
      <c r="Y43" s="119">
        <v>9.4807349518409856E-2</v>
      </c>
      <c r="Z43" s="119">
        <v>4.259189869346975E-2</v>
      </c>
      <c r="AA43" s="119">
        <v>5.4265360062354134E-2</v>
      </c>
      <c r="AB43" s="119">
        <v>0.27491483403845446</v>
      </c>
      <c r="AC43" s="119">
        <v>8.5893835940693119E-3</v>
      </c>
      <c r="AD43" s="119">
        <v>8.5893835940693095E-2</v>
      </c>
      <c r="AE43" s="107"/>
      <c r="AF43" s="129">
        <v>1050.5155313232035</v>
      </c>
      <c r="AG43" s="129" t="s">
        <v>398</v>
      </c>
      <c r="AH43" s="129">
        <v>5690.690127828756</v>
      </c>
      <c r="AI43" s="129">
        <v>14111.2826111006</v>
      </c>
      <c r="AJ43" s="129" t="s">
        <v>398</v>
      </c>
      <c r="AK43" s="106" t="s">
        <v>381</v>
      </c>
      <c r="AL43" s="97" t="s">
        <v>12</v>
      </c>
    </row>
    <row r="44" spans="1:38" s="1" customFormat="1" ht="23.5" thickBot="1">
      <c r="A44" s="45" t="s">
        <v>119</v>
      </c>
      <c r="B44" s="45" t="s">
        <v>178</v>
      </c>
      <c r="C44" s="73" t="s">
        <v>62</v>
      </c>
      <c r="D44" s="64"/>
      <c r="E44" s="119">
        <v>24.299439641044287</v>
      </c>
      <c r="F44" s="119">
        <v>5.6880962713081216</v>
      </c>
      <c r="G44" s="119">
        <v>2.7920739999999993E-2</v>
      </c>
      <c r="H44" s="119">
        <v>1.3356854306941477E-2</v>
      </c>
      <c r="I44" s="119">
        <v>0.98771262666261728</v>
      </c>
      <c r="J44" s="119">
        <v>0.98771262666261728</v>
      </c>
      <c r="K44" s="119">
        <v>1.0078700272067522</v>
      </c>
      <c r="L44" s="119">
        <v>0.56182439728841194</v>
      </c>
      <c r="M44" s="119">
        <v>37.301089711403073</v>
      </c>
      <c r="N44" s="119" t="s">
        <v>381</v>
      </c>
      <c r="O44" s="119">
        <v>3.6391824137930943E-3</v>
      </c>
      <c r="P44" s="119" t="s">
        <v>381</v>
      </c>
      <c r="Q44" s="119" t="s">
        <v>381</v>
      </c>
      <c r="R44" s="119">
        <v>1.0689816456954026E-2</v>
      </c>
      <c r="S44" s="119">
        <v>0.28383156622626848</v>
      </c>
      <c r="T44" s="119">
        <v>1.9650299999999999E-2</v>
      </c>
      <c r="U44" s="119">
        <v>3.9327000000000001E-2</v>
      </c>
      <c r="V44" s="119">
        <v>6.2464277344827512E-2</v>
      </c>
      <c r="W44" s="119" t="s">
        <v>381</v>
      </c>
      <c r="X44" s="119">
        <v>5.9028999999999998E-2</v>
      </c>
      <c r="Y44" s="119">
        <v>9.8322999999999994E-2</v>
      </c>
      <c r="Z44" s="119" t="s">
        <v>394</v>
      </c>
      <c r="AA44" s="119" t="s">
        <v>394</v>
      </c>
      <c r="AB44" s="119">
        <v>0.15735199999999996</v>
      </c>
      <c r="AC44" s="119" t="s">
        <v>381</v>
      </c>
      <c r="AD44" s="119" t="s">
        <v>381</v>
      </c>
      <c r="AE44" s="107"/>
      <c r="AF44" s="129">
        <v>83999.935871999987</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19">
        <v>6.655755000000001</v>
      </c>
      <c r="F45" s="119">
        <v>0.73918031999999989</v>
      </c>
      <c r="G45" s="136">
        <v>2.2238051999999998E-3</v>
      </c>
      <c r="H45" s="136">
        <v>1.0962420000000001E-3</v>
      </c>
      <c r="I45" s="119">
        <v>0.70159488000000014</v>
      </c>
      <c r="J45" s="119">
        <v>0.70159488000000014</v>
      </c>
      <c r="K45" s="119">
        <v>0.71591314285714291</v>
      </c>
      <c r="L45" s="119">
        <v>0.38587718400000004</v>
      </c>
      <c r="M45" s="119">
        <v>1.7070054000000003</v>
      </c>
      <c r="N45" s="119" t="s">
        <v>381</v>
      </c>
      <c r="O45" s="119">
        <v>1.9021817803944027E-3</v>
      </c>
      <c r="P45" s="119" t="s">
        <v>381</v>
      </c>
      <c r="Q45" s="119">
        <v>1.4972416500339574E-2</v>
      </c>
      <c r="R45" s="119">
        <v>8.8571333797925183E-3</v>
      </c>
      <c r="S45" s="119">
        <v>1.4972416500339574E-2</v>
      </c>
      <c r="T45" s="119">
        <v>0.47816185521797239</v>
      </c>
      <c r="U45" s="119">
        <v>3.4923110473846511E-2</v>
      </c>
      <c r="V45" s="119">
        <v>8.5747339213508078E-2</v>
      </c>
      <c r="W45" s="119">
        <v>0.86942902906080011</v>
      </c>
      <c r="X45" s="119" t="s">
        <v>394</v>
      </c>
      <c r="Y45" s="119" t="s">
        <v>394</v>
      </c>
      <c r="Z45" s="119" t="s">
        <v>394</v>
      </c>
      <c r="AA45" s="119" t="s">
        <v>394</v>
      </c>
      <c r="AB45" s="119">
        <v>6.2642399999999999E-3</v>
      </c>
      <c r="AC45" s="119">
        <v>0.5350332486528</v>
      </c>
      <c r="AD45" s="119">
        <v>0.25414079311008003</v>
      </c>
      <c r="AE45" s="107"/>
      <c r="AF45" s="129">
        <v>6687.9156081600004</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19">
        <v>3.3415659544117648</v>
      </c>
      <c r="F47" s="119">
        <v>0.74090976176470591</v>
      </c>
      <c r="G47" s="119">
        <v>0.19143635500000003</v>
      </c>
      <c r="H47" s="119">
        <v>7.3055882352941198E-5</v>
      </c>
      <c r="I47" s="119">
        <v>0.51801036079001983</v>
      </c>
      <c r="J47" s="119">
        <v>0.51801036079001983</v>
      </c>
      <c r="K47" s="119">
        <v>0.5285820008061427</v>
      </c>
      <c r="L47" s="119">
        <v>0.25081985367384951</v>
      </c>
      <c r="M47" s="119">
        <v>24.893787301470589</v>
      </c>
      <c r="N47" s="119">
        <v>0.17696000000000001</v>
      </c>
      <c r="O47" s="119">
        <v>1.1201812068965514E-4</v>
      </c>
      <c r="P47" s="119" t="s">
        <v>381</v>
      </c>
      <c r="Q47" s="119" t="s">
        <v>381</v>
      </c>
      <c r="R47" s="119">
        <v>1.3465303370325653E-4</v>
      </c>
      <c r="S47" s="119">
        <v>2.4434134820999595E-3</v>
      </c>
      <c r="T47" s="119">
        <v>3.7439100000000001E-4</v>
      </c>
      <c r="U47" s="119">
        <v>3.0539099999999995E-3</v>
      </c>
      <c r="V47" s="119">
        <v>6.0242619072413779E-3</v>
      </c>
      <c r="W47" s="119" t="s">
        <v>381</v>
      </c>
      <c r="X47" s="119">
        <v>2.7763000000000001E-4</v>
      </c>
      <c r="Y47" s="119">
        <v>4.5013000000000003E-4</v>
      </c>
      <c r="Z47" s="119" t="s">
        <v>394</v>
      </c>
      <c r="AA47" s="119" t="s">
        <v>394</v>
      </c>
      <c r="AB47" s="119">
        <v>7.5372870159999994E-4</v>
      </c>
      <c r="AC47" s="119" t="s">
        <v>381</v>
      </c>
      <c r="AD47" s="119" t="s">
        <v>381</v>
      </c>
      <c r="AE47" s="107"/>
      <c r="AF47" s="129">
        <v>8732.9589055200013</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19" t="s">
        <v>381</v>
      </c>
      <c r="F48" s="119" t="s">
        <v>381</v>
      </c>
      <c r="G48" s="119" t="s">
        <v>381</v>
      </c>
      <c r="H48" s="119" t="s">
        <v>381</v>
      </c>
      <c r="I48" s="119">
        <v>2.433474855E-2</v>
      </c>
      <c r="J48" s="119">
        <v>0.24334748549999999</v>
      </c>
      <c r="K48" s="119">
        <v>0.48669497099999998</v>
      </c>
      <c r="L48" s="119">
        <v>2.0684536267500001E-2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19" t="s">
        <v>413</v>
      </c>
      <c r="F49" s="119">
        <v>0.72204900000000005</v>
      </c>
      <c r="G49" s="119" t="s">
        <v>413</v>
      </c>
      <c r="H49" s="119" t="s">
        <v>413</v>
      </c>
      <c r="I49" s="119">
        <v>3.0568666463999996E-2</v>
      </c>
      <c r="J49" s="119">
        <v>7.2782539199999982E-2</v>
      </c>
      <c r="K49" s="119">
        <v>9.0978173999999981E-2</v>
      </c>
      <c r="L49" s="119">
        <v>1.4978646567360001E-2</v>
      </c>
      <c r="M49" s="119" t="s">
        <v>381</v>
      </c>
      <c r="N49" s="119">
        <v>0.31770155999999999</v>
      </c>
      <c r="O49" s="119">
        <v>7.2204900000000002E-2</v>
      </c>
      <c r="P49" s="119">
        <v>4.3322939999999997E-2</v>
      </c>
      <c r="Q49" s="119">
        <v>2.8881959999999998E-2</v>
      </c>
      <c r="R49" s="119">
        <v>0.24549666000000003</v>
      </c>
      <c r="S49" s="119">
        <v>0.12996881999999998</v>
      </c>
      <c r="T49" s="119">
        <v>9.3866370000000005E-2</v>
      </c>
      <c r="U49" s="119" t="s">
        <v>381</v>
      </c>
      <c r="V49" s="119">
        <v>0.31770155999999999</v>
      </c>
      <c r="W49" s="119" t="s">
        <v>381</v>
      </c>
      <c r="X49" s="119" t="s">
        <v>381</v>
      </c>
      <c r="Y49" s="119" t="s">
        <v>381</v>
      </c>
      <c r="Z49" s="119" t="s">
        <v>381</v>
      </c>
      <c r="AA49" s="119" t="s">
        <v>381</v>
      </c>
      <c r="AB49" s="119">
        <v>7.6537193999999997E-7</v>
      </c>
      <c r="AC49" s="119" t="s">
        <v>381</v>
      </c>
      <c r="AD49" s="119" t="s">
        <v>381</v>
      </c>
      <c r="AE49" s="107"/>
      <c r="AF49" s="106" t="s">
        <v>381</v>
      </c>
      <c r="AG49" s="106" t="s">
        <v>381</v>
      </c>
      <c r="AH49" s="106" t="s">
        <v>381</v>
      </c>
      <c r="AI49" s="106" t="s">
        <v>381</v>
      </c>
      <c r="AJ49" s="106" t="s">
        <v>381</v>
      </c>
      <c r="AK49" s="106">
        <v>1.4440980000000001</v>
      </c>
      <c r="AL49" s="97" t="s">
        <v>358</v>
      </c>
    </row>
    <row r="50" spans="1:38" s="1" customFormat="1" ht="13"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19" t="s">
        <v>381</v>
      </c>
      <c r="F51" s="119">
        <v>1.8061045067541934</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35">
        <v>5.4235558160000004</v>
      </c>
      <c r="AL51" s="97" t="s">
        <v>359</v>
      </c>
    </row>
    <row r="52" spans="1:38" s="1" customFormat="1" ht="13" thickBot="1">
      <c r="A52" s="45" t="s">
        <v>114</v>
      </c>
      <c r="B52" s="59" t="s">
        <v>316</v>
      </c>
      <c r="C52" s="74" t="s">
        <v>131</v>
      </c>
      <c r="D52" s="94"/>
      <c r="E52" s="119">
        <v>4.8200729087853436</v>
      </c>
      <c r="F52" s="119">
        <v>2.6271508883263199</v>
      </c>
      <c r="G52" s="119">
        <v>11.208244609592878</v>
      </c>
      <c r="H52" s="119">
        <v>6.479E-2</v>
      </c>
      <c r="I52" s="119">
        <v>2.2482058856818178E-2</v>
      </c>
      <c r="J52" s="119">
        <v>5.0100240675000005E-2</v>
      </c>
      <c r="K52" s="119">
        <v>6.3763942677272728E-2</v>
      </c>
      <c r="L52" s="119">
        <v>2.9226676513863631E-3</v>
      </c>
      <c r="M52" s="119">
        <v>7.6601444049999995E-2</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66">
        <v>65.516999999999996</v>
      </c>
      <c r="AL52" s="97" t="s">
        <v>360</v>
      </c>
    </row>
    <row r="53" spans="1:38" s="1" customFormat="1" ht="13" thickBot="1">
      <c r="A53" s="45" t="s">
        <v>114</v>
      </c>
      <c r="B53" s="59" t="s">
        <v>317</v>
      </c>
      <c r="C53" s="74" t="s">
        <v>68</v>
      </c>
      <c r="D53" s="94"/>
      <c r="E53" s="119" t="s">
        <v>381</v>
      </c>
      <c r="F53" s="119">
        <v>12.177000813403639</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19" t="s">
        <v>381</v>
      </c>
      <c r="F54" s="119">
        <v>14.805993892876607</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69.97</v>
      </c>
      <c r="AL54" s="97" t="s">
        <v>356</v>
      </c>
    </row>
    <row r="55" spans="1:38" s="1" customFormat="1" ht="23.5" thickBot="1">
      <c r="A55" s="45" t="s">
        <v>114</v>
      </c>
      <c r="B55" s="59" t="s">
        <v>187</v>
      </c>
      <c r="C55" s="74" t="s">
        <v>260</v>
      </c>
      <c r="D55" s="94"/>
      <c r="E55" s="119">
        <v>0.17482859531772574</v>
      </c>
      <c r="F55" s="119">
        <v>0.16374790969899666</v>
      </c>
      <c r="G55" s="119">
        <v>3.8356411518220215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06">
        <v>49.247491638795985</v>
      </c>
      <c r="AL55" s="97" t="s">
        <v>361</v>
      </c>
    </row>
    <row r="56" spans="1:38" s="1" customFormat="1" ht="24.5" thickBot="1">
      <c r="A56" s="59" t="s">
        <v>114</v>
      </c>
      <c r="B56" s="59" t="s">
        <v>315</v>
      </c>
      <c r="C56" s="74" t="s">
        <v>146</v>
      </c>
      <c r="D56" s="94" t="s">
        <v>303</v>
      </c>
      <c r="E56" s="119" t="s">
        <v>381</v>
      </c>
      <c r="F56" s="119" t="s">
        <v>381</v>
      </c>
      <c r="G56" s="119" t="s">
        <v>381</v>
      </c>
      <c r="H56" s="119">
        <v>0.9193135161599999</v>
      </c>
      <c r="I56" s="119" t="s">
        <v>381</v>
      </c>
      <c r="J56" s="119" t="s">
        <v>381</v>
      </c>
      <c r="K56" s="119" t="s">
        <v>381</v>
      </c>
      <c r="L56" s="119" t="s">
        <v>381</v>
      </c>
      <c r="M56" s="119" t="s">
        <v>381</v>
      </c>
      <c r="N56" s="119">
        <v>8.5613265198237879E-4</v>
      </c>
      <c r="O56" s="119">
        <v>1.5596214977973565E-4</v>
      </c>
      <c r="P56" s="119">
        <v>0.34047532799999997</v>
      </c>
      <c r="Q56" s="119">
        <v>1.8078336E-2</v>
      </c>
      <c r="R56" s="119">
        <v>4.5461307488986789E-4</v>
      </c>
      <c r="S56" s="119">
        <v>9.1918118061674013E-4</v>
      </c>
      <c r="T56" s="119">
        <v>3.4212122643171809E-3</v>
      </c>
      <c r="U56" s="119">
        <v>5.4235008000000001E-2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6026.1120000000001</v>
      </c>
      <c r="AL56" s="97" t="s">
        <v>411</v>
      </c>
    </row>
    <row r="57" spans="1:38" s="1" customFormat="1" ht="13" thickBot="1">
      <c r="A57" s="45" t="s">
        <v>112</v>
      </c>
      <c r="B57" s="45" t="s">
        <v>188</v>
      </c>
      <c r="C57" s="73" t="s">
        <v>69</v>
      </c>
      <c r="D57" s="64"/>
      <c r="E57" s="119" t="s">
        <v>381</v>
      </c>
      <c r="F57" s="119" t="s">
        <v>381</v>
      </c>
      <c r="G57" s="119" t="s">
        <v>381</v>
      </c>
      <c r="H57" s="119" t="s">
        <v>381</v>
      </c>
      <c r="I57" s="119">
        <v>1.74055122392255</v>
      </c>
      <c r="J57" s="119">
        <v>3.1329922030605899</v>
      </c>
      <c r="K57" s="119">
        <v>3.4811024478451</v>
      </c>
      <c r="L57" s="119">
        <v>5.2216536717676496E-2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06">
        <v>13388.855568634999</v>
      </c>
      <c r="AL57" s="97" t="s">
        <v>362</v>
      </c>
    </row>
    <row r="58" spans="1:38" s="1" customFormat="1" ht="13" thickBot="1">
      <c r="A58" s="45" t="s">
        <v>112</v>
      </c>
      <c r="B58" s="45" t="s">
        <v>189</v>
      </c>
      <c r="C58" s="73" t="s">
        <v>70</v>
      </c>
      <c r="D58" s="64"/>
      <c r="E58" s="119" t="s">
        <v>381</v>
      </c>
      <c r="F58" s="119" t="s">
        <v>381</v>
      </c>
      <c r="G58" s="119" t="s">
        <v>381</v>
      </c>
      <c r="H58" s="119" t="s">
        <v>381</v>
      </c>
      <c r="I58" s="119">
        <v>0.23023140929711683</v>
      </c>
      <c r="J58" s="119">
        <v>1.1512629291064405</v>
      </c>
      <c r="K58" s="119">
        <v>2.960390389130847</v>
      </c>
      <c r="L58" s="119">
        <v>1.0590644827667376E-3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06">
        <v>2267.2059013443004</v>
      </c>
      <c r="AL58" s="97" t="s">
        <v>363</v>
      </c>
    </row>
    <row r="59" spans="1:38" s="1" customFormat="1" ht="13"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06">
        <v>5875.6040366666684</v>
      </c>
      <c r="AL59" s="97" t="s">
        <v>364</v>
      </c>
    </row>
    <row r="60" spans="1:38" s="1" customFormat="1" ht="23.5" thickBot="1">
      <c r="A60" s="45" t="s">
        <v>112</v>
      </c>
      <c r="B60" s="68" t="s">
        <v>323</v>
      </c>
      <c r="C60" s="73" t="s">
        <v>73</v>
      </c>
      <c r="D60" s="92"/>
      <c r="E60" s="119" t="s">
        <v>381</v>
      </c>
      <c r="F60" s="119" t="s">
        <v>381</v>
      </c>
      <c r="G60" s="119" t="s">
        <v>381</v>
      </c>
      <c r="H60" s="119" t="s">
        <v>381</v>
      </c>
      <c r="I60" s="119">
        <v>0.50985852614862037</v>
      </c>
      <c r="J60" s="119">
        <v>5.0985852614862033</v>
      </c>
      <c r="K60" s="119">
        <v>10.401113933431857</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101971.70522972407</v>
      </c>
      <c r="AL60" s="97" t="s">
        <v>448</v>
      </c>
    </row>
    <row r="61" spans="1:38" s="1" customFormat="1" ht="36.5" thickBot="1">
      <c r="A61" s="45" t="s">
        <v>112</v>
      </c>
      <c r="B61" s="68" t="s">
        <v>324</v>
      </c>
      <c r="C61" s="73" t="s">
        <v>74</v>
      </c>
      <c r="D61" s="64"/>
      <c r="E61" s="119" t="s">
        <v>381</v>
      </c>
      <c r="F61" s="119" t="s">
        <v>381</v>
      </c>
      <c r="G61" s="119" t="s">
        <v>381</v>
      </c>
      <c r="H61" s="119" t="s">
        <v>381</v>
      </c>
      <c r="I61" s="119">
        <v>2.57577649</v>
      </c>
      <c r="J61" s="119">
        <v>25.757764899999998</v>
      </c>
      <c r="K61" s="119">
        <v>85.921470949999986</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54167.400999999998</v>
      </c>
      <c r="AL61" s="97" t="s">
        <v>449</v>
      </c>
    </row>
    <row r="62" spans="1:38" s="1" customFormat="1" ht="23.5"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19">
        <v>0.23637</v>
      </c>
      <c r="F64" s="119">
        <v>9.9999999999999992E-2</v>
      </c>
      <c r="G64" s="119">
        <v>1.2066189516129032E-2</v>
      </c>
      <c r="H64" s="119">
        <v>0.01</v>
      </c>
      <c r="I64" s="119" t="s">
        <v>381</v>
      </c>
      <c r="J64" s="119" t="s">
        <v>381</v>
      </c>
      <c r="K64" s="119" t="s">
        <v>381</v>
      </c>
      <c r="L64" s="119" t="s">
        <v>381</v>
      </c>
      <c r="M64" s="119">
        <v>9.2909659274193562E-2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598.48299999999995</v>
      </c>
      <c r="AL64" s="97" t="s">
        <v>365</v>
      </c>
    </row>
    <row r="65" spans="1:38" s="1" customFormat="1" ht="13" thickBot="1">
      <c r="A65" s="45" t="s">
        <v>112</v>
      </c>
      <c r="B65" s="59" t="s">
        <v>192</v>
      </c>
      <c r="C65" s="73" t="s">
        <v>77</v>
      </c>
      <c r="D65" s="64"/>
      <c r="E65" s="119">
        <v>0.26703601049999998</v>
      </c>
      <c r="F65" s="119" t="s">
        <v>381</v>
      </c>
      <c r="G65" s="119" t="s">
        <v>381</v>
      </c>
      <c r="H65" s="119">
        <v>5.2846159526235724E-4</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447.29649999999998</v>
      </c>
      <c r="AL65" s="97" t="s">
        <v>366</v>
      </c>
    </row>
    <row r="66" spans="1:38" s="1" customFormat="1" ht="13" thickBot="1">
      <c r="A66" s="45" t="s">
        <v>112</v>
      </c>
      <c r="B66" s="59" t="s">
        <v>193</v>
      </c>
      <c r="C66" s="73" t="s">
        <v>78</v>
      </c>
      <c r="D66" s="64"/>
      <c r="E66" s="119">
        <v>2.3E-2</v>
      </c>
      <c r="F66" s="119" t="s">
        <v>381</v>
      </c>
      <c r="G66" s="119" t="s">
        <v>381</v>
      </c>
      <c r="H66" s="119" t="s">
        <v>381</v>
      </c>
      <c r="I66" s="119" t="s">
        <v>381</v>
      </c>
      <c r="J66" s="119" t="s">
        <v>381</v>
      </c>
      <c r="K66" s="119" t="s">
        <v>381</v>
      </c>
      <c r="L66" s="119" t="s">
        <v>381</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72.855999999999995</v>
      </c>
      <c r="AL66" s="97" t="s">
        <v>367</v>
      </c>
    </row>
    <row r="67" spans="1:38" s="1" customFormat="1" ht="13"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3.45</v>
      </c>
      <c r="AL67" s="97" t="s">
        <v>368</v>
      </c>
    </row>
    <row r="68" spans="1:38" s="1" customFormat="1" ht="13" thickBot="1">
      <c r="A68" s="45" t="s">
        <v>112</v>
      </c>
      <c r="B68" s="59" t="s">
        <v>195</v>
      </c>
      <c r="C68" s="73" t="s">
        <v>267</v>
      </c>
      <c r="D68" s="64"/>
      <c r="E68" s="119">
        <v>3.9619999999999989E-2</v>
      </c>
      <c r="F68" s="119" t="s">
        <v>381</v>
      </c>
      <c r="G68" s="119">
        <v>0.11299999999999999</v>
      </c>
      <c r="H68" s="119" t="s">
        <v>381</v>
      </c>
      <c r="I68" s="119">
        <v>2.1592443276743875E-3</v>
      </c>
      <c r="J68" s="119">
        <v>2.3991603640826525E-3</v>
      </c>
      <c r="K68" s="119">
        <v>3.4273719486895039E-3</v>
      </c>
      <c r="L68" s="119">
        <v>3.8866397898138974E-5</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50.634999999999998</v>
      </c>
      <c r="AL68" s="97" t="s">
        <v>369</v>
      </c>
    </row>
    <row r="69" spans="1:38" s="1" customFormat="1" ht="13" thickBot="1">
      <c r="A69" s="45" t="s">
        <v>112</v>
      </c>
      <c r="B69" s="45" t="s">
        <v>196</v>
      </c>
      <c r="C69" s="73" t="s">
        <v>149</v>
      </c>
      <c r="D69" s="93"/>
      <c r="E69" s="120">
        <v>9.5659999999999981E-2</v>
      </c>
      <c r="F69" s="119" t="s">
        <v>381</v>
      </c>
      <c r="G69" s="119">
        <v>0.15</v>
      </c>
      <c r="H69" s="119">
        <v>0.32618999999999998</v>
      </c>
      <c r="I69" s="119">
        <v>1.91470275E-2</v>
      </c>
      <c r="J69" s="119">
        <v>2.1274474999999998E-2</v>
      </c>
      <c r="K69" s="119">
        <v>3.0392107142857141E-2</v>
      </c>
      <c r="L69" s="119">
        <v>3.4464649500000002E-4</v>
      </c>
      <c r="M69" s="119">
        <v>7.8029999999999999</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850.97900000000004</v>
      </c>
      <c r="AL69" s="97" t="s">
        <v>370</v>
      </c>
    </row>
    <row r="70" spans="1:38" s="1" customFormat="1" ht="23.5" thickBot="1">
      <c r="A70" s="45" t="s">
        <v>112</v>
      </c>
      <c r="B70" s="45" t="s">
        <v>197</v>
      </c>
      <c r="C70" s="73" t="s">
        <v>326</v>
      </c>
      <c r="D70" s="93"/>
      <c r="E70" s="120">
        <v>1.6514913066178665</v>
      </c>
      <c r="F70" s="119">
        <v>2.0770195226767711</v>
      </c>
      <c r="G70" s="119">
        <v>4.0702336149999994</v>
      </c>
      <c r="H70" s="119">
        <v>7.413300347340071E-2</v>
      </c>
      <c r="I70" s="119">
        <v>0.14721783088721765</v>
      </c>
      <c r="J70" s="119">
        <v>0.38017795056913073</v>
      </c>
      <c r="K70" s="119">
        <v>0.54311135795590104</v>
      </c>
      <c r="L70" s="119">
        <v>2.6499209559699174E-3</v>
      </c>
      <c r="M70" s="119">
        <v>10.789283416055587</v>
      </c>
      <c r="N70" s="119" t="s">
        <v>381</v>
      </c>
      <c r="O70" s="119">
        <v>4.6126500000000001E-2</v>
      </c>
      <c r="P70" s="119" t="s">
        <v>381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7935.8626618732378</v>
      </c>
      <c r="AL70" s="97" t="s">
        <v>399</v>
      </c>
    </row>
    <row r="71" spans="1:38" s="1" customFormat="1" ht="23.5"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9956.1121618732377</v>
      </c>
      <c r="AL71" s="97" t="s">
        <v>397</v>
      </c>
    </row>
    <row r="72" spans="1:38" s="1" customFormat="1" ht="13" thickBot="1">
      <c r="A72" s="45" t="s">
        <v>112</v>
      </c>
      <c r="B72" s="45" t="s">
        <v>199</v>
      </c>
      <c r="C72" s="73" t="s">
        <v>80</v>
      </c>
      <c r="D72" s="64"/>
      <c r="E72" s="119">
        <v>2.1593404339795526</v>
      </c>
      <c r="F72" s="119">
        <v>2.7972927522547599</v>
      </c>
      <c r="G72" s="119">
        <v>1.1652926696382235</v>
      </c>
      <c r="H72" s="119" t="s">
        <v>381</v>
      </c>
      <c r="I72" s="119">
        <v>2.8727715759878101</v>
      </c>
      <c r="J72" s="119">
        <v>3.4299677934085371</v>
      </c>
      <c r="K72" s="119">
        <v>4.2874597417606708</v>
      </c>
      <c r="L72" s="119">
        <v>1.0641698319812598E-2</v>
      </c>
      <c r="M72" s="119">
        <v>38.046378810779999</v>
      </c>
      <c r="N72" s="119">
        <v>58.891810031915917</v>
      </c>
      <c r="O72" s="119">
        <v>0.85925048993739939</v>
      </c>
      <c r="P72" s="119">
        <v>2.5578860772605743</v>
      </c>
      <c r="Q72" s="119">
        <v>5.3630547986999996E-2</v>
      </c>
      <c r="R72" s="119">
        <v>7.9699643945460013</v>
      </c>
      <c r="S72" s="119">
        <v>5.258618897706488</v>
      </c>
      <c r="T72" s="119">
        <v>3.4279040792947622</v>
      </c>
      <c r="U72" s="119">
        <v>0.86046238495800009</v>
      </c>
      <c r="V72" s="119">
        <v>545.54784728034838</v>
      </c>
      <c r="W72" s="119">
        <v>75.681091767300003</v>
      </c>
      <c r="X72" s="119" t="s">
        <v>394</v>
      </c>
      <c r="Y72" s="119" t="s">
        <v>394</v>
      </c>
      <c r="Z72" s="119" t="s">
        <v>394</v>
      </c>
      <c r="AA72" s="119" t="s">
        <v>394</v>
      </c>
      <c r="AB72" s="119">
        <v>7.1267084632646611</v>
      </c>
      <c r="AC72" s="119" t="s">
        <v>413</v>
      </c>
      <c r="AD72" s="119">
        <v>73.360799999999998</v>
      </c>
      <c r="AE72" s="107"/>
      <c r="AF72" s="106" t="s">
        <v>381</v>
      </c>
      <c r="AG72" s="106" t="s">
        <v>381</v>
      </c>
      <c r="AH72" s="106" t="s">
        <v>381</v>
      </c>
      <c r="AI72" s="106" t="s">
        <v>381</v>
      </c>
      <c r="AJ72" s="106" t="s">
        <v>381</v>
      </c>
      <c r="AK72" s="129">
        <v>20378000</v>
      </c>
      <c r="AL72" s="97" t="s">
        <v>371</v>
      </c>
    </row>
    <row r="73" spans="1:38" s="1" customFormat="1" ht="13" thickBot="1">
      <c r="A73" s="45" t="s">
        <v>112</v>
      </c>
      <c r="B73" s="45" t="s">
        <v>200</v>
      </c>
      <c r="C73" s="73" t="s">
        <v>81</v>
      </c>
      <c r="D73" s="64"/>
      <c r="E73" s="119" t="s">
        <v>398</v>
      </c>
      <c r="F73" s="119" t="s">
        <v>381</v>
      </c>
      <c r="G73" s="119" t="s">
        <v>398</v>
      </c>
      <c r="H73" s="119" t="s">
        <v>381</v>
      </c>
      <c r="I73" s="119" t="s">
        <v>398</v>
      </c>
      <c r="J73" s="119" t="s">
        <v>398</v>
      </c>
      <c r="K73" s="119" t="s">
        <v>398</v>
      </c>
      <c r="L73" s="119" t="s">
        <v>398</v>
      </c>
      <c r="M73" s="119" t="s">
        <v>398</v>
      </c>
      <c r="N73" s="119" t="s">
        <v>381</v>
      </c>
      <c r="O73" s="119" t="s">
        <v>381</v>
      </c>
      <c r="P73" s="119" t="s">
        <v>398</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19" t="s">
        <v>398</v>
      </c>
      <c r="F74" s="119" t="s">
        <v>398</v>
      </c>
      <c r="G74" s="119" t="s">
        <v>398</v>
      </c>
      <c r="H74" s="119" t="s">
        <v>398</v>
      </c>
      <c r="I74" s="119" t="s">
        <v>413</v>
      </c>
      <c r="J74" s="119" t="s">
        <v>413</v>
      </c>
      <c r="K74" s="119" t="s">
        <v>413</v>
      </c>
      <c r="L74" s="119" t="s">
        <v>413</v>
      </c>
      <c r="M74" s="119" t="s">
        <v>398</v>
      </c>
      <c r="N74" s="119" t="s">
        <v>398</v>
      </c>
      <c r="O74" s="119" t="s">
        <v>398</v>
      </c>
      <c r="P74" s="119" t="s">
        <v>381</v>
      </c>
      <c r="Q74" s="119" t="s">
        <v>398</v>
      </c>
      <c r="R74" s="119" t="s">
        <v>398</v>
      </c>
      <c r="S74" s="119" t="s">
        <v>398</v>
      </c>
      <c r="T74" s="119" t="s">
        <v>398</v>
      </c>
      <c r="U74" s="119" t="s">
        <v>398</v>
      </c>
      <c r="V74" s="119" t="s">
        <v>398</v>
      </c>
      <c r="W74" s="119" t="s">
        <v>413</v>
      </c>
      <c r="X74" s="119" t="s">
        <v>398</v>
      </c>
      <c r="Y74" s="119" t="s">
        <v>398</v>
      </c>
      <c r="Z74" s="119" t="s">
        <v>398</v>
      </c>
      <c r="AA74" s="119" t="s">
        <v>398</v>
      </c>
      <c r="AB74" s="119" t="s">
        <v>398</v>
      </c>
      <c r="AC74" s="119" t="s">
        <v>413</v>
      </c>
      <c r="AD74" s="119"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398</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152.69999999999999</v>
      </c>
      <c r="AL76" s="97" t="s">
        <v>375</v>
      </c>
    </row>
    <row r="77" spans="1:38" s="1" customFormat="1" ht="13"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127.20708215297451</v>
      </c>
      <c r="AL77" s="97" t="s">
        <v>376</v>
      </c>
    </row>
    <row r="78" spans="1:38" s="1" customFormat="1" ht="13"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15</v>
      </c>
      <c r="AL78" s="97" t="s">
        <v>377</v>
      </c>
    </row>
    <row r="79" spans="1:38" s="1" customFormat="1" ht="13"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19" t="s">
        <v>398</v>
      </c>
      <c r="F80" s="119" t="s">
        <v>398</v>
      </c>
      <c r="G80" s="119" t="s">
        <v>398</v>
      </c>
      <c r="H80" s="119" t="s">
        <v>398</v>
      </c>
      <c r="I80" s="119" t="s">
        <v>398</v>
      </c>
      <c r="J80" s="119" t="s">
        <v>398</v>
      </c>
      <c r="K80" s="119" t="s">
        <v>398</v>
      </c>
      <c r="L80" s="119" t="s">
        <v>381</v>
      </c>
      <c r="M80" s="119" t="s">
        <v>398</v>
      </c>
      <c r="N80" s="119" t="s">
        <v>398</v>
      </c>
      <c r="O80" s="119" t="s">
        <v>398</v>
      </c>
      <c r="P80" s="119" t="s">
        <v>398</v>
      </c>
      <c r="Q80" s="119" t="s">
        <v>398</v>
      </c>
      <c r="R80" s="119" t="s">
        <v>398</v>
      </c>
      <c r="S80" s="119" t="s">
        <v>398</v>
      </c>
      <c r="T80" s="119" t="s">
        <v>398</v>
      </c>
      <c r="U80" s="119" t="s">
        <v>398</v>
      </c>
      <c r="V80" s="119" t="s">
        <v>398</v>
      </c>
      <c r="W80" s="119" t="s">
        <v>398</v>
      </c>
      <c r="X80" s="119" t="s">
        <v>398</v>
      </c>
      <c r="Y80" s="119" t="s">
        <v>398</v>
      </c>
      <c r="Z80" s="119" t="s">
        <v>398</v>
      </c>
      <c r="AA80" s="119" t="s">
        <v>398</v>
      </c>
      <c r="AB80" s="119" t="s">
        <v>398</v>
      </c>
      <c r="AC80" s="119" t="s">
        <v>398</v>
      </c>
      <c r="AD80" s="119"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19" t="s">
        <v>381</v>
      </c>
      <c r="F82" s="119">
        <v>168.90617702413169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2516.9053281731517</v>
      </c>
      <c r="AL82" s="97" t="s">
        <v>380</v>
      </c>
    </row>
    <row r="83" spans="1:38" s="1" customFormat="1" ht="13" thickBot="1">
      <c r="A83" s="45" t="s">
        <v>115</v>
      </c>
      <c r="B83" s="83" t="s">
        <v>216</v>
      </c>
      <c r="C83" s="65" t="s">
        <v>72</v>
      </c>
      <c r="D83" s="64"/>
      <c r="E83" s="119" t="s">
        <v>381</v>
      </c>
      <c r="F83" s="119">
        <v>0.51224000000000003</v>
      </c>
      <c r="G83" s="119" t="s">
        <v>381</v>
      </c>
      <c r="H83" s="119" t="s">
        <v>381</v>
      </c>
      <c r="I83" s="119">
        <v>0.25605597000000002</v>
      </c>
      <c r="J83" s="119">
        <v>1.9209000000000001</v>
      </c>
      <c r="K83" s="119">
        <v>1.9209000000000001</v>
      </c>
      <c r="L83" s="119">
        <v>1.4595190290000001E-2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32015</v>
      </c>
      <c r="AL83" s="97" t="s">
        <v>395</v>
      </c>
    </row>
    <row r="84" spans="1:38" s="1" customFormat="1" ht="24.5" thickBot="1">
      <c r="A84" s="45" t="s">
        <v>112</v>
      </c>
      <c r="B84" s="83" t="s">
        <v>217</v>
      </c>
      <c r="C84" s="65" t="s">
        <v>71</v>
      </c>
      <c r="D84" s="64"/>
      <c r="E84" s="119" t="s">
        <v>381</v>
      </c>
      <c r="F84" s="119">
        <v>9.9959999999999997E-3</v>
      </c>
      <c r="G84" s="119" t="s">
        <v>381</v>
      </c>
      <c r="H84" s="119" t="s">
        <v>381</v>
      </c>
      <c r="I84" s="119">
        <v>9.6432000000000011E-3</v>
      </c>
      <c r="J84" s="119">
        <v>4.8216000000000002E-2</v>
      </c>
      <c r="K84" s="119">
        <v>4.8216000000000002E-2</v>
      </c>
      <c r="L84" s="119">
        <v>1.2536160000000002E-6</v>
      </c>
      <c r="M84" s="119">
        <v>4.4688000000000002E-3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117.6</v>
      </c>
      <c r="AL84" s="97" t="s">
        <v>396</v>
      </c>
    </row>
    <row r="85" spans="1:38" s="1" customFormat="1" ht="13" thickBot="1">
      <c r="A85" s="45" t="s">
        <v>112</v>
      </c>
      <c r="B85" s="74" t="s">
        <v>218</v>
      </c>
      <c r="C85" s="65" t="s">
        <v>342</v>
      </c>
      <c r="D85" s="64"/>
      <c r="E85" s="119" t="s">
        <v>381</v>
      </c>
      <c r="F85" s="119">
        <v>125.91739756905251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863.78184824090522</v>
      </c>
      <c r="AL85" s="97" t="s">
        <v>379</v>
      </c>
    </row>
    <row r="86" spans="1:38" s="1" customFormat="1" ht="13" thickBot="1">
      <c r="A86" s="45" t="s">
        <v>115</v>
      </c>
      <c r="B86" s="74" t="s">
        <v>219</v>
      </c>
      <c r="C86" s="63" t="s">
        <v>88</v>
      </c>
      <c r="D86" s="64"/>
      <c r="E86" s="119" t="s">
        <v>381</v>
      </c>
      <c r="F86" s="119">
        <v>6.4774097817981362</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14.081325612604646</v>
      </c>
      <c r="AL86" s="97" t="s">
        <v>380</v>
      </c>
    </row>
    <row r="87" spans="1:38" s="1" customFormat="1" ht="13" thickBot="1">
      <c r="A87" s="45" t="s">
        <v>115</v>
      </c>
      <c r="B87" s="74" t="s">
        <v>220</v>
      </c>
      <c r="C87" s="63" t="s">
        <v>89</v>
      </c>
      <c r="D87" s="64"/>
      <c r="E87" s="119" t="s">
        <v>381</v>
      </c>
      <c r="F87" s="119">
        <v>3.09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7.740000000000002</v>
      </c>
      <c r="AL87" s="97" t="s">
        <v>380</v>
      </c>
    </row>
    <row r="88" spans="1:38" s="1" customFormat="1" ht="24.5" thickBot="1">
      <c r="A88" s="45" t="s">
        <v>115</v>
      </c>
      <c r="B88" s="74" t="s">
        <v>221</v>
      </c>
      <c r="C88" s="63" t="s">
        <v>90</v>
      </c>
      <c r="D88" s="64"/>
      <c r="E88" s="119" t="s">
        <v>381</v>
      </c>
      <c r="F88" s="119">
        <v>46.032655515535566</v>
      </c>
      <c r="G88" s="119" t="s">
        <v>381</v>
      </c>
      <c r="H88" s="119" t="s">
        <v>381</v>
      </c>
      <c r="I88" s="119">
        <v>7.0083991987195263E-3</v>
      </c>
      <c r="J88" s="119">
        <v>9.3445322649593696E-3</v>
      </c>
      <c r="K88" s="119">
        <v>1.168066533119921E-2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19" t="s">
        <v>381</v>
      </c>
      <c r="F89" s="119">
        <v>17.896750424414542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102.72104641388765</v>
      </c>
      <c r="AL89" s="97" t="s">
        <v>400</v>
      </c>
    </row>
    <row r="90" spans="1:38" s="8" customFormat="1" ht="84.5" thickBot="1">
      <c r="A90" s="45" t="s">
        <v>115</v>
      </c>
      <c r="B90" s="74" t="s">
        <v>223</v>
      </c>
      <c r="C90" s="63" t="s">
        <v>280</v>
      </c>
      <c r="D90" s="64"/>
      <c r="E90" s="119" t="s">
        <v>381</v>
      </c>
      <c r="F90" s="119">
        <v>30.005858550813997</v>
      </c>
      <c r="G90" s="119" t="s">
        <v>381</v>
      </c>
      <c r="H90" s="119" t="s">
        <v>381</v>
      </c>
      <c r="I90" s="119">
        <v>2.6924746500000003</v>
      </c>
      <c r="J90" s="119">
        <v>4.038711975</v>
      </c>
      <c r="K90" s="119">
        <v>4.9362035249999998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19">
        <v>0.12729208880000001</v>
      </c>
      <c r="F91" s="119">
        <v>9.794480894680154</v>
      </c>
      <c r="G91" s="119">
        <v>1.43808776E-2</v>
      </c>
      <c r="H91" s="119">
        <v>0.29062450000000001</v>
      </c>
      <c r="I91" s="119">
        <v>1.9144200471999999</v>
      </c>
      <c r="J91" s="119">
        <v>2.1428950495999999</v>
      </c>
      <c r="K91" s="119">
        <v>2.1900852803999999</v>
      </c>
      <c r="L91" s="119" t="s">
        <v>381</v>
      </c>
      <c r="M91" s="119">
        <v>3.8927004419999998</v>
      </c>
      <c r="N91" s="119">
        <v>3.7333139200000001</v>
      </c>
      <c r="O91" s="119">
        <v>0.34046518240000001</v>
      </c>
      <c r="P91" s="119" t="s">
        <v>381</v>
      </c>
      <c r="Q91" s="119" t="s">
        <v>381</v>
      </c>
      <c r="R91" s="119" t="s">
        <v>381</v>
      </c>
      <c r="S91" s="119" t="s">
        <v>381</v>
      </c>
      <c r="T91" s="119" t="s">
        <v>381</v>
      </c>
      <c r="U91" s="119" t="s">
        <v>381</v>
      </c>
      <c r="V91" s="119" t="s">
        <v>381</v>
      </c>
      <c r="W91" s="119">
        <v>7.0030000000000005E-3</v>
      </c>
      <c r="X91" s="119">
        <v>7.7733299999999993E-3</v>
      </c>
      <c r="Y91" s="119" t="s">
        <v>394</v>
      </c>
      <c r="Z91" s="119" t="s">
        <v>394</v>
      </c>
      <c r="AA91" s="119" t="s">
        <v>394</v>
      </c>
      <c r="AB91" s="119">
        <v>7.7733299999999993E-3</v>
      </c>
      <c r="AC91" s="119" t="s">
        <v>381</v>
      </c>
      <c r="AD91" s="119"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20" t="s">
        <v>398</v>
      </c>
      <c r="F92" s="119">
        <v>1.462</v>
      </c>
      <c r="G92" s="119" t="s">
        <v>398</v>
      </c>
      <c r="H92" s="119" t="s">
        <v>381</v>
      </c>
      <c r="I92" s="119" t="s">
        <v>398</v>
      </c>
      <c r="J92" s="119" t="s">
        <v>398</v>
      </c>
      <c r="K92" s="119" t="s">
        <v>398</v>
      </c>
      <c r="L92" s="119" t="s">
        <v>398</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20" t="s">
        <v>381</v>
      </c>
      <c r="F93" s="119">
        <v>28.556308714999997</v>
      </c>
      <c r="G93" s="119" t="s">
        <v>381</v>
      </c>
      <c r="H93" s="119" t="s">
        <v>381</v>
      </c>
      <c r="I93" s="119" t="s">
        <v>381</v>
      </c>
      <c r="J93" s="119">
        <v>1.6272212000000001E-2</v>
      </c>
      <c r="K93" s="119">
        <v>1.6272212000000001E-2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11769.687100000001</v>
      </c>
      <c r="AL93" s="97" t="s">
        <v>383</v>
      </c>
    </row>
    <row r="94" spans="1:38" s="1" customFormat="1" ht="23.5"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20" t="s">
        <v>381</v>
      </c>
      <c r="F95" s="119" t="s">
        <v>381</v>
      </c>
      <c r="G95" s="119" t="s">
        <v>381</v>
      </c>
      <c r="H95" s="119" t="s">
        <v>381</v>
      </c>
      <c r="I95" s="119" t="s">
        <v>381</v>
      </c>
      <c r="J95" s="119" t="s">
        <v>381</v>
      </c>
      <c r="K95" s="119">
        <v>5.426627238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5426627.2379999999</v>
      </c>
      <c r="AL95" s="97" t="s">
        <v>446</v>
      </c>
    </row>
    <row r="96" spans="1:38" s="1" customFormat="1" ht="13"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1.8057600000000003</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167.2</v>
      </c>
      <c r="AL98" s="97" t="s">
        <v>405</v>
      </c>
    </row>
    <row r="99" spans="1:38" s="1" customFormat="1" ht="13" thickBot="1">
      <c r="A99" s="45" t="s">
        <v>116</v>
      </c>
      <c r="B99" s="45" t="s">
        <v>224</v>
      </c>
      <c r="C99" s="73" t="s">
        <v>278</v>
      </c>
      <c r="D99" s="93"/>
      <c r="E99" s="120">
        <v>0.2802701633556593</v>
      </c>
      <c r="F99" s="119">
        <v>37.85443241385321</v>
      </c>
      <c r="G99" s="119" t="s">
        <v>381</v>
      </c>
      <c r="H99" s="119">
        <v>53.929566734510622</v>
      </c>
      <c r="I99" s="119">
        <v>0.73621715785420894</v>
      </c>
      <c r="J99" s="119">
        <v>1.1313758161457064</v>
      </c>
      <c r="K99" s="119">
        <v>1.740578178685702</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40"/>
      <c r="AF99" s="106" t="s">
        <v>381</v>
      </c>
      <c r="AG99" s="106" t="s">
        <v>381</v>
      </c>
      <c r="AH99" s="106" t="s">
        <v>381</v>
      </c>
      <c r="AI99" s="106" t="s">
        <v>381</v>
      </c>
      <c r="AJ99" s="106" t="s">
        <v>381</v>
      </c>
      <c r="AK99" s="106">
        <v>1638.3820000000001</v>
      </c>
      <c r="AL99" s="97" t="s">
        <v>384</v>
      </c>
    </row>
    <row r="100" spans="1:38" s="1" customFormat="1" ht="13" thickBot="1">
      <c r="A100" s="45" t="s">
        <v>116</v>
      </c>
      <c r="B100" s="45" t="s">
        <v>225</v>
      </c>
      <c r="C100" s="73" t="s">
        <v>277</v>
      </c>
      <c r="D100" s="93"/>
      <c r="E100" s="120">
        <v>0.45867487459203593</v>
      </c>
      <c r="F100" s="119">
        <v>32.946787983260855</v>
      </c>
      <c r="G100" s="119" t="s">
        <v>381</v>
      </c>
      <c r="H100" s="119">
        <v>57.812296675006635</v>
      </c>
      <c r="I100" s="119">
        <v>0.90992979148098041</v>
      </c>
      <c r="J100" s="119">
        <v>1.3765951167930983</v>
      </c>
      <c r="K100" s="119">
        <v>2.1178386412201511</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40"/>
      <c r="AF100" s="106" t="s">
        <v>381</v>
      </c>
      <c r="AG100" s="106" t="s">
        <v>381</v>
      </c>
      <c r="AH100" s="106" t="s">
        <v>381</v>
      </c>
      <c r="AI100" s="106" t="s">
        <v>381</v>
      </c>
      <c r="AJ100" s="106" t="s">
        <v>381</v>
      </c>
      <c r="AK100" s="106">
        <v>4354.6329999999998</v>
      </c>
      <c r="AL100" s="97" t="s">
        <v>384</v>
      </c>
    </row>
    <row r="101" spans="1:38" s="1" customFormat="1" ht="13" thickBot="1">
      <c r="A101" s="45" t="s">
        <v>116</v>
      </c>
      <c r="B101" s="45" t="s">
        <v>227</v>
      </c>
      <c r="C101" s="73" t="s">
        <v>270</v>
      </c>
      <c r="D101" s="93"/>
      <c r="E101" s="120">
        <v>0.13329298632548578</v>
      </c>
      <c r="F101" s="119">
        <v>0.85640524650159999</v>
      </c>
      <c r="G101" s="119" t="s">
        <v>381</v>
      </c>
      <c r="H101" s="119">
        <v>3.492510660267429</v>
      </c>
      <c r="I101" s="119">
        <v>0.11261514096286547</v>
      </c>
      <c r="J101" s="119">
        <v>0.3709675231717921</v>
      </c>
      <c r="K101" s="119">
        <v>0.57071926641814164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40"/>
      <c r="AF101" s="106" t="s">
        <v>381</v>
      </c>
      <c r="AG101" s="106" t="s">
        <v>381</v>
      </c>
      <c r="AH101" s="106" t="s">
        <v>381</v>
      </c>
      <c r="AI101" s="106" t="s">
        <v>381</v>
      </c>
      <c r="AJ101" s="106" t="s">
        <v>381</v>
      </c>
      <c r="AK101" s="106">
        <v>7034.1639999999998</v>
      </c>
      <c r="AL101" s="97" t="s">
        <v>384</v>
      </c>
    </row>
    <row r="102" spans="1:38" s="1" customFormat="1" ht="13" thickBot="1">
      <c r="A102" s="45" t="s">
        <v>116</v>
      </c>
      <c r="B102" s="45" t="s">
        <v>228</v>
      </c>
      <c r="C102" s="73" t="s">
        <v>271</v>
      </c>
      <c r="D102" s="93"/>
      <c r="E102" s="120">
        <v>1.6219517276584532E-2</v>
      </c>
      <c r="F102" s="119">
        <v>2.6793771614335595</v>
      </c>
      <c r="G102" s="119" t="s">
        <v>381</v>
      </c>
      <c r="H102" s="119">
        <v>36.951244875624283</v>
      </c>
      <c r="I102" s="119">
        <v>5.9883117316239319E-2</v>
      </c>
      <c r="J102" s="119">
        <v>1.3735286774529916</v>
      </c>
      <c r="K102" s="119">
        <v>2.1131210422353717</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40"/>
      <c r="AF102" s="106" t="s">
        <v>381</v>
      </c>
      <c r="AG102" s="106" t="s">
        <v>381</v>
      </c>
      <c r="AH102" s="106" t="s">
        <v>381</v>
      </c>
      <c r="AI102" s="106" t="s">
        <v>381</v>
      </c>
      <c r="AJ102" s="106" t="s">
        <v>381</v>
      </c>
      <c r="AK102" s="106">
        <v>8543.0290000000005</v>
      </c>
      <c r="AL102" s="97" t="s">
        <v>384</v>
      </c>
    </row>
    <row r="103" spans="1:38" s="1" customFormat="1" ht="13" thickBot="1">
      <c r="A103" s="45" t="s">
        <v>116</v>
      </c>
      <c r="B103" s="45" t="s">
        <v>226</v>
      </c>
      <c r="C103" s="73" t="s">
        <v>272</v>
      </c>
      <c r="D103" s="93"/>
      <c r="E103" s="123">
        <v>5.9703978484660809E-2</v>
      </c>
      <c r="F103" s="119">
        <v>5.0318411470946138</v>
      </c>
      <c r="G103" s="119" t="s">
        <v>381</v>
      </c>
      <c r="H103" s="119">
        <v>7.7378203400852961</v>
      </c>
      <c r="I103" s="119">
        <v>0.13357636556887895</v>
      </c>
      <c r="J103" s="119">
        <v>0.20435526627695796</v>
      </c>
      <c r="K103" s="119">
        <v>0.31439271734916607</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40"/>
      <c r="AF103" s="106" t="s">
        <v>381</v>
      </c>
      <c r="AG103" s="106" t="s">
        <v>381</v>
      </c>
      <c r="AH103" s="106" t="s">
        <v>381</v>
      </c>
      <c r="AI103" s="106" t="s">
        <v>381</v>
      </c>
      <c r="AJ103" s="106" t="s">
        <v>381</v>
      </c>
      <c r="AK103" s="106">
        <v>407.02699999999999</v>
      </c>
      <c r="AL103" s="97" t="s">
        <v>384</v>
      </c>
    </row>
    <row r="104" spans="1:38" s="1" customFormat="1" ht="13" thickBot="1">
      <c r="A104" s="45" t="s">
        <v>116</v>
      </c>
      <c r="B104" s="45" t="s">
        <v>344</v>
      </c>
      <c r="C104" s="73" t="s">
        <v>273</v>
      </c>
      <c r="D104" s="93"/>
      <c r="E104" s="120">
        <v>2.0194572523885717E-2</v>
      </c>
      <c r="F104" s="119">
        <v>9.7312347429600002E-2</v>
      </c>
      <c r="G104" s="119" t="s">
        <v>381</v>
      </c>
      <c r="H104" s="119">
        <v>0.49181725781485719</v>
      </c>
      <c r="I104" s="119">
        <v>1.6340522657661595E-2</v>
      </c>
      <c r="J104" s="119">
        <v>5.3827604048767602E-2</v>
      </c>
      <c r="K104" s="119">
        <v>8.2811698536565545E-2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40"/>
      <c r="AF104" s="106" t="s">
        <v>381</v>
      </c>
      <c r="AG104" s="106" t="s">
        <v>381</v>
      </c>
      <c r="AH104" s="106" t="s">
        <v>381</v>
      </c>
      <c r="AI104" s="106" t="s">
        <v>381</v>
      </c>
      <c r="AJ104" s="106" t="s">
        <v>381</v>
      </c>
      <c r="AK104" s="106">
        <v>1065.712</v>
      </c>
      <c r="AL104" s="97" t="s">
        <v>384</v>
      </c>
    </row>
    <row r="105" spans="1:38" s="1" customFormat="1" ht="13" thickBot="1">
      <c r="A105" s="45" t="s">
        <v>116</v>
      </c>
      <c r="B105" s="45" t="s">
        <v>345</v>
      </c>
      <c r="C105" s="73" t="s">
        <v>274</v>
      </c>
      <c r="D105" s="93"/>
      <c r="E105" s="120">
        <v>4.1931358880000005E-2</v>
      </c>
      <c r="F105" s="119">
        <v>0.95318205484541996</v>
      </c>
      <c r="G105" s="119" t="s">
        <v>381</v>
      </c>
      <c r="H105" s="119">
        <v>2.8054145833714283</v>
      </c>
      <c r="I105" s="119">
        <v>5.6604394000000009E-2</v>
      </c>
      <c r="J105" s="119">
        <v>8.8949762000000002E-2</v>
      </c>
      <c r="K105" s="119">
        <v>0.13684578769230768</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40"/>
      <c r="AF105" s="106" t="s">
        <v>381</v>
      </c>
      <c r="AG105" s="106" t="s">
        <v>381</v>
      </c>
      <c r="AH105" s="106" t="s">
        <v>381</v>
      </c>
      <c r="AI105" s="106" t="s">
        <v>381</v>
      </c>
      <c r="AJ105" s="106" t="s">
        <v>381</v>
      </c>
      <c r="AK105" s="106">
        <v>367.56099999999998</v>
      </c>
      <c r="AL105" s="97" t="s">
        <v>384</v>
      </c>
    </row>
    <row r="106" spans="1:38" s="1" customFormat="1" ht="13" thickBot="1">
      <c r="A106" s="45" t="s">
        <v>116</v>
      </c>
      <c r="B106" s="45" t="s">
        <v>247</v>
      </c>
      <c r="C106" s="73" t="s">
        <v>275</v>
      </c>
      <c r="D106" s="93"/>
      <c r="E106" s="120">
        <v>8.2656663999999998E-3</v>
      </c>
      <c r="F106" s="119">
        <v>8.2920716103799988E-2</v>
      </c>
      <c r="G106" s="119" t="s">
        <v>381</v>
      </c>
      <c r="H106" s="119">
        <v>0.5530138225714285</v>
      </c>
      <c r="I106" s="119">
        <v>6.2104285714285716E-3</v>
      </c>
      <c r="J106" s="119">
        <v>9.9366857142857163E-3</v>
      </c>
      <c r="K106" s="119">
        <v>1.5287208791208793E-2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40"/>
      <c r="AF106" s="106" t="s">
        <v>381</v>
      </c>
      <c r="AG106" s="106" t="s">
        <v>381</v>
      </c>
      <c r="AH106" s="106" t="s">
        <v>381</v>
      </c>
      <c r="AI106" s="106" t="s">
        <v>381</v>
      </c>
      <c r="AJ106" s="106" t="s">
        <v>381</v>
      </c>
      <c r="AK106" s="106">
        <v>72.454999999999998</v>
      </c>
      <c r="AL106" s="97" t="s">
        <v>384</v>
      </c>
    </row>
    <row r="107" spans="1:38" s="1" customFormat="1" ht="13" thickBot="1">
      <c r="A107" s="66" t="s">
        <v>116</v>
      </c>
      <c r="B107" s="45" t="s">
        <v>346</v>
      </c>
      <c r="C107" s="66" t="s">
        <v>327</v>
      </c>
      <c r="D107" s="93"/>
      <c r="E107" s="120">
        <v>0.14234847612365101</v>
      </c>
      <c r="F107" s="119">
        <v>2.4073657827987978</v>
      </c>
      <c r="G107" s="119" t="s">
        <v>381</v>
      </c>
      <c r="H107" s="119">
        <v>9.0804293885111633</v>
      </c>
      <c r="I107" s="119">
        <v>0.11235342436363636</v>
      </c>
      <c r="J107" s="119">
        <v>1.498045658181818</v>
      </c>
      <c r="K107" s="119">
        <v>2.3046856279720278</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40"/>
      <c r="AF107" s="106" t="s">
        <v>381</v>
      </c>
      <c r="AG107" s="106" t="s">
        <v>381</v>
      </c>
      <c r="AH107" s="106" t="s">
        <v>381</v>
      </c>
      <c r="AI107" s="106" t="s">
        <v>381</v>
      </c>
      <c r="AJ107" s="106" t="s">
        <v>381</v>
      </c>
      <c r="AK107" s="106">
        <v>45773.617333333335</v>
      </c>
      <c r="AL107" s="97" t="s">
        <v>384</v>
      </c>
    </row>
    <row r="108" spans="1:38" s="1" customFormat="1" ht="13" thickBot="1">
      <c r="A108" s="66" t="s">
        <v>116</v>
      </c>
      <c r="B108" s="45" t="s">
        <v>347</v>
      </c>
      <c r="C108" s="66" t="s">
        <v>328</v>
      </c>
      <c r="D108" s="93"/>
      <c r="E108" s="120">
        <v>0.14672626860096002</v>
      </c>
      <c r="F108" s="119">
        <v>4.7211170301678749</v>
      </c>
      <c r="G108" s="119" t="s">
        <v>381</v>
      </c>
      <c r="H108" s="119">
        <v>11.312620274135243</v>
      </c>
      <c r="I108" s="119">
        <v>0.23209649577642855</v>
      </c>
      <c r="J108" s="119">
        <v>2.3209649577642857</v>
      </c>
      <c r="K108" s="119">
        <v>3.5707153196373627</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40"/>
      <c r="AF108" s="106" t="s">
        <v>381</v>
      </c>
      <c r="AG108" s="106" t="s">
        <v>381</v>
      </c>
      <c r="AH108" s="106" t="s">
        <v>381</v>
      </c>
      <c r="AI108" s="106" t="s">
        <v>381</v>
      </c>
      <c r="AJ108" s="106" t="s">
        <v>381</v>
      </c>
      <c r="AK108" s="106">
        <v>96706.873240178567</v>
      </c>
      <c r="AL108" s="97" t="s">
        <v>384</v>
      </c>
    </row>
    <row r="109" spans="1:38" s="1" customFormat="1" ht="13" thickBot="1">
      <c r="A109" s="66" t="s">
        <v>116</v>
      </c>
      <c r="B109" s="45" t="s">
        <v>348</v>
      </c>
      <c r="C109" s="66" t="s">
        <v>313</v>
      </c>
      <c r="D109" s="93"/>
      <c r="E109" s="120">
        <v>5.4657645657615536E-2</v>
      </c>
      <c r="F109" s="119">
        <v>2.6224501779464622</v>
      </c>
      <c r="G109" s="119" t="s">
        <v>381</v>
      </c>
      <c r="H109" s="119">
        <v>4.3560455063301164</v>
      </c>
      <c r="I109" s="119">
        <v>0.22684639632352946</v>
      </c>
      <c r="J109" s="119">
        <v>1.247655179779412</v>
      </c>
      <c r="K109" s="119">
        <v>1.9194695073529415</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40"/>
      <c r="AF109" s="106" t="s">
        <v>381</v>
      </c>
      <c r="AG109" s="106" t="s">
        <v>381</v>
      </c>
      <c r="AH109" s="106" t="s">
        <v>381</v>
      </c>
      <c r="AI109" s="106" t="s">
        <v>381</v>
      </c>
      <c r="AJ109" s="106" t="s">
        <v>381</v>
      </c>
      <c r="AK109" s="129">
        <v>11426.337</v>
      </c>
      <c r="AL109" s="97" t="s">
        <v>384</v>
      </c>
    </row>
    <row r="110" spans="1:38" s="1" customFormat="1" ht="13" thickBot="1">
      <c r="A110" s="66" t="s">
        <v>116</v>
      </c>
      <c r="B110" s="45" t="s">
        <v>349</v>
      </c>
      <c r="C110" s="66" t="s">
        <v>314</v>
      </c>
      <c r="D110" s="93"/>
      <c r="E110" s="120">
        <v>1.1281551441271839E-2</v>
      </c>
      <c r="F110" s="119">
        <v>4.6658720631108324</v>
      </c>
      <c r="G110" s="119" t="s">
        <v>381</v>
      </c>
      <c r="H110" s="119">
        <v>0.72787780933575164</v>
      </c>
      <c r="I110" s="119">
        <v>6.9775470699230818E-2</v>
      </c>
      <c r="J110" s="119">
        <v>0.48729473695260073</v>
      </c>
      <c r="K110" s="119">
        <v>0.74968421069630886</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40"/>
      <c r="AF110" s="106" t="s">
        <v>381</v>
      </c>
      <c r="AG110" s="106" t="s">
        <v>381</v>
      </c>
      <c r="AH110" s="106" t="s">
        <v>381</v>
      </c>
      <c r="AI110" s="106" t="s">
        <v>381</v>
      </c>
      <c r="AJ110" s="106" t="s">
        <v>381</v>
      </c>
      <c r="AK110" s="106">
        <v>22895.198662644776</v>
      </c>
      <c r="AL110" s="97" t="s">
        <v>384</v>
      </c>
    </row>
    <row r="111" spans="1:38" s="1" customFormat="1" ht="23.5" thickBot="1">
      <c r="A111" s="45" t="s">
        <v>116</v>
      </c>
      <c r="B111" s="45" t="s">
        <v>350</v>
      </c>
      <c r="C111" s="73" t="s">
        <v>276</v>
      </c>
      <c r="D111" s="93"/>
      <c r="E111" s="120">
        <v>6.806539505990486E-2</v>
      </c>
      <c r="F111" s="119">
        <v>0.92027703453506826</v>
      </c>
      <c r="G111" s="119" t="s">
        <v>381</v>
      </c>
      <c r="H111" s="119">
        <v>5.2893699500458489</v>
      </c>
      <c r="I111" s="119">
        <v>8.142857142857142E-5</v>
      </c>
      <c r="J111" s="119">
        <v>1.570408163265306E-4</v>
      </c>
      <c r="K111" s="119">
        <v>2.4160125588697015E-4</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40"/>
      <c r="AF111" s="106" t="s">
        <v>381</v>
      </c>
      <c r="AG111" s="106" t="s">
        <v>381</v>
      </c>
      <c r="AH111" s="106" t="s">
        <v>381</v>
      </c>
      <c r="AI111" s="106" t="s">
        <v>381</v>
      </c>
      <c r="AJ111" s="106" t="s">
        <v>381</v>
      </c>
      <c r="AK111" s="106">
        <v>11060.203308976037</v>
      </c>
      <c r="AL111" s="97" t="s">
        <v>384</v>
      </c>
    </row>
    <row r="112" spans="1:38" s="1" customFormat="1" ht="24.5" thickBot="1">
      <c r="A112" s="45" t="s">
        <v>126</v>
      </c>
      <c r="B112" s="45" t="s">
        <v>294</v>
      </c>
      <c r="C112" s="73" t="s">
        <v>295</v>
      </c>
      <c r="D112" s="64"/>
      <c r="E112" s="119">
        <v>23.098036017964002</v>
      </c>
      <c r="F112" s="119" t="s">
        <v>381</v>
      </c>
      <c r="G112" s="119" t="s">
        <v>381</v>
      </c>
      <c r="H112" s="119">
        <v>89.309633260295513</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40"/>
      <c r="AF112" s="106" t="s">
        <v>381</v>
      </c>
      <c r="AG112" s="106" t="s">
        <v>381</v>
      </c>
      <c r="AH112" s="106" t="s">
        <v>381</v>
      </c>
      <c r="AI112" s="106" t="s">
        <v>381</v>
      </c>
      <c r="AJ112" s="106" t="s">
        <v>381</v>
      </c>
      <c r="AK112" s="106">
        <v>577450900.4490999</v>
      </c>
      <c r="AL112" s="97" t="s">
        <v>393</v>
      </c>
    </row>
    <row r="113" spans="1:38" s="1" customFormat="1" ht="13" thickBot="1">
      <c r="A113" s="45" t="s">
        <v>126</v>
      </c>
      <c r="B113" s="61" t="s">
        <v>244</v>
      </c>
      <c r="C113" s="75" t="s">
        <v>133</v>
      </c>
      <c r="D113" s="64"/>
      <c r="E113" s="119">
        <v>16.968533087509169</v>
      </c>
      <c r="F113" s="119">
        <v>12.412001847263504</v>
      </c>
      <c r="G113" s="119" t="s">
        <v>381</v>
      </c>
      <c r="H113" s="119">
        <v>50.76059178115991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40"/>
      <c r="AF113" s="106" t="s">
        <v>381</v>
      </c>
      <c r="AG113" s="106" t="s">
        <v>381</v>
      </c>
      <c r="AH113" s="106" t="s">
        <v>381</v>
      </c>
      <c r="AI113" s="106" t="s">
        <v>381</v>
      </c>
      <c r="AJ113" s="106" t="s">
        <v>381</v>
      </c>
      <c r="AK113" s="106">
        <v>424213327.18772912</v>
      </c>
      <c r="AL113" s="97" t="s">
        <v>402</v>
      </c>
    </row>
    <row r="114" spans="1:38" s="1" customFormat="1" ht="13" thickBot="1">
      <c r="A114" s="45" t="s">
        <v>126</v>
      </c>
      <c r="B114" s="61" t="s">
        <v>245</v>
      </c>
      <c r="C114" s="75" t="s">
        <v>134</v>
      </c>
      <c r="D114" s="64"/>
      <c r="E114" s="119">
        <v>0.28313188637600062</v>
      </c>
      <c r="F114" s="119" t="s">
        <v>381</v>
      </c>
      <c r="G114" s="119" t="s">
        <v>381</v>
      </c>
      <c r="H114" s="119">
        <v>0.92017863072200212</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40"/>
      <c r="AF114" s="106" t="s">
        <v>381</v>
      </c>
      <c r="AG114" s="106" t="s">
        <v>381</v>
      </c>
      <c r="AH114" s="106" t="s">
        <v>381</v>
      </c>
      <c r="AI114" s="106" t="s">
        <v>381</v>
      </c>
      <c r="AJ114" s="106" t="s">
        <v>381</v>
      </c>
      <c r="AK114" s="106">
        <v>7078297.1594000161</v>
      </c>
      <c r="AL114" s="97" t="s">
        <v>402</v>
      </c>
    </row>
    <row r="115" spans="1:38" s="1" customFormat="1" ht="24.5" thickBot="1">
      <c r="A115" s="45" t="s">
        <v>126</v>
      </c>
      <c r="B115" s="61" t="s">
        <v>246</v>
      </c>
      <c r="C115" s="75" t="s">
        <v>351</v>
      </c>
      <c r="D115" s="64"/>
      <c r="E115" s="119">
        <v>4.9075291999999999</v>
      </c>
      <c r="F115" s="119" t="s">
        <v>381</v>
      </c>
      <c r="G115" s="119" t="s">
        <v>381</v>
      </c>
      <c r="H115" s="119">
        <v>9.8150583999999998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40"/>
      <c r="AF115" s="106" t="s">
        <v>381</v>
      </c>
      <c r="AG115" s="106" t="s">
        <v>381</v>
      </c>
      <c r="AH115" s="106" t="s">
        <v>381</v>
      </c>
      <c r="AI115" s="106" t="s">
        <v>381</v>
      </c>
      <c r="AJ115" s="106" t="s">
        <v>381</v>
      </c>
      <c r="AK115" s="106">
        <v>122688230</v>
      </c>
      <c r="AL115" s="97" t="s">
        <v>401</v>
      </c>
    </row>
    <row r="116" spans="1:38" s="1" customFormat="1" ht="13" thickBot="1">
      <c r="A116" s="45" t="s">
        <v>126</v>
      </c>
      <c r="B116" s="45" t="s">
        <v>250</v>
      </c>
      <c r="C116" s="73" t="s">
        <v>293</v>
      </c>
      <c r="D116" s="64"/>
      <c r="E116" s="119">
        <v>7.5155116180691524</v>
      </c>
      <c r="F116" s="119">
        <v>0.44660602074455075</v>
      </c>
      <c r="G116" s="119" t="s">
        <v>381</v>
      </c>
      <c r="H116" s="119">
        <v>12.515856028567939</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40"/>
      <c r="AF116" s="106" t="s">
        <v>381</v>
      </c>
      <c r="AG116" s="106" t="s">
        <v>381</v>
      </c>
      <c r="AH116" s="106" t="s">
        <v>381</v>
      </c>
      <c r="AI116" s="106" t="s">
        <v>381</v>
      </c>
      <c r="AJ116" s="106" t="s">
        <v>381</v>
      </c>
      <c r="AK116" s="106">
        <v>188024621.65172884</v>
      </c>
      <c r="AL116" s="97" t="s">
        <v>402</v>
      </c>
    </row>
    <row r="117" spans="1:38" s="1" customFormat="1" ht="60.5" thickBot="1">
      <c r="A117" s="45" t="s">
        <v>126</v>
      </c>
      <c r="B117" s="45" t="s">
        <v>297</v>
      </c>
      <c r="C117" s="73" t="s">
        <v>298</v>
      </c>
      <c r="D117" s="64"/>
      <c r="E117" s="119" t="s">
        <v>394</v>
      </c>
      <c r="F117" s="119" t="s">
        <v>381</v>
      </c>
      <c r="G117" s="119" t="s">
        <v>381</v>
      </c>
      <c r="H117" s="119">
        <v>3.7402215470297842</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40"/>
      <c r="AF117" s="106" t="s">
        <v>381</v>
      </c>
      <c r="AG117" s="106" t="s">
        <v>381</v>
      </c>
      <c r="AH117" s="106" t="s">
        <v>381</v>
      </c>
      <c r="AI117" s="106" t="s">
        <v>381</v>
      </c>
      <c r="AJ117" s="106" t="s">
        <v>381</v>
      </c>
      <c r="AK117" s="129">
        <v>7809408.8399999999</v>
      </c>
      <c r="AL117" s="97" t="s">
        <v>451</v>
      </c>
    </row>
    <row r="118" spans="1:38" s="1" customFormat="1" ht="13" thickBot="1">
      <c r="A118" s="45" t="s">
        <v>126</v>
      </c>
      <c r="B118" s="45" t="s">
        <v>252</v>
      </c>
      <c r="C118" s="73"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19" t="s">
        <v>381</v>
      </c>
      <c r="F119" s="119" t="s">
        <v>381</v>
      </c>
      <c r="G119" s="119" t="s">
        <v>381</v>
      </c>
      <c r="H119" s="119" t="s">
        <v>381</v>
      </c>
      <c r="I119" s="119">
        <v>0.38957714160000001</v>
      </c>
      <c r="J119" s="119">
        <v>10.129005681600001</v>
      </c>
      <c r="K119" s="119">
        <v>10.129005681600001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40"/>
      <c r="AF119" s="106" t="s">
        <v>381</v>
      </c>
      <c r="AG119" s="106" t="s">
        <v>381</v>
      </c>
      <c r="AH119" s="106" t="s">
        <v>381</v>
      </c>
      <c r="AI119" s="106" t="s">
        <v>381</v>
      </c>
      <c r="AJ119" s="106" t="s">
        <v>381</v>
      </c>
      <c r="AK119" s="129">
        <v>6492952.3600000003</v>
      </c>
      <c r="AL119" s="97" t="s">
        <v>410</v>
      </c>
    </row>
    <row r="120" spans="1:38" s="1" customFormat="1" ht="23.5"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19" t="s">
        <v>381</v>
      </c>
      <c r="F121" s="119">
        <v>6.8229054600000003</v>
      </c>
      <c r="G121" s="119" t="s">
        <v>381</v>
      </c>
      <c r="H121" s="119">
        <v>1.5316568078571426</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40"/>
      <c r="AF121" s="106" t="s">
        <v>381</v>
      </c>
      <c r="AG121" s="106" t="s">
        <v>381</v>
      </c>
      <c r="AH121" s="106" t="s">
        <v>381</v>
      </c>
      <c r="AI121" s="106" t="s">
        <v>381</v>
      </c>
      <c r="AJ121" s="106" t="s">
        <v>381</v>
      </c>
      <c r="AK121" s="129">
        <v>174431001.80000001</v>
      </c>
      <c r="AL121" s="97" t="s">
        <v>402</v>
      </c>
    </row>
    <row r="122" spans="1:38" s="1" customFormat="1" ht="24.5"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2.8400000000000001E-3</v>
      </c>
      <c r="AD122" s="119" t="s">
        <v>381</v>
      </c>
      <c r="AE122" s="140"/>
      <c r="AF122" s="106" t="s">
        <v>381</v>
      </c>
      <c r="AG122" s="106" t="s">
        <v>381</v>
      </c>
      <c r="AH122" s="106" t="s">
        <v>381</v>
      </c>
      <c r="AI122" s="106" t="s">
        <v>381</v>
      </c>
      <c r="AJ122" s="106" t="s">
        <v>381</v>
      </c>
      <c r="AK122" s="129">
        <v>71</v>
      </c>
      <c r="AL122" s="97" t="s">
        <v>408</v>
      </c>
    </row>
    <row r="123" spans="1:38" s="1" customFormat="1" ht="13" thickBot="1">
      <c r="A123" s="45" t="s">
        <v>126</v>
      </c>
      <c r="B123" s="45" t="s">
        <v>229</v>
      </c>
      <c r="C123" s="73" t="s">
        <v>299</v>
      </c>
      <c r="D123" s="64"/>
      <c r="E123" s="119">
        <v>0.38300626656258102</v>
      </c>
      <c r="F123" s="119">
        <v>0.3276119416588521</v>
      </c>
      <c r="G123" s="119">
        <v>6.7670535027017142E-2</v>
      </c>
      <c r="H123" s="119">
        <v>0.3676860159000771</v>
      </c>
      <c r="I123" s="119">
        <v>0.8676695336170217</v>
      </c>
      <c r="J123" s="119">
        <v>0.91363028560453141</v>
      </c>
      <c r="K123" s="119">
        <v>1.0151447617828127</v>
      </c>
      <c r="L123" s="119">
        <v>9.0566501695498833E-2</v>
      </c>
      <c r="M123" s="119">
        <v>14.094630609502939</v>
      </c>
      <c r="N123" s="119">
        <v>1.6213027114941221E-2</v>
      </c>
      <c r="O123" s="119">
        <v>0.13191440167081642</v>
      </c>
      <c r="P123" s="119">
        <v>2.2312869559568498E-2</v>
      </c>
      <c r="Q123" s="119">
        <v>1.4544128872907556E-3</v>
      </c>
      <c r="R123" s="119">
        <v>1.5119656085813319E-2</v>
      </c>
      <c r="S123" s="119">
        <v>1.1025336982262603E-2</v>
      </c>
      <c r="T123" s="119">
        <v>7.9355895377033591E-3</v>
      </c>
      <c r="U123" s="119">
        <v>4.0052276158074104E-3</v>
      </c>
      <c r="V123" s="119">
        <v>9.6282775231765386E-2</v>
      </c>
      <c r="W123" s="119">
        <v>8.5442564914033806E-2</v>
      </c>
      <c r="X123" s="119">
        <v>7.3574575155115243E-2</v>
      </c>
      <c r="Y123" s="119">
        <v>0.21045647679326746</v>
      </c>
      <c r="Z123" s="119">
        <v>8.0663233776888069E-2</v>
      </c>
      <c r="AA123" s="119">
        <v>5.4879613162001135E-2</v>
      </c>
      <c r="AB123" s="119">
        <v>0.41957389888727187</v>
      </c>
      <c r="AC123" s="119" t="s">
        <v>381</v>
      </c>
      <c r="AD123" s="119" t="s">
        <v>381</v>
      </c>
      <c r="AE123" s="140"/>
      <c r="AF123" s="106" t="s">
        <v>381</v>
      </c>
      <c r="AG123" s="106" t="s">
        <v>381</v>
      </c>
      <c r="AH123" s="106" t="s">
        <v>381</v>
      </c>
      <c r="AI123" s="106" t="s">
        <v>381</v>
      </c>
      <c r="AJ123" s="106" t="s">
        <v>381</v>
      </c>
      <c r="AK123" s="106">
        <v>220.34014170341223</v>
      </c>
      <c r="AL123" s="97" t="s">
        <v>391</v>
      </c>
    </row>
    <row r="124" spans="1:38" s="1" customFormat="1" ht="13"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19" t="s">
        <v>381</v>
      </c>
      <c r="F125" s="119">
        <v>7.4909685207331389</v>
      </c>
      <c r="G125" s="119" t="s">
        <v>381</v>
      </c>
      <c r="H125" s="119">
        <v>6.0734467852713294</v>
      </c>
      <c r="I125" s="119">
        <v>3.1390928704147009E-4</v>
      </c>
      <c r="J125" s="119">
        <v>2.0832161776388465E-3</v>
      </c>
      <c r="K125" s="119">
        <v>2.0832161776388465E-3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40"/>
      <c r="AF125" s="106" t="s">
        <v>381</v>
      </c>
      <c r="AG125" s="106" t="s">
        <v>381</v>
      </c>
      <c r="AH125" s="106" t="s">
        <v>381</v>
      </c>
      <c r="AI125" s="106" t="s">
        <v>381</v>
      </c>
      <c r="AJ125" s="106" t="s">
        <v>381</v>
      </c>
      <c r="AK125" s="106">
        <v>8980.2759999999998</v>
      </c>
      <c r="AL125" s="97" t="s">
        <v>392</v>
      </c>
    </row>
    <row r="126" spans="1:38" s="1" customFormat="1" ht="24.5" thickBot="1">
      <c r="A126" s="45" t="s">
        <v>117</v>
      </c>
      <c r="B126" s="45" t="s">
        <v>102</v>
      </c>
      <c r="C126" s="73" t="s">
        <v>257</v>
      </c>
      <c r="D126" s="64"/>
      <c r="E126" s="119" t="s">
        <v>381</v>
      </c>
      <c r="F126" s="119">
        <v>0.34642266188544002</v>
      </c>
      <c r="G126" s="119" t="s">
        <v>381</v>
      </c>
      <c r="H126" s="119">
        <v>0.16365394079999998</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40"/>
      <c r="AF126" s="106" t="s">
        <v>381</v>
      </c>
      <c r="AG126" s="106" t="s">
        <v>381</v>
      </c>
      <c r="AH126" s="106" t="s">
        <v>381</v>
      </c>
      <c r="AI126" s="106" t="s">
        <v>381</v>
      </c>
      <c r="AJ126" s="106" t="s">
        <v>381</v>
      </c>
      <c r="AK126" s="106">
        <v>6818.9141999999993</v>
      </c>
      <c r="AL126" s="142" t="s">
        <v>403</v>
      </c>
    </row>
    <row r="127" spans="1:38" s="1" customFormat="1" ht="23.5" thickBot="1">
      <c r="A127" s="45" t="s">
        <v>117</v>
      </c>
      <c r="B127" s="45" t="s">
        <v>103</v>
      </c>
      <c r="C127" s="73" t="s">
        <v>258</v>
      </c>
      <c r="D127" s="64"/>
      <c r="E127" s="119" t="s">
        <v>381</v>
      </c>
      <c r="F127" s="119" t="s">
        <v>381</v>
      </c>
      <c r="G127" s="119" t="s">
        <v>381</v>
      </c>
      <c r="H127" s="119">
        <v>2.9570532698573899</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40"/>
      <c r="AF127" s="106" t="s">
        <v>381</v>
      </c>
      <c r="AG127" s="106" t="s">
        <v>381</v>
      </c>
      <c r="AH127" s="106" t="s">
        <v>381</v>
      </c>
      <c r="AI127" s="106" t="s">
        <v>381</v>
      </c>
      <c r="AJ127" s="106" t="s">
        <v>381</v>
      </c>
      <c r="AK127" s="148">
        <v>85175373.04115507</v>
      </c>
      <c r="AL127" s="144" t="s">
        <v>409</v>
      </c>
    </row>
    <row r="128" spans="1:38" s="1" customFormat="1" ht="13" thickBot="1">
      <c r="A128" s="45" t="s">
        <v>117</v>
      </c>
      <c r="B128" s="45" t="s">
        <v>232</v>
      </c>
      <c r="C128" s="73" t="s">
        <v>99</v>
      </c>
      <c r="D128" s="64" t="s">
        <v>97</v>
      </c>
      <c r="E128" s="119" t="s">
        <v>398</v>
      </c>
      <c r="F128" s="119" t="s">
        <v>398</v>
      </c>
      <c r="G128" s="119" t="s">
        <v>398</v>
      </c>
      <c r="H128" s="119" t="s">
        <v>398</v>
      </c>
      <c r="I128" s="119" t="s">
        <v>398</v>
      </c>
      <c r="J128" s="119" t="s">
        <v>398</v>
      </c>
      <c r="K128" s="119" t="s">
        <v>398</v>
      </c>
      <c r="L128" s="119" t="s">
        <v>398</v>
      </c>
      <c r="M128" s="119" t="s">
        <v>398</v>
      </c>
      <c r="N128" s="119" t="s">
        <v>398</v>
      </c>
      <c r="O128" s="119" t="s">
        <v>398</v>
      </c>
      <c r="P128" s="119" t="s">
        <v>398</v>
      </c>
      <c r="Q128" s="119" t="s">
        <v>398</v>
      </c>
      <c r="R128" s="119" t="s">
        <v>398</v>
      </c>
      <c r="S128" s="119" t="s">
        <v>398</v>
      </c>
      <c r="T128" s="119" t="s">
        <v>398</v>
      </c>
      <c r="U128" s="119" t="s">
        <v>398</v>
      </c>
      <c r="V128" s="119" t="s">
        <v>398</v>
      </c>
      <c r="W128" s="119" t="s">
        <v>398</v>
      </c>
      <c r="X128" s="119" t="s">
        <v>398</v>
      </c>
      <c r="Y128" s="119" t="s">
        <v>398</v>
      </c>
      <c r="Z128" s="119" t="s">
        <v>398</v>
      </c>
      <c r="AA128" s="119" t="s">
        <v>398</v>
      </c>
      <c r="AB128" s="119" t="s">
        <v>398</v>
      </c>
      <c r="AC128" s="119" t="s">
        <v>398</v>
      </c>
      <c r="AD128" s="119"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19">
        <v>5.1886000000000002E-2</v>
      </c>
      <c r="F129" s="119">
        <v>0.19197820000000002</v>
      </c>
      <c r="G129" s="119">
        <v>3.320704E-2</v>
      </c>
      <c r="H129" s="119" t="s">
        <v>381</v>
      </c>
      <c r="I129" s="119">
        <v>1.0377200000000001E-4</v>
      </c>
      <c r="J129" s="119">
        <v>1.8160100000000001E-4</v>
      </c>
      <c r="K129" s="119">
        <v>1.8530714285714287E-4</v>
      </c>
      <c r="L129" s="119">
        <v>3.6320200000000007E-6</v>
      </c>
      <c r="M129" s="119">
        <v>1.4528080000000002E-2</v>
      </c>
      <c r="N129" s="119">
        <v>3.3725900000000004E-3</v>
      </c>
      <c r="O129" s="119">
        <v>2.5943E-4</v>
      </c>
      <c r="P129" s="119">
        <v>1.4528080000000002E-4</v>
      </c>
      <c r="Q129" s="119">
        <v>4.1508800000000005E-5</v>
      </c>
      <c r="R129" s="119">
        <v>4.15088E-3</v>
      </c>
      <c r="S129" s="119">
        <v>3.1131600000000002E-3</v>
      </c>
      <c r="T129" s="119">
        <v>3.6320200000000002E-4</v>
      </c>
      <c r="U129" s="119">
        <v>1.5565799999999999E-5</v>
      </c>
      <c r="V129" s="119">
        <v>3.2688180000000004E-2</v>
      </c>
      <c r="W129" s="119">
        <v>1.29715E-2</v>
      </c>
      <c r="X129" s="119">
        <v>2.0513069767441863E-5</v>
      </c>
      <c r="Y129" s="119">
        <v>2.8155193798449616E-6</v>
      </c>
      <c r="Z129" s="119">
        <v>2.453524031007752E-5</v>
      </c>
      <c r="AA129" s="119">
        <v>4.0221705426356596E-6</v>
      </c>
      <c r="AB129" s="119">
        <v>5.1886000000000004E-5</v>
      </c>
      <c r="AC129" s="119">
        <v>5.1886000000000007E-3</v>
      </c>
      <c r="AD129" s="119">
        <v>1.29715E-2</v>
      </c>
      <c r="AE129" s="140"/>
      <c r="AF129" s="106" t="s">
        <v>381</v>
      </c>
      <c r="AG129" s="106" t="s">
        <v>381</v>
      </c>
      <c r="AH129" s="106" t="s">
        <v>381</v>
      </c>
      <c r="AI129" s="106" t="s">
        <v>381</v>
      </c>
      <c r="AJ129" s="106" t="s">
        <v>381</v>
      </c>
      <c r="AK129" s="106">
        <v>25.943000000000001</v>
      </c>
      <c r="AL129" s="97" t="s">
        <v>386</v>
      </c>
    </row>
    <row r="130" spans="1:67" s="1" customFormat="1" ht="24.75" customHeight="1" thickBot="1">
      <c r="A130" s="45" t="s">
        <v>117</v>
      </c>
      <c r="B130" s="45" t="s">
        <v>330</v>
      </c>
      <c r="C130" s="141" t="s">
        <v>331</v>
      </c>
      <c r="D130" s="64" t="s">
        <v>97</v>
      </c>
      <c r="E130" s="119" t="s">
        <v>398</v>
      </c>
      <c r="F130" s="119" t="s">
        <v>398</v>
      </c>
      <c r="G130" s="119" t="s">
        <v>398</v>
      </c>
      <c r="H130" s="119" t="s">
        <v>381</v>
      </c>
      <c r="I130" s="119" t="s">
        <v>398</v>
      </c>
      <c r="J130" s="119" t="s">
        <v>398</v>
      </c>
      <c r="K130" s="119" t="s">
        <v>381</v>
      </c>
      <c r="L130" s="119" t="s">
        <v>398</v>
      </c>
      <c r="M130" s="119" t="s">
        <v>398</v>
      </c>
      <c r="N130" s="119" t="s">
        <v>398</v>
      </c>
      <c r="O130" s="119" t="s">
        <v>398</v>
      </c>
      <c r="P130" s="119" t="s">
        <v>398</v>
      </c>
      <c r="Q130" s="119" t="s">
        <v>398</v>
      </c>
      <c r="R130" s="119" t="s">
        <v>398</v>
      </c>
      <c r="S130" s="119" t="s">
        <v>398</v>
      </c>
      <c r="T130" s="119" t="s">
        <v>398</v>
      </c>
      <c r="U130" s="119" t="s">
        <v>398</v>
      </c>
      <c r="V130" s="119" t="s">
        <v>398</v>
      </c>
      <c r="W130" s="119" t="s">
        <v>398</v>
      </c>
      <c r="X130" s="119" t="s">
        <v>398</v>
      </c>
      <c r="Y130" s="119" t="s">
        <v>398</v>
      </c>
      <c r="Z130" s="119" t="s">
        <v>398</v>
      </c>
      <c r="AA130" s="119" t="s">
        <v>398</v>
      </c>
      <c r="AB130" s="119" t="s">
        <v>398</v>
      </c>
      <c r="AC130" s="119" t="s">
        <v>398</v>
      </c>
      <c r="AD130" s="119"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19">
        <v>2.6497886352000004E-2</v>
      </c>
      <c r="F131" s="119">
        <v>3.0728600000000002E-2</v>
      </c>
      <c r="G131" s="119">
        <v>1.1387141200000005E-3</v>
      </c>
      <c r="H131" s="119" t="s">
        <v>398</v>
      </c>
      <c r="I131" s="119">
        <v>1.1271250480000003E-3</v>
      </c>
      <c r="J131" s="119">
        <v>1.1271250480000003E-3</v>
      </c>
      <c r="K131" s="119">
        <v>1.1501276000000006E-3</v>
      </c>
      <c r="L131" s="119">
        <v>3.9449376680000018E-5</v>
      </c>
      <c r="M131" s="119">
        <v>3.3107871599999997E-3</v>
      </c>
      <c r="N131" s="119">
        <v>1.0798908000000001E-3</v>
      </c>
      <c r="O131" s="119">
        <v>4.9516944000000007E-5</v>
      </c>
      <c r="P131" s="119">
        <v>1.6172023200000001E-3</v>
      </c>
      <c r="Q131" s="119">
        <v>1.843716E-4</v>
      </c>
      <c r="R131" s="119">
        <v>5.1272863999999999E-4</v>
      </c>
      <c r="S131" s="119">
        <v>2.4758472E-2</v>
      </c>
      <c r="T131" s="119">
        <v>1.09920592E-3</v>
      </c>
      <c r="U131" s="119">
        <v>1.6400292799999998E-3</v>
      </c>
      <c r="V131" s="119" t="s">
        <v>381</v>
      </c>
      <c r="W131" s="119">
        <v>2.1949E-2</v>
      </c>
      <c r="X131" s="119">
        <v>2.4515705851162793E-6</v>
      </c>
      <c r="Y131" s="119">
        <v>3.3649008031007763E-7</v>
      </c>
      <c r="Z131" s="119">
        <v>2.9322706998449615E-6</v>
      </c>
      <c r="AA131" s="119">
        <v>4.8070011472868222E-7</v>
      </c>
      <c r="AB131" s="119">
        <v>6.2010314800000011E-6</v>
      </c>
      <c r="AC131" s="119">
        <v>0.83406200000000008</v>
      </c>
      <c r="AD131" s="119">
        <v>0.87796000000000007</v>
      </c>
      <c r="AE131" s="140"/>
      <c r="AF131" s="106" t="s">
        <v>381</v>
      </c>
      <c r="AG131" s="106" t="s">
        <v>381</v>
      </c>
      <c r="AH131" s="106" t="s">
        <v>381</v>
      </c>
      <c r="AI131" s="106" t="s">
        <v>381</v>
      </c>
      <c r="AJ131" s="106" t="s">
        <v>381</v>
      </c>
      <c r="AK131" s="106">
        <v>43.898000000000003</v>
      </c>
      <c r="AL131" s="97" t="s">
        <v>386</v>
      </c>
    </row>
    <row r="132" spans="1:67" s="1" customFormat="1" ht="24.75" customHeight="1" thickBot="1">
      <c r="A132" s="45" t="s">
        <v>117</v>
      </c>
      <c r="B132" s="45" t="s">
        <v>333</v>
      </c>
      <c r="C132" s="63" t="s">
        <v>104</v>
      </c>
      <c r="D132" s="64" t="s">
        <v>97</v>
      </c>
      <c r="E132" s="119" t="s">
        <v>398</v>
      </c>
      <c r="F132" s="119" t="s">
        <v>398</v>
      </c>
      <c r="G132" s="119" t="s">
        <v>398</v>
      </c>
      <c r="H132" s="119" t="s">
        <v>381</v>
      </c>
      <c r="I132" s="119" t="s">
        <v>398</v>
      </c>
      <c r="J132" s="119" t="s">
        <v>398</v>
      </c>
      <c r="K132" s="119" t="s">
        <v>398</v>
      </c>
      <c r="L132" s="119" t="s">
        <v>398</v>
      </c>
      <c r="M132" s="119" t="s">
        <v>398</v>
      </c>
      <c r="N132" s="119" t="s">
        <v>398</v>
      </c>
      <c r="O132" s="119" t="s">
        <v>398</v>
      </c>
      <c r="P132" s="119" t="s">
        <v>398</v>
      </c>
      <c r="Q132" s="119" t="s">
        <v>398</v>
      </c>
      <c r="R132" s="119" t="s">
        <v>398</v>
      </c>
      <c r="S132" s="119" t="s">
        <v>398</v>
      </c>
      <c r="T132" s="119" t="s">
        <v>398</v>
      </c>
      <c r="U132" s="119" t="s">
        <v>398</v>
      </c>
      <c r="V132" s="119" t="s">
        <v>398</v>
      </c>
      <c r="W132" s="119">
        <v>0</v>
      </c>
      <c r="X132" s="119" t="s">
        <v>398</v>
      </c>
      <c r="Y132" s="119" t="s">
        <v>398</v>
      </c>
      <c r="Z132" s="119" t="s">
        <v>398</v>
      </c>
      <c r="AA132" s="119" t="s">
        <v>398</v>
      </c>
      <c r="AB132" s="119" t="s">
        <v>398</v>
      </c>
      <c r="AC132" s="119" t="s">
        <v>398</v>
      </c>
      <c r="AD132" s="119" t="s">
        <v>398</v>
      </c>
      <c r="AE132" s="140"/>
      <c r="AF132" s="106" t="s">
        <v>381</v>
      </c>
      <c r="AG132" s="106" t="s">
        <v>381</v>
      </c>
      <c r="AH132" s="106" t="s">
        <v>381</v>
      </c>
      <c r="AI132" s="106" t="s">
        <v>381</v>
      </c>
      <c r="AJ132" s="106" t="s">
        <v>381</v>
      </c>
      <c r="AK132" s="129" t="s">
        <v>398</v>
      </c>
      <c r="AL132" s="97" t="s">
        <v>386</v>
      </c>
    </row>
    <row r="133" spans="1:67" s="1" customFormat="1" ht="24.75" customHeight="1" thickBot="1">
      <c r="A133" s="45" t="s">
        <v>117</v>
      </c>
      <c r="B133" s="45" t="s">
        <v>334</v>
      </c>
      <c r="C133" s="63" t="s">
        <v>94</v>
      </c>
      <c r="D133" s="64" t="s">
        <v>97</v>
      </c>
      <c r="E133" s="119">
        <v>0.12900900716666666</v>
      </c>
      <c r="F133" s="119">
        <v>2.4772778333333333E-3</v>
      </c>
      <c r="G133" s="119">
        <v>2.5317234999999998E-3</v>
      </c>
      <c r="H133" s="119" t="s">
        <v>381</v>
      </c>
      <c r="I133" s="119">
        <v>5.8482812849999983E-4</v>
      </c>
      <c r="J133" s="119">
        <v>5.8482812849999983E-4</v>
      </c>
      <c r="K133" s="119">
        <v>5.9676339642857133E-4</v>
      </c>
      <c r="L133" s="119" t="s">
        <v>381</v>
      </c>
      <c r="M133" s="119">
        <v>1.2794731666666667E-3</v>
      </c>
      <c r="N133" s="119">
        <v>8.1750168499999994E-3</v>
      </c>
      <c r="O133" s="119">
        <v>1.3693085166666666E-3</v>
      </c>
      <c r="P133" s="119">
        <v>1.9055983333333333E-3</v>
      </c>
      <c r="Q133" s="119">
        <v>3.7050276166666661E-3</v>
      </c>
      <c r="R133" s="119">
        <v>3.6914161999999995E-3</v>
      </c>
      <c r="S133" s="119">
        <v>3.3837981833333333E-3</v>
      </c>
      <c r="T133" s="119">
        <v>4.7177170166666661E-3</v>
      </c>
      <c r="U133" s="119">
        <v>5.3846764333333333E-3</v>
      </c>
      <c r="V133" s="119">
        <v>0.12581032424999999</v>
      </c>
      <c r="W133" s="119">
        <v>5.1723383333333334E-3</v>
      </c>
      <c r="X133" s="119">
        <v>1.0589682166666665E-5</v>
      </c>
      <c r="Y133" s="119">
        <v>1.8634029416666668E-5</v>
      </c>
      <c r="Z133" s="119">
        <v>8.6786392666666667E-6</v>
      </c>
      <c r="AA133" s="119">
        <v>1.0064281483333331E-5</v>
      </c>
      <c r="AB133" s="119">
        <v>4.7966632333333326E-5</v>
      </c>
      <c r="AC133" s="119">
        <v>7.8946216666666673E-3</v>
      </c>
      <c r="AD133" s="119">
        <v>1.5925357500000001E-2</v>
      </c>
      <c r="AE133" s="140"/>
      <c r="AF133" s="106" t="s">
        <v>381</v>
      </c>
      <c r="AG133" s="106" t="s">
        <v>381</v>
      </c>
      <c r="AH133" s="106" t="s">
        <v>381</v>
      </c>
      <c r="AI133" s="106" t="s">
        <v>381</v>
      </c>
      <c r="AJ133" s="106" t="s">
        <v>381</v>
      </c>
      <c r="AK133" s="129">
        <v>259915</v>
      </c>
      <c r="AL133" s="97" t="s">
        <v>387</v>
      </c>
    </row>
    <row r="134" spans="1:67" s="1" customFormat="1" ht="24.75" customHeight="1" thickBot="1">
      <c r="A134" s="45" t="s">
        <v>117</v>
      </c>
      <c r="B134" s="45"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2.3409383375577733</v>
      </c>
      <c r="F135" s="119">
        <v>1.3493929871611579</v>
      </c>
      <c r="G135" s="119">
        <v>0.10300128685254187</v>
      </c>
      <c r="H135" s="119" t="s">
        <v>381</v>
      </c>
      <c r="I135" s="119">
        <v>5.2222659036577088</v>
      </c>
      <c r="J135" s="119">
        <v>5.5045605863231097</v>
      </c>
      <c r="K135" s="119">
        <v>6.1161784292479</v>
      </c>
      <c r="L135" s="119">
        <v>1.1124138980074523</v>
      </c>
      <c r="M135" s="119">
        <v>86.146530822125797</v>
      </c>
      <c r="N135" s="119">
        <v>0.16926527419018877</v>
      </c>
      <c r="O135" s="119">
        <v>0.42962825363598789</v>
      </c>
      <c r="P135" s="119">
        <v>7.5784528351503788E-2</v>
      </c>
      <c r="Q135" s="119">
        <v>5.423118874316029E-2</v>
      </c>
      <c r="R135" s="119">
        <v>9.360799450974247E-2</v>
      </c>
      <c r="S135" s="119">
        <v>9.0840107696618017E-2</v>
      </c>
      <c r="T135" s="119">
        <v>4.2656306074223695E-2</v>
      </c>
      <c r="U135" s="119">
        <v>3.9284036614711353E-2</v>
      </c>
      <c r="V135" s="119">
        <v>3.2089600951163413</v>
      </c>
      <c r="W135" s="119">
        <v>9.3637533502310806</v>
      </c>
      <c r="X135" s="119">
        <v>0.24777294286180965</v>
      </c>
      <c r="Y135" s="119">
        <v>0.67097010128562151</v>
      </c>
      <c r="Z135" s="119">
        <v>0.27138142053612307</v>
      </c>
      <c r="AA135" s="119">
        <v>0.17552095556658454</v>
      </c>
      <c r="AB135" s="119">
        <v>1.3656454202501389</v>
      </c>
      <c r="AC135" s="119" t="s">
        <v>381</v>
      </c>
      <c r="AD135" s="119" t="s">
        <v>381</v>
      </c>
      <c r="AE135" s="140"/>
      <c r="AF135" s="106" t="s">
        <v>381</v>
      </c>
      <c r="AG135" s="106" t="s">
        <v>381</v>
      </c>
      <c r="AH135" s="106" t="s">
        <v>381</v>
      </c>
      <c r="AI135" s="106" t="s">
        <v>381</v>
      </c>
      <c r="AJ135" s="106" t="s">
        <v>381</v>
      </c>
      <c r="AK135" s="129">
        <v>1097.0674692367143</v>
      </c>
      <c r="AL135" s="97" t="s">
        <v>404</v>
      </c>
    </row>
    <row r="136" spans="1:67" s="1" customFormat="1" ht="24.75" customHeight="1" thickBot="1">
      <c r="A136" s="45" t="s">
        <v>117</v>
      </c>
      <c r="B136" s="45" t="s">
        <v>105</v>
      </c>
      <c r="C136" s="73" t="s">
        <v>107</v>
      </c>
      <c r="D136" s="64"/>
      <c r="E136" s="119" t="s">
        <v>381</v>
      </c>
      <c r="F136" s="119">
        <v>0.12472568080204843</v>
      </c>
      <c r="G136" s="119" t="s">
        <v>381</v>
      </c>
      <c r="H136" s="119">
        <v>3.0645834000092176</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2296.0654090828575</v>
      </c>
      <c r="AL136" s="97" t="s">
        <v>388</v>
      </c>
    </row>
    <row r="137" spans="1:67" s="1" customFormat="1" ht="24.75" customHeight="1" thickBot="1">
      <c r="A137" s="45" t="s">
        <v>117</v>
      </c>
      <c r="B137" s="45" t="s">
        <v>106</v>
      </c>
      <c r="C137" s="73" t="s">
        <v>108</v>
      </c>
      <c r="D137" s="64"/>
      <c r="E137" s="119" t="s">
        <v>381</v>
      </c>
      <c r="F137" s="119">
        <v>9.8187914838361607E-3</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220.03744569556977</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4.0938419291200008</v>
      </c>
      <c r="J139" s="119">
        <v>4.0938419291200008</v>
      </c>
      <c r="K139" s="119">
        <v>4.0938419291200008</v>
      </c>
      <c r="L139" s="119">
        <v>0.75736075688720017</v>
      </c>
      <c r="M139" s="119" t="s">
        <v>398</v>
      </c>
      <c r="N139" s="119">
        <v>2.3924729840000002E-2</v>
      </c>
      <c r="O139" s="119">
        <v>1.189459644E-2</v>
      </c>
      <c r="P139" s="119">
        <v>2.3924729840000002E-2</v>
      </c>
      <c r="Q139" s="119" t="s">
        <v>398</v>
      </c>
      <c r="R139" s="119" t="s">
        <v>398</v>
      </c>
      <c r="S139" s="119" t="s">
        <v>398</v>
      </c>
      <c r="T139" s="119" t="s">
        <v>398</v>
      </c>
      <c r="U139" s="119" t="s">
        <v>398</v>
      </c>
      <c r="V139" s="119" t="s">
        <v>398</v>
      </c>
      <c r="W139" s="119">
        <v>41.531240560000008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59236.213000000003</v>
      </c>
      <c r="AL139" s="97" t="s">
        <v>412</v>
      </c>
    </row>
    <row r="140" spans="1:67" s="1" customFormat="1" ht="24.75" customHeight="1" thickBot="1">
      <c r="A140" s="45" t="s">
        <v>118</v>
      </c>
      <c r="B140" s="47" t="s">
        <v>235</v>
      </c>
      <c r="C140" s="73" t="s">
        <v>284</v>
      </c>
      <c r="D140" s="64"/>
      <c r="E140" s="119" t="s">
        <v>381</v>
      </c>
      <c r="F140" s="119" t="s">
        <v>381</v>
      </c>
      <c r="G140" s="119" t="s">
        <v>381</v>
      </c>
      <c r="H140" s="119">
        <v>11.797972910638249</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24227018.720333278</v>
      </c>
      <c r="AL140" s="97" t="s">
        <v>450</v>
      </c>
    </row>
    <row r="141" spans="1:67" s="7" customFormat="1" ht="26" customHeight="1" thickBot="1">
      <c r="A141" s="36"/>
      <c r="B141" s="85" t="s">
        <v>19</v>
      </c>
      <c r="C141" s="158" t="s">
        <v>432</v>
      </c>
      <c r="D141" s="36"/>
      <c r="E141" s="134">
        <v>584.37691293943567</v>
      </c>
      <c r="F141" s="134">
        <v>885.46140639998987</v>
      </c>
      <c r="G141" s="145">
        <v>84.892455645308672</v>
      </c>
      <c r="H141" s="146">
        <v>395.86682340984862</v>
      </c>
      <c r="I141" s="146">
        <v>142.60447436461999</v>
      </c>
      <c r="J141" s="146">
        <v>202.43575713622548</v>
      </c>
      <c r="K141" s="134">
        <v>308.57732402737867</v>
      </c>
      <c r="L141" s="134">
        <v>17.567270695963689</v>
      </c>
      <c r="M141" s="147">
        <v>1880.5426825497775</v>
      </c>
      <c r="N141" s="147">
        <v>142.90902556951903</v>
      </c>
      <c r="O141" s="147">
        <v>4.0100761091379162</v>
      </c>
      <c r="P141" s="147">
        <v>5.7839880507933872</v>
      </c>
      <c r="Q141" s="134">
        <v>5.3302842324219188</v>
      </c>
      <c r="R141" s="134">
        <v>37.476493543805141</v>
      </c>
      <c r="S141" s="134">
        <v>304.62314780712927</v>
      </c>
      <c r="T141" s="134">
        <v>28.095276805924883</v>
      </c>
      <c r="U141" s="134">
        <v>5.9940331593903</v>
      </c>
      <c r="V141" s="134">
        <v>719.72223675506302</v>
      </c>
      <c r="W141" s="134">
        <v>281.90749234641117</v>
      </c>
      <c r="X141" s="134">
        <v>16.147549653388658</v>
      </c>
      <c r="Y141" s="134">
        <v>18.500253884849801</v>
      </c>
      <c r="Z141" s="134">
        <v>8.5022901060837839</v>
      </c>
      <c r="AA141" s="134">
        <v>10.308966906220306</v>
      </c>
      <c r="AB141" s="134">
        <v>60.668763562371574</v>
      </c>
      <c r="AC141" s="134">
        <v>10.575952324680703</v>
      </c>
      <c r="AD141" s="134">
        <v>103.55105926637357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584.37691293943567</v>
      </c>
      <c r="F152" s="131">
        <f t="shared" ref="F152:AD152" si="0">SUM(F$141, F$151, IF(AND(ISNUMBER(SEARCH($B$4,"AT|BE|CH|GB|IE|LT|LU|NL")),SUM(F$143:F$149)&gt;0),SUM(F$143:F$149)-SUM(F$27:F$33),0))</f>
        <v>885.46140639998987</v>
      </c>
      <c r="G152" s="131">
        <f t="shared" si="0"/>
        <v>84.892455645308672</v>
      </c>
      <c r="H152" s="131">
        <f t="shared" si="0"/>
        <v>395.86682340984862</v>
      </c>
      <c r="I152" s="131">
        <f t="shared" si="0"/>
        <v>142.60447436461999</v>
      </c>
      <c r="J152" s="131">
        <f t="shared" si="0"/>
        <v>202.43575713622548</v>
      </c>
      <c r="K152" s="131">
        <f t="shared" si="0"/>
        <v>308.57732402737867</v>
      </c>
      <c r="L152" s="131">
        <f t="shared" si="0"/>
        <v>17.567270695963689</v>
      </c>
      <c r="M152" s="131">
        <f t="shared" si="0"/>
        <v>1880.5426825497775</v>
      </c>
      <c r="N152" s="131">
        <f t="shared" si="0"/>
        <v>142.90902556951903</v>
      </c>
      <c r="O152" s="131">
        <f t="shared" si="0"/>
        <v>4.0100761091379162</v>
      </c>
      <c r="P152" s="131">
        <f t="shared" si="0"/>
        <v>5.7839880507933872</v>
      </c>
      <c r="Q152" s="131">
        <f t="shared" si="0"/>
        <v>5.3302842324219188</v>
      </c>
      <c r="R152" s="131">
        <f t="shared" si="0"/>
        <v>37.476493543805141</v>
      </c>
      <c r="S152" s="131">
        <f t="shared" si="0"/>
        <v>304.62314780712927</v>
      </c>
      <c r="T152" s="131">
        <f t="shared" si="0"/>
        <v>28.095276805924883</v>
      </c>
      <c r="U152" s="131">
        <f t="shared" si="0"/>
        <v>5.9940331593903</v>
      </c>
      <c r="V152" s="131">
        <f t="shared" si="0"/>
        <v>719.72223675506302</v>
      </c>
      <c r="W152" s="131">
        <f t="shared" si="0"/>
        <v>281.90749234641117</v>
      </c>
      <c r="X152" s="131">
        <f>SUM(X$141, X$151, IF(AND(ISNUMBER(SEARCH($B$4,"AT|BE|CH|GB|IE|LT|LU|NL")),SUM(X$143:X$149)&gt;0),SUM(X$143:X$149)-SUM(X$27:X$33),0))</f>
        <v>16.147549653388658</v>
      </c>
      <c r="Y152" s="131">
        <f t="shared" si="0"/>
        <v>18.500253884849801</v>
      </c>
      <c r="Z152" s="131">
        <f t="shared" si="0"/>
        <v>8.5022901060837839</v>
      </c>
      <c r="AA152" s="131">
        <f t="shared" si="0"/>
        <v>10.308966906220306</v>
      </c>
      <c r="AB152" s="131">
        <f t="shared" si="0"/>
        <v>60.668763562371574</v>
      </c>
      <c r="AC152" s="131">
        <f t="shared" si="0"/>
        <v>10.575952324680703</v>
      </c>
      <c r="AD152" s="131">
        <f t="shared" si="0"/>
        <v>103.55105926637357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530.16253867479566</v>
      </c>
      <c r="F154" s="131">
        <f>SUM(F$141, F$153, -1 * IF(OR($B$6=2005,$B$6&gt;=2020),SUM(F$99:F$122),0), IF(AND(ISNUMBER(SEARCH($B$4,"AT|BE|CH|GB|IE|LT|LU|NL")),SUM(F$143:F$149)&gt;0),SUM(F$143:F$149)-SUM(F$27:F$33),0))</f>
        <v>769.9405519129001</v>
      </c>
      <c r="G154" s="131">
        <f>SUM(G$141, G$153, IF(AND(ISNUMBER(SEARCH($B$4,"AT|BE|CH|GB|IE|LT|LU|NL")),SUM(G$143:G$149)&gt;0),SUM(G$143:G$149)-SUM(G$27:G$33),0))</f>
        <v>84.892455645308672</v>
      </c>
      <c r="H154" s="131">
        <f>SUM(H$141, H$153, IF(AND(ISNUMBER(SEARCH($B$4,"AT|BE|CH|GB|IE|LT|LU|NL")),SUM(H$143:H$149)&gt;0),SUM(H$143:H$149)-SUM(H$27:H$33),0))</f>
        <v>395.86682340984862</v>
      </c>
      <c r="I154" s="131">
        <f t="shared" ref="I154:AD154" si="1">SUM(I$141, I$153, IF(AND(ISNUMBER(SEARCH($B$4,"AT|BE|CH|GB|IE|LT|LU|NL")),SUM(I$143:I$149)&gt;0),SUM(I$143:I$149)-SUM(I$27:I$33),0))</f>
        <v>142.60447436461999</v>
      </c>
      <c r="J154" s="131">
        <f t="shared" si="1"/>
        <v>202.43575713622548</v>
      </c>
      <c r="K154" s="131">
        <f t="shared" si="1"/>
        <v>308.57732402737867</v>
      </c>
      <c r="L154" s="131">
        <f t="shared" si="1"/>
        <v>17.567270695963689</v>
      </c>
      <c r="M154" s="131">
        <f t="shared" si="1"/>
        <v>1880.5426825497775</v>
      </c>
      <c r="N154" s="131">
        <f t="shared" si="1"/>
        <v>142.90902556951903</v>
      </c>
      <c r="O154" s="131">
        <f t="shared" si="1"/>
        <v>4.0100761091379162</v>
      </c>
      <c r="P154" s="131">
        <f t="shared" si="1"/>
        <v>5.7839880507933872</v>
      </c>
      <c r="Q154" s="131">
        <f t="shared" si="1"/>
        <v>5.3302842324219188</v>
      </c>
      <c r="R154" s="131">
        <f t="shared" si="1"/>
        <v>37.476493543805141</v>
      </c>
      <c r="S154" s="131">
        <f t="shared" si="1"/>
        <v>304.62314780712927</v>
      </c>
      <c r="T154" s="131">
        <f t="shared" si="1"/>
        <v>28.095276805924883</v>
      </c>
      <c r="U154" s="131">
        <f t="shared" si="1"/>
        <v>5.9940331593903</v>
      </c>
      <c r="V154" s="131">
        <f t="shared" si="1"/>
        <v>719.72223675506302</v>
      </c>
      <c r="W154" s="131">
        <f t="shared" si="1"/>
        <v>281.90749234641117</v>
      </c>
      <c r="X154" s="131">
        <f>SUM(X$141, X$153, IF(AND(ISNUMBER(SEARCH($B$4,"AT|BE|CH|GB|IE|LT|LU|NL")),SUM(X$143:X$149)&gt;0),SUM(X$143:X$149)-SUM(X$27:X$33),0))</f>
        <v>16.147549653388658</v>
      </c>
      <c r="Y154" s="131">
        <f t="shared" si="1"/>
        <v>18.500253884849801</v>
      </c>
      <c r="Z154" s="131">
        <f t="shared" si="1"/>
        <v>8.5022901060837839</v>
      </c>
      <c r="AA154" s="131">
        <f t="shared" si="1"/>
        <v>10.308966906220306</v>
      </c>
      <c r="AB154" s="131">
        <f t="shared" si="1"/>
        <v>60.668763562371574</v>
      </c>
      <c r="AC154" s="131">
        <f t="shared" si="1"/>
        <v>10.575952324680703</v>
      </c>
      <c r="AD154" s="131">
        <f t="shared" si="1"/>
        <v>103.55105926637357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27">
        <v>15.793711605824424</v>
      </c>
      <c r="F157" s="127">
        <v>0.2485139973667079</v>
      </c>
      <c r="G157" s="127">
        <v>0.98430389675804564</v>
      </c>
      <c r="H157" s="127" t="s">
        <v>381</v>
      </c>
      <c r="I157" s="127">
        <v>0.2485823789867079</v>
      </c>
      <c r="J157" s="127">
        <v>0.2485823789867079</v>
      </c>
      <c r="K157" s="127">
        <v>0.25365548876194682</v>
      </c>
      <c r="L157" s="127">
        <v>0.1193197674290198</v>
      </c>
      <c r="M157" s="127">
        <v>2.1220129811497492</v>
      </c>
      <c r="N157" s="127">
        <v>2.11338885651922</v>
      </c>
      <c r="O157" s="127">
        <v>6.5973789341883748E-4</v>
      </c>
      <c r="P157" s="127" t="s">
        <v>381</v>
      </c>
      <c r="Q157" s="127" t="s">
        <v>381</v>
      </c>
      <c r="R157" s="127">
        <v>6.0245604393876486E-4</v>
      </c>
      <c r="S157" s="127">
        <v>8.2195002808712579E-3</v>
      </c>
      <c r="T157" s="127">
        <v>1.9790682802565121E-3</v>
      </c>
      <c r="U157" s="127">
        <v>1.9793190952565116E-2</v>
      </c>
      <c r="V157" s="127">
        <v>3.949704895348579E-2</v>
      </c>
      <c r="W157" s="127" t="s">
        <v>381</v>
      </c>
      <c r="X157" s="114" t="s">
        <v>394</v>
      </c>
      <c r="Y157" s="114" t="s">
        <v>394</v>
      </c>
      <c r="Z157" s="114" t="s">
        <v>394</v>
      </c>
      <c r="AA157" s="114" t="s">
        <v>394</v>
      </c>
      <c r="AB157" s="127">
        <v>2.4144028736670792E-4</v>
      </c>
      <c r="AC157" s="127" t="s">
        <v>381</v>
      </c>
      <c r="AD157" s="127" t="s">
        <v>381</v>
      </c>
      <c r="AE157" s="115"/>
      <c r="AF157" s="130">
        <v>47338.910564214784</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27">
        <v>3.6137587474975854</v>
      </c>
      <c r="F158" s="127">
        <v>0.15894182516815639</v>
      </c>
      <c r="G158" s="127">
        <v>0.24735469394314119</v>
      </c>
      <c r="H158" s="127" t="s">
        <v>381</v>
      </c>
      <c r="I158" s="127">
        <v>3.6219631558544116E-2</v>
      </c>
      <c r="J158" s="127">
        <v>3.6219631558544116E-2</v>
      </c>
      <c r="K158" s="127">
        <v>3.6958807712800121E-2</v>
      </c>
      <c r="L158" s="127">
        <v>1.7385197632701178E-2</v>
      </c>
      <c r="M158" s="127">
        <v>1.2526753042628482</v>
      </c>
      <c r="N158" s="127">
        <v>0.42685901055408837</v>
      </c>
      <c r="O158" s="127">
        <v>1.3329653061753511E-4</v>
      </c>
      <c r="P158" s="127" t="s">
        <v>381</v>
      </c>
      <c r="Q158" s="127" t="s">
        <v>381</v>
      </c>
      <c r="R158" s="127">
        <v>1.2190159897605629E-4</v>
      </c>
      <c r="S158" s="127">
        <v>1.6675895720586174E-3</v>
      </c>
      <c r="T158" s="127">
        <v>4.0003499185260538E-4</v>
      </c>
      <c r="U158" s="127">
        <v>3.9978417685260529E-3</v>
      </c>
      <c r="V158" s="127">
        <v>7.9819220135718249E-3</v>
      </c>
      <c r="W158" s="127" t="s">
        <v>381</v>
      </c>
      <c r="X158" s="114" t="s">
        <v>394</v>
      </c>
      <c r="Y158" s="114" t="s">
        <v>394</v>
      </c>
      <c r="Z158" s="114" t="s">
        <v>394</v>
      </c>
      <c r="AA158" s="114" t="s">
        <v>394</v>
      </c>
      <c r="AB158" s="127">
        <v>1.6601553516815636E-4</v>
      </c>
      <c r="AC158" s="127" t="s">
        <v>381</v>
      </c>
      <c r="AD158" s="127" t="s">
        <v>381</v>
      </c>
      <c r="AE158" s="115"/>
      <c r="AF158" s="130">
        <v>12675.681829747082</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27">
        <v>79.831207986730632</v>
      </c>
      <c r="F159" s="127">
        <v>3.1478781720014961</v>
      </c>
      <c r="G159" s="127">
        <v>79.138987944478558</v>
      </c>
      <c r="H159" s="127">
        <v>9.0232409876872272E-3</v>
      </c>
      <c r="I159" s="127">
        <v>10.025567162098566</v>
      </c>
      <c r="J159" s="127">
        <v>10.025644794658007</v>
      </c>
      <c r="K159" s="127">
        <v>10.230249790467354</v>
      </c>
      <c r="L159" s="127">
        <v>1.203417624702884</v>
      </c>
      <c r="M159" s="127">
        <v>9.6922790297312194</v>
      </c>
      <c r="N159" s="127">
        <v>0.26378563180624626</v>
      </c>
      <c r="O159" s="127">
        <v>1.604011464712625E-2</v>
      </c>
      <c r="P159" s="127" t="s">
        <v>381</v>
      </c>
      <c r="Q159" s="127">
        <v>0.12625464068958561</v>
      </c>
      <c r="R159" s="127">
        <v>7.4687622561132816E-2</v>
      </c>
      <c r="S159" s="127">
        <v>0.12625464068958561</v>
      </c>
      <c r="T159" s="127">
        <v>4.0320914944252033</v>
      </c>
      <c r="U159" s="127">
        <v>0.29448851924057778</v>
      </c>
      <c r="V159" s="127">
        <v>0.72306294059104914</v>
      </c>
      <c r="W159" s="127">
        <v>1.7167505684336428E-4</v>
      </c>
      <c r="X159" s="114" t="s">
        <v>394</v>
      </c>
      <c r="Y159" s="114" t="s">
        <v>394</v>
      </c>
      <c r="Z159" s="114" t="s">
        <v>394</v>
      </c>
      <c r="AA159" s="114" t="s">
        <v>394</v>
      </c>
      <c r="AB159" s="127">
        <v>5.2823094413342861E-2</v>
      </c>
      <c r="AC159" s="127">
        <v>1.056461888266857E-4</v>
      </c>
      <c r="AD159" s="127">
        <v>5.0181939692675716E-5</v>
      </c>
      <c r="AE159" s="115"/>
      <c r="AF159" s="130">
        <v>54186.896214402106</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943.44399999999996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28">
        <v>2.7436800668272472</v>
      </c>
      <c r="F163" s="128">
        <v>8.2183195019900879</v>
      </c>
      <c r="G163" s="128">
        <v>0.62615767634210195</v>
      </c>
      <c r="H163" s="128">
        <v>0.70442738588486464</v>
      </c>
      <c r="I163" s="128">
        <v>8.2310402004817416</v>
      </c>
      <c r="J163" s="128">
        <v>10.06016024503324</v>
      </c>
      <c r="K163" s="128">
        <v>11.17795582781471</v>
      </c>
      <c r="L163" s="128">
        <v>0.74079361804335675</v>
      </c>
      <c r="M163" s="128">
        <v>97.857922383505155</v>
      </c>
      <c r="N163" s="128" t="s">
        <v>381</v>
      </c>
      <c r="O163" s="128" t="s">
        <v>381</v>
      </c>
      <c r="P163" s="128" t="s">
        <v>381</v>
      </c>
      <c r="Q163" s="128" t="s">
        <v>381</v>
      </c>
      <c r="R163" s="128" t="s">
        <v>381</v>
      </c>
      <c r="S163" s="128" t="s">
        <v>381</v>
      </c>
      <c r="T163" s="128" t="s">
        <v>381</v>
      </c>
      <c r="U163" s="128" t="s">
        <v>381</v>
      </c>
      <c r="V163" s="128" t="s">
        <v>381</v>
      </c>
      <c r="W163" s="128">
        <v>9.1456002227574924</v>
      </c>
      <c r="X163" s="116" t="s">
        <v>394</v>
      </c>
      <c r="Y163" s="116" t="s">
        <v>394</v>
      </c>
      <c r="Z163" s="116" t="s">
        <v>394</v>
      </c>
      <c r="AA163" s="116" t="s">
        <v>394</v>
      </c>
      <c r="AB163" s="128">
        <v>13.489760328567302</v>
      </c>
      <c r="AC163" s="128" t="s">
        <v>381</v>
      </c>
      <c r="AD163" s="128" t="s">
        <v>381</v>
      </c>
      <c r="AE163" s="115"/>
      <c r="AF163" s="133">
        <v>19051.844356508947</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1.2439350725572675</v>
      </c>
      <c r="F164" s="128">
        <v>1440.7535463887098</v>
      </c>
      <c r="G164" s="128">
        <v>0.3118130581876884</v>
      </c>
      <c r="H164" s="128">
        <v>0.35078969046114944</v>
      </c>
      <c r="I164" s="128">
        <v>3.7318052176718024</v>
      </c>
      <c r="J164" s="128">
        <v>4.5610952660433135</v>
      </c>
      <c r="K164" s="128">
        <v>5.0678836289370146</v>
      </c>
      <c r="L164" s="128">
        <v>1.567358191422157</v>
      </c>
      <c r="M164" s="128">
        <v>44.367017587875871</v>
      </c>
      <c r="N164" s="128" t="s">
        <v>381</v>
      </c>
      <c r="O164" s="128" t="s">
        <v>381</v>
      </c>
      <c r="P164" s="128" t="s">
        <v>381</v>
      </c>
      <c r="Q164" s="128" t="s">
        <v>381</v>
      </c>
      <c r="R164" s="128" t="s">
        <v>381</v>
      </c>
      <c r="S164" s="128" t="s">
        <v>381</v>
      </c>
      <c r="T164" s="128" t="s">
        <v>381</v>
      </c>
      <c r="U164" s="128" t="s">
        <v>381</v>
      </c>
      <c r="V164" s="128" t="s">
        <v>381</v>
      </c>
      <c r="W164" s="128">
        <v>4.1464502418575586</v>
      </c>
      <c r="X164" s="116" t="s">
        <v>394</v>
      </c>
      <c r="Y164" s="116" t="s">
        <v>394</v>
      </c>
      <c r="Z164" s="116" t="s">
        <v>394</v>
      </c>
      <c r="AA164" s="116" t="s">
        <v>394</v>
      </c>
      <c r="AB164" s="128">
        <v>6.1160141067398994</v>
      </c>
      <c r="AC164" s="128" t="s">
        <v>381</v>
      </c>
      <c r="AD164" s="128" t="s">
        <v>381</v>
      </c>
      <c r="AE164" s="117"/>
      <c r="AF164" s="133">
        <v>20717.518425861199</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1857"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21858"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O193"/>
  <sheetViews>
    <sheetView workbookViewId="0">
      <selection activeCell="AF164" sqref="AF164"/>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209" customWidth="1"/>
    <col min="6" max="6" width="9.453125" style="209" customWidth="1"/>
    <col min="7" max="7" width="8.36328125" style="209" customWidth="1"/>
    <col min="8" max="8" width="10.36328125" style="209" customWidth="1"/>
    <col min="9" max="11" width="9.36328125" style="209" customWidth="1"/>
    <col min="12" max="12" width="10.6328125" style="209" customWidth="1"/>
    <col min="13" max="13" width="9.6328125" style="209" customWidth="1"/>
    <col min="14" max="14" width="8.36328125" style="209" customWidth="1"/>
    <col min="15" max="15" width="12.453125" style="209" customWidth="1"/>
    <col min="16" max="17" width="8.36328125" style="209" customWidth="1"/>
    <col min="18" max="18" width="10.08984375" style="209" customWidth="1"/>
    <col min="19" max="19" width="10.90625" style="209" customWidth="1"/>
    <col min="20" max="20" width="10.54296875" style="209" customWidth="1"/>
    <col min="21" max="21" width="10.453125" style="209" customWidth="1"/>
    <col min="22" max="22" width="11" style="209" customWidth="1"/>
    <col min="23" max="23" width="8.36328125" style="209" customWidth="1"/>
    <col min="24" max="27" width="10.54296875" style="209" customWidth="1"/>
    <col min="28" max="28" width="14" style="209" customWidth="1"/>
    <col min="29" max="29" width="8.36328125" style="209" customWidth="1"/>
    <col min="30" max="30" width="11.453125" style="209"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K1" s="2"/>
      <c r="AL1" s="2"/>
    </row>
    <row r="2" spans="1:39" s="1" customFormat="1" ht="13">
      <c r="A2" s="168" t="s">
        <v>415</v>
      </c>
      <c r="B2" s="3"/>
      <c r="C2" s="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K2" s="2"/>
      <c r="AL2" s="2"/>
    </row>
    <row r="3" spans="1:39" s="1" customFormat="1" ht="13">
      <c r="B3" s="3"/>
      <c r="C3" s="69"/>
      <c r="E3" s="169"/>
      <c r="F3" s="170"/>
      <c r="G3" s="169"/>
      <c r="H3" s="169"/>
      <c r="I3" s="169"/>
      <c r="J3" s="169"/>
      <c r="K3" s="169"/>
      <c r="L3" s="169"/>
      <c r="M3" s="169"/>
      <c r="N3" s="169"/>
      <c r="O3" s="169"/>
      <c r="P3" s="171"/>
      <c r="Q3" s="171"/>
      <c r="R3" s="172"/>
      <c r="S3" s="172"/>
      <c r="T3" s="172"/>
      <c r="U3" s="172"/>
      <c r="V3" s="172"/>
      <c r="W3" s="169"/>
      <c r="X3" s="169"/>
      <c r="Y3" s="169"/>
      <c r="Z3" s="169"/>
      <c r="AA3" s="169"/>
      <c r="AB3" s="169"/>
      <c r="AC3" s="169"/>
      <c r="AD3" s="169"/>
      <c r="AK3" s="2"/>
      <c r="AL3" s="2"/>
    </row>
    <row r="4" spans="1:39" s="1" customFormat="1" ht="13">
      <c r="A4" s="1" t="s">
        <v>14</v>
      </c>
      <c r="B4" s="167" t="s">
        <v>416</v>
      </c>
      <c r="C4" s="69" t="s">
        <v>15</v>
      </c>
      <c r="E4" s="169"/>
      <c r="F4" s="169"/>
      <c r="G4" s="169"/>
      <c r="H4" s="169"/>
      <c r="I4" s="169"/>
      <c r="J4" s="169"/>
      <c r="K4" s="169"/>
      <c r="L4" s="169"/>
      <c r="M4" s="169"/>
      <c r="N4" s="169"/>
      <c r="O4" s="169"/>
      <c r="P4" s="171"/>
      <c r="Q4" s="171"/>
      <c r="R4" s="172"/>
      <c r="S4" s="172"/>
      <c r="T4" s="172"/>
      <c r="U4" s="172"/>
      <c r="V4" s="172"/>
      <c r="W4" s="169"/>
      <c r="X4" s="169"/>
      <c r="Y4" s="169"/>
      <c r="Z4" s="169"/>
      <c r="AA4" s="169"/>
      <c r="AB4" s="169"/>
      <c r="AC4" s="169"/>
      <c r="AD4" s="169"/>
      <c r="AK4" s="2"/>
      <c r="AL4" s="2"/>
    </row>
    <row r="5" spans="1:39" s="1" customFormat="1" ht="13">
      <c r="A5" s="1" t="s">
        <v>16</v>
      </c>
      <c r="B5" s="167" t="s">
        <v>455</v>
      </c>
      <c r="C5" s="69" t="s">
        <v>17</v>
      </c>
      <c r="E5" s="169"/>
      <c r="F5" s="169"/>
      <c r="G5" s="169"/>
      <c r="H5" s="169"/>
      <c r="I5" s="169"/>
      <c r="J5" s="169"/>
      <c r="K5" s="169"/>
      <c r="L5" s="169"/>
      <c r="M5" s="169"/>
      <c r="N5" s="169"/>
      <c r="O5" s="169"/>
      <c r="P5" s="171"/>
      <c r="Q5" s="171"/>
      <c r="R5" s="172"/>
      <c r="S5" s="172"/>
      <c r="T5" s="172"/>
      <c r="U5" s="172"/>
      <c r="V5" s="172"/>
      <c r="W5" s="169"/>
      <c r="X5" s="169"/>
      <c r="Y5" s="169"/>
      <c r="Z5" s="169"/>
      <c r="AA5" s="169"/>
      <c r="AB5" s="169"/>
      <c r="AC5" s="169"/>
      <c r="AD5" s="169"/>
      <c r="AK5" s="2"/>
      <c r="AL5" s="2"/>
    </row>
    <row r="6" spans="1:39" s="1" customFormat="1" ht="14.25" customHeight="1">
      <c r="A6" s="1" t="s">
        <v>18</v>
      </c>
      <c r="B6" s="167">
        <v>2021</v>
      </c>
      <c r="C6" s="69" t="s">
        <v>261</v>
      </c>
      <c r="E6" s="169"/>
      <c r="F6" s="169"/>
      <c r="G6" s="169"/>
      <c r="H6" s="169"/>
      <c r="I6" s="169"/>
      <c r="J6" s="169"/>
      <c r="K6" s="169"/>
      <c r="L6" s="169"/>
      <c r="M6" s="169"/>
      <c r="N6" s="169"/>
      <c r="O6" s="169"/>
      <c r="P6" s="169"/>
      <c r="Q6" s="169"/>
      <c r="R6" s="173"/>
      <c r="S6" s="173"/>
      <c r="T6" s="173"/>
      <c r="U6" s="173"/>
      <c r="V6" s="173"/>
      <c r="W6" s="169"/>
      <c r="X6" s="169"/>
      <c r="Y6" s="169"/>
      <c r="Z6" s="169"/>
      <c r="AA6" s="169"/>
      <c r="AB6" s="169"/>
      <c r="AC6" s="169"/>
      <c r="AD6" s="169"/>
      <c r="AF6" s="18"/>
      <c r="AG6" s="18"/>
      <c r="AH6" s="18"/>
      <c r="AI6" s="18"/>
      <c r="AJ6" s="18"/>
      <c r="AK6" s="2"/>
      <c r="AL6" s="2"/>
    </row>
    <row r="7" spans="1:39" s="1" customFormat="1" ht="13">
      <c r="A7" s="1" t="s">
        <v>38</v>
      </c>
      <c r="B7" s="167" t="s">
        <v>454</v>
      </c>
      <c r="C7" s="69" t="s">
        <v>0</v>
      </c>
      <c r="E7" s="171"/>
      <c r="F7" s="171"/>
      <c r="G7" s="171"/>
      <c r="H7" s="171"/>
      <c r="I7" s="171"/>
      <c r="J7" s="171"/>
      <c r="K7" s="171"/>
      <c r="L7" s="171"/>
      <c r="M7" s="171"/>
      <c r="N7" s="171"/>
      <c r="O7" s="171"/>
      <c r="P7" s="171"/>
      <c r="Q7" s="171"/>
      <c r="R7" s="172"/>
      <c r="S7" s="172"/>
      <c r="T7" s="172"/>
      <c r="U7" s="172"/>
      <c r="V7" s="172"/>
      <c r="W7" s="169"/>
      <c r="X7" s="169"/>
      <c r="Y7" s="169"/>
      <c r="Z7" s="169"/>
      <c r="AA7" s="169"/>
      <c r="AB7" s="169"/>
      <c r="AC7" s="169"/>
      <c r="AD7" s="171"/>
      <c r="AK7" s="2"/>
      <c r="AL7" s="2"/>
    </row>
    <row r="8" spans="1:39" s="1" customFormat="1" ht="13.5" thickBot="1">
      <c r="A8" s="22"/>
      <c r="B8" s="16"/>
      <c r="C8" s="70"/>
      <c r="D8" s="15"/>
      <c r="E8" s="174"/>
      <c r="F8" s="174"/>
      <c r="G8" s="174"/>
      <c r="H8" s="174"/>
      <c r="I8" s="174"/>
      <c r="J8" s="174"/>
      <c r="K8" s="174"/>
      <c r="L8" s="174"/>
      <c r="M8" s="174"/>
      <c r="N8" s="174"/>
      <c r="O8" s="174"/>
      <c r="P8" s="174"/>
      <c r="Q8" s="174"/>
      <c r="R8" s="172"/>
      <c r="S8" s="172"/>
      <c r="T8" s="172"/>
      <c r="U8" s="172"/>
      <c r="V8" s="172"/>
      <c r="W8" s="169"/>
      <c r="X8" s="169"/>
      <c r="Y8" s="169"/>
      <c r="Z8" s="169"/>
      <c r="AA8" s="169"/>
      <c r="AB8" s="169"/>
      <c r="AC8" s="169"/>
      <c r="AD8" s="169"/>
      <c r="AF8" s="14"/>
      <c r="AK8" s="2"/>
      <c r="AL8" s="2"/>
    </row>
    <row r="9" spans="1:39" s="1" customFormat="1" ht="14.5" thickBot="1">
      <c r="A9" s="35"/>
      <c r="B9" s="20"/>
      <c r="C9" s="71"/>
      <c r="D9" s="23"/>
      <c r="E9" s="175"/>
      <c r="F9" s="176"/>
      <c r="G9" s="176"/>
      <c r="H9" s="177"/>
      <c r="I9" s="178"/>
      <c r="J9" s="179"/>
      <c r="K9" s="180"/>
      <c r="L9" s="180"/>
      <c r="M9" s="179"/>
      <c r="N9" s="179"/>
      <c r="O9" s="179"/>
      <c r="P9" s="179"/>
      <c r="Q9" s="181"/>
      <c r="R9" s="181"/>
      <c r="S9" s="181"/>
      <c r="T9" s="181"/>
      <c r="U9" s="181"/>
      <c r="V9" s="181"/>
      <c r="W9" s="179"/>
      <c r="X9" s="179"/>
      <c r="Y9" s="179"/>
      <c r="Z9" s="179"/>
      <c r="AA9" s="179"/>
      <c r="AB9" s="179"/>
      <c r="AC9" s="179"/>
      <c r="AD9" s="181"/>
      <c r="AE9" s="13"/>
      <c r="AF9" s="13"/>
      <c r="AG9" s="13"/>
      <c r="AH9" s="13"/>
      <c r="AI9" s="13"/>
      <c r="AJ9" s="13"/>
      <c r="AK9" s="12"/>
      <c r="AL9" s="11"/>
    </row>
    <row r="10" spans="1:39" s="9" customFormat="1" ht="39" customHeight="1" thickBot="1">
      <c r="A10" s="229" t="str">
        <f>B4&amp;": "&amp;B5&amp;": "&amp;B6</f>
        <v>IT: 12.02.2026: 2021</v>
      </c>
      <c r="B10" s="231" t="s">
        <v>336</v>
      </c>
      <c r="C10" s="232"/>
      <c r="D10" s="233"/>
      <c r="E10" s="237" t="s">
        <v>46</v>
      </c>
      <c r="F10" s="253"/>
      <c r="G10" s="253"/>
      <c r="H10" s="254"/>
      <c r="I10" s="237" t="s">
        <v>43</v>
      </c>
      <c r="J10" s="238"/>
      <c r="K10" s="238"/>
      <c r="L10" s="255"/>
      <c r="M10" s="182" t="s">
        <v>47</v>
      </c>
      <c r="N10" s="237" t="s">
        <v>44</v>
      </c>
      <c r="O10" s="238"/>
      <c r="P10" s="239"/>
      <c r="Q10" s="237" t="s">
        <v>262</v>
      </c>
      <c r="R10" s="238"/>
      <c r="S10" s="238"/>
      <c r="T10" s="238"/>
      <c r="U10" s="238"/>
      <c r="V10" s="239"/>
      <c r="W10" s="237" t="s">
        <v>141</v>
      </c>
      <c r="X10" s="238"/>
      <c r="Y10" s="238"/>
      <c r="Z10" s="238"/>
      <c r="AA10" s="238"/>
      <c r="AB10" s="238"/>
      <c r="AC10" s="238"/>
      <c r="AD10" s="239"/>
      <c r="AE10" s="48"/>
      <c r="AF10" s="240" t="s">
        <v>265</v>
      </c>
      <c r="AG10" s="241"/>
      <c r="AH10" s="241"/>
      <c r="AI10" s="241"/>
      <c r="AJ10" s="241"/>
      <c r="AK10" s="241"/>
      <c r="AL10" s="242"/>
      <c r="AM10" s="4"/>
    </row>
    <row r="11" spans="1:39" s="1" customFormat="1" ht="14.25" customHeight="1" thickBot="1">
      <c r="A11" s="230"/>
      <c r="B11" s="234"/>
      <c r="C11" s="235"/>
      <c r="D11" s="236"/>
      <c r="E11" s="243" t="s">
        <v>136</v>
      </c>
      <c r="F11" s="243" t="s">
        <v>21</v>
      </c>
      <c r="G11" s="243" t="s">
        <v>137</v>
      </c>
      <c r="H11" s="243" t="s">
        <v>138</v>
      </c>
      <c r="I11" s="243" t="s">
        <v>139</v>
      </c>
      <c r="J11" s="227" t="s">
        <v>140</v>
      </c>
      <c r="K11" s="227" t="s">
        <v>263</v>
      </c>
      <c r="L11" s="256" t="s">
        <v>354</v>
      </c>
      <c r="M11" s="247" t="s">
        <v>20</v>
      </c>
      <c r="N11" s="227" t="s">
        <v>22</v>
      </c>
      <c r="O11" s="227" t="s">
        <v>23</v>
      </c>
      <c r="P11" s="227" t="s">
        <v>24</v>
      </c>
      <c r="Q11" s="227" t="s">
        <v>26</v>
      </c>
      <c r="R11" s="227" t="s">
        <v>27</v>
      </c>
      <c r="S11" s="227" t="s">
        <v>28</v>
      </c>
      <c r="T11" s="227" t="s">
        <v>29</v>
      </c>
      <c r="U11" s="227" t="s">
        <v>30</v>
      </c>
      <c r="V11" s="227" t="s">
        <v>31</v>
      </c>
      <c r="W11" s="247" t="s">
        <v>287</v>
      </c>
      <c r="X11" s="248" t="s">
        <v>40</v>
      </c>
      <c r="Y11" s="249"/>
      <c r="Z11" s="249"/>
      <c r="AA11" s="249"/>
      <c r="AB11" s="250"/>
      <c r="AC11" s="227" t="s">
        <v>25</v>
      </c>
      <c r="AD11" s="227"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44"/>
      <c r="F12" s="244"/>
      <c r="G12" s="244"/>
      <c r="H12" s="244"/>
      <c r="I12" s="244"/>
      <c r="J12" s="228"/>
      <c r="K12" s="228"/>
      <c r="L12" s="257"/>
      <c r="M12" s="228"/>
      <c r="N12" s="228"/>
      <c r="O12" s="228"/>
      <c r="P12" s="228"/>
      <c r="Q12" s="228"/>
      <c r="R12" s="228"/>
      <c r="S12" s="228"/>
      <c r="T12" s="228"/>
      <c r="U12" s="228"/>
      <c r="V12" s="228"/>
      <c r="W12" s="228"/>
      <c r="X12" s="183" t="s">
        <v>4</v>
      </c>
      <c r="Y12" s="183" t="s">
        <v>2</v>
      </c>
      <c r="Z12" s="183" t="s">
        <v>3</v>
      </c>
      <c r="AA12" s="183" t="s">
        <v>42</v>
      </c>
      <c r="AB12" s="183" t="s">
        <v>32</v>
      </c>
      <c r="AC12" s="228"/>
      <c r="AD12" s="251"/>
      <c r="AE12" s="50"/>
      <c r="AF12" s="252"/>
      <c r="AG12" s="226"/>
      <c r="AH12" s="226"/>
      <c r="AI12" s="226"/>
      <c r="AJ12" s="226"/>
      <c r="AK12" s="246"/>
      <c r="AL12" s="246"/>
    </row>
    <row r="13" spans="1:39" ht="23.5" thickBot="1">
      <c r="A13" s="43" t="s">
        <v>35</v>
      </c>
      <c r="B13" s="43" t="s">
        <v>36</v>
      </c>
      <c r="C13" s="72" t="s">
        <v>37</v>
      </c>
      <c r="D13" s="43" t="s">
        <v>304</v>
      </c>
      <c r="E13" s="184" t="s">
        <v>319</v>
      </c>
      <c r="F13" s="184" t="s">
        <v>127</v>
      </c>
      <c r="G13" s="184" t="s">
        <v>319</v>
      </c>
      <c r="H13" s="184" t="s">
        <v>127</v>
      </c>
      <c r="I13" s="184" t="s">
        <v>127</v>
      </c>
      <c r="J13" s="184" t="s">
        <v>127</v>
      </c>
      <c r="K13" s="184" t="s">
        <v>127</v>
      </c>
      <c r="L13" s="184" t="s">
        <v>127</v>
      </c>
      <c r="M13" s="184" t="s">
        <v>127</v>
      </c>
      <c r="N13" s="184" t="s">
        <v>128</v>
      </c>
      <c r="O13" s="184" t="s">
        <v>128</v>
      </c>
      <c r="P13" s="184" t="s">
        <v>128</v>
      </c>
      <c r="Q13" s="184" t="s">
        <v>128</v>
      </c>
      <c r="R13" s="184" t="s">
        <v>128</v>
      </c>
      <c r="S13" s="184" t="s">
        <v>128</v>
      </c>
      <c r="T13" s="184" t="s">
        <v>128</v>
      </c>
      <c r="U13" s="184" t="s">
        <v>128</v>
      </c>
      <c r="V13" s="184" t="s">
        <v>128</v>
      </c>
      <c r="W13" s="184" t="s">
        <v>264</v>
      </c>
      <c r="X13" s="184" t="s">
        <v>128</v>
      </c>
      <c r="Y13" s="184" t="s">
        <v>128</v>
      </c>
      <c r="Z13" s="184" t="s">
        <v>128</v>
      </c>
      <c r="AA13" s="184" t="s">
        <v>128</v>
      </c>
      <c r="AB13" s="184" t="s">
        <v>128</v>
      </c>
      <c r="AC13" s="184" t="s">
        <v>33</v>
      </c>
      <c r="AD13" s="184"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85">
        <v>25.0698409135851</v>
      </c>
      <c r="F14" s="185">
        <v>2.541727765757908</v>
      </c>
      <c r="G14" s="185">
        <v>4.7210163709614585</v>
      </c>
      <c r="H14" s="185">
        <v>6.7145021167968014E-2</v>
      </c>
      <c r="I14" s="185">
        <v>0.29585383013582578</v>
      </c>
      <c r="J14" s="185">
        <v>0.41085179505451902</v>
      </c>
      <c r="K14" s="185">
        <v>0.43247557374159895</v>
      </c>
      <c r="L14" s="185">
        <v>9.4328588727647291E-3</v>
      </c>
      <c r="M14" s="185">
        <v>20.164476632173272</v>
      </c>
      <c r="N14" s="185">
        <v>1.2102688920093037</v>
      </c>
      <c r="O14" s="185">
        <v>4.9222787327221067E-2</v>
      </c>
      <c r="P14" s="185">
        <v>0.39841896020867301</v>
      </c>
      <c r="Q14" s="185">
        <v>1.3234013397985225</v>
      </c>
      <c r="R14" s="185">
        <v>5.6999752832348216</v>
      </c>
      <c r="S14" s="185">
        <v>2.4365071002335115</v>
      </c>
      <c r="T14" s="185">
        <v>3.815349627371742</v>
      </c>
      <c r="U14" s="185">
        <v>1.5457260595039404</v>
      </c>
      <c r="V14" s="185">
        <v>1.4474700685711304</v>
      </c>
      <c r="W14" s="185">
        <v>2.0275966385361603</v>
      </c>
      <c r="X14" s="185">
        <v>0.30981755249802273</v>
      </c>
      <c r="Y14" s="185">
        <v>1.7379555361207697E-2</v>
      </c>
      <c r="Z14" s="185">
        <v>4.8345534910777831E-2</v>
      </c>
      <c r="AA14" s="185">
        <v>1.8671015737653535E-2</v>
      </c>
      <c r="AB14" s="185">
        <v>0.39421365850766177</v>
      </c>
      <c r="AC14" s="185">
        <v>0.65917644720337198</v>
      </c>
      <c r="AD14" s="185">
        <v>0.35941836014434192</v>
      </c>
      <c r="AE14" s="107"/>
      <c r="AF14" s="129">
        <v>19908.289822303566</v>
      </c>
      <c r="AG14" s="129">
        <v>139885.46076660001</v>
      </c>
      <c r="AH14" s="129">
        <v>847030.28104829404</v>
      </c>
      <c r="AI14" s="129">
        <v>102559.06803537489</v>
      </c>
      <c r="AJ14" s="129">
        <v>1599.0574793930127</v>
      </c>
      <c r="AK14" s="106" t="s">
        <v>381</v>
      </c>
      <c r="AL14" s="97" t="s">
        <v>12</v>
      </c>
    </row>
    <row r="15" spans="1:39" s="1" customFormat="1" ht="24.75" customHeight="1" thickBot="1">
      <c r="A15" s="45" t="s">
        <v>112</v>
      </c>
      <c r="B15" s="45" t="s">
        <v>151</v>
      </c>
      <c r="C15" s="73" t="s">
        <v>48</v>
      </c>
      <c r="D15" s="64"/>
      <c r="E15" s="185">
        <v>7.9743984275528579</v>
      </c>
      <c r="F15" s="185">
        <v>0.62379522872945359</v>
      </c>
      <c r="G15" s="185">
        <v>3.6189343269369023</v>
      </c>
      <c r="H15" s="185">
        <v>5.0386661639761632E-2</v>
      </c>
      <c r="I15" s="185">
        <v>0.10270628358371553</v>
      </c>
      <c r="J15" s="185">
        <v>0.12868912511852895</v>
      </c>
      <c r="K15" s="185">
        <v>0.16086140639816116</v>
      </c>
      <c r="L15" s="212">
        <v>3.7581989824791245E-3</v>
      </c>
      <c r="M15" s="185">
        <v>2.923884484897092</v>
      </c>
      <c r="N15" s="185">
        <v>0.22774655475837577</v>
      </c>
      <c r="O15" s="185">
        <v>1.2694006766188913E-2</v>
      </c>
      <c r="P15" s="185">
        <v>7.7452376532846826E-2</v>
      </c>
      <c r="Q15" s="185">
        <v>6.8427302213157612E-2</v>
      </c>
      <c r="R15" s="185">
        <v>0.65384899602930369</v>
      </c>
      <c r="S15" s="185">
        <v>0.50147513081577433</v>
      </c>
      <c r="T15" s="185">
        <v>2.3434019717228955</v>
      </c>
      <c r="U15" s="185">
        <v>0.14097459031271956</v>
      </c>
      <c r="V15" s="185">
        <v>0.26455943294901696</v>
      </c>
      <c r="W15" s="185">
        <v>2.0513009183982205</v>
      </c>
      <c r="X15" s="185">
        <v>2.6100959816959656E-3</v>
      </c>
      <c r="Y15" s="185">
        <v>2.0606020908126046E-2</v>
      </c>
      <c r="Z15" s="185">
        <v>2.3353490362542847E-3</v>
      </c>
      <c r="AA15" s="185">
        <v>2.0606020908126043E-3</v>
      </c>
      <c r="AB15" s="185">
        <v>2.7612068016888897E-2</v>
      </c>
      <c r="AC15" s="185" t="s">
        <v>381</v>
      </c>
      <c r="AD15" s="185" t="s">
        <v>381</v>
      </c>
      <c r="AE15" s="107"/>
      <c r="AF15" s="129">
        <v>191766.14606754677</v>
      </c>
      <c r="AG15" s="129" t="s">
        <v>398</v>
      </c>
      <c r="AH15" s="129">
        <v>60167.162131261357</v>
      </c>
      <c r="AI15" s="129" t="s">
        <v>398</v>
      </c>
      <c r="AJ15" s="129" t="s">
        <v>398</v>
      </c>
      <c r="AK15" s="106" t="s">
        <v>381</v>
      </c>
      <c r="AL15" s="97" t="s">
        <v>12</v>
      </c>
    </row>
    <row r="16" spans="1:39" s="1" customFormat="1" ht="24.75" customHeight="1" thickBot="1">
      <c r="A16" s="45" t="s">
        <v>112</v>
      </c>
      <c r="B16" s="45" t="s">
        <v>152</v>
      </c>
      <c r="C16" s="73" t="s">
        <v>132</v>
      </c>
      <c r="D16" s="64"/>
      <c r="E16" s="185">
        <v>2.1689199999999995</v>
      </c>
      <c r="F16" s="185">
        <v>0.29538225379211897</v>
      </c>
      <c r="G16" s="185">
        <v>1.5925575171808453</v>
      </c>
      <c r="H16" s="211">
        <v>1.1609411444455159E-4</v>
      </c>
      <c r="I16" s="185">
        <v>2.0387205330204397E-2</v>
      </c>
      <c r="J16" s="185">
        <v>2.8983780429132053E-2</v>
      </c>
      <c r="K16" s="185">
        <v>3.6229725536415069E-2</v>
      </c>
      <c r="L16" s="185">
        <v>6.8981442538811368E-3</v>
      </c>
      <c r="M16" s="185">
        <v>10.992302502470892</v>
      </c>
      <c r="N16" s="185">
        <v>2.2336888702479143E-2</v>
      </c>
      <c r="O16" s="212">
        <v>1.1168444351239573E-3</v>
      </c>
      <c r="P16" s="185">
        <v>1.1540725829614224E-2</v>
      </c>
      <c r="Q16" s="185">
        <v>5.9565036539944395E-3</v>
      </c>
      <c r="R16" s="185">
        <v>0.18088057157480811</v>
      </c>
      <c r="S16" s="185">
        <v>8.5252458547795396E-2</v>
      </c>
      <c r="T16" s="185">
        <v>9.9771436204406844E-2</v>
      </c>
      <c r="U16" s="185">
        <v>3.8717273750963857E-2</v>
      </c>
      <c r="V16" s="185" t="s">
        <v>381</v>
      </c>
      <c r="W16" s="185" t="s">
        <v>398</v>
      </c>
      <c r="X16" s="185">
        <v>1.4129649599999999E-2</v>
      </c>
      <c r="Y16" s="185">
        <v>1.7231280000000001E-4</v>
      </c>
      <c r="Z16" s="185">
        <v>5.1693839999999999E-5</v>
      </c>
      <c r="AA16" s="185">
        <v>3.4462560000000002E-5</v>
      </c>
      <c r="AB16" s="185">
        <v>1.4388118799999997E-2</v>
      </c>
      <c r="AC16" s="185" t="s">
        <v>381</v>
      </c>
      <c r="AD16" s="185" t="s">
        <v>381</v>
      </c>
      <c r="AE16" s="107"/>
      <c r="AF16" s="129" t="s">
        <v>398</v>
      </c>
      <c r="AG16" s="129">
        <v>20318.659850428783</v>
      </c>
      <c r="AH16" s="129">
        <v>17231.976433836458</v>
      </c>
      <c r="AI16" s="129" t="s">
        <v>398</v>
      </c>
      <c r="AJ16" s="129" t="s">
        <v>398</v>
      </c>
      <c r="AK16" s="106" t="s">
        <v>381</v>
      </c>
      <c r="AL16" s="97" t="s">
        <v>12</v>
      </c>
    </row>
    <row r="17" spans="1:39" s="1" customFormat="1" ht="23.5" thickBot="1">
      <c r="A17" s="45" t="s">
        <v>112</v>
      </c>
      <c r="B17" s="45" t="s">
        <v>153</v>
      </c>
      <c r="C17" s="73" t="s">
        <v>49</v>
      </c>
      <c r="D17" s="64"/>
      <c r="E17" s="185">
        <v>6.3044040850585006</v>
      </c>
      <c r="F17" s="185">
        <v>0.66986063864155521</v>
      </c>
      <c r="G17" s="185">
        <v>4.9193366096317908</v>
      </c>
      <c r="H17" s="185">
        <v>1.1496171323474849E-2</v>
      </c>
      <c r="I17" s="185">
        <v>0.21115232492853325</v>
      </c>
      <c r="J17" s="185">
        <v>0.26967337374355943</v>
      </c>
      <c r="K17" s="185">
        <v>0.38338184781205081</v>
      </c>
      <c r="L17" s="212">
        <v>6.7536796939299097E-4</v>
      </c>
      <c r="M17" s="185">
        <v>65.332414138130659</v>
      </c>
      <c r="N17" s="185">
        <v>4.7458043693493339</v>
      </c>
      <c r="O17" s="185">
        <v>0.50114513376817549</v>
      </c>
      <c r="P17" s="185">
        <v>0.46369212991607223</v>
      </c>
      <c r="Q17" s="185">
        <v>0.36500129766776584</v>
      </c>
      <c r="R17" s="185">
        <v>3.499734893284435</v>
      </c>
      <c r="S17" s="185">
        <v>1.6012325695326775</v>
      </c>
      <c r="T17" s="185">
        <v>1.0744490627971173</v>
      </c>
      <c r="U17" s="185">
        <v>0.14675160983526206</v>
      </c>
      <c r="V17" s="185">
        <v>4.6328428404421009</v>
      </c>
      <c r="W17" s="185">
        <v>1.3300000000000003</v>
      </c>
      <c r="X17" s="185">
        <v>3.5609189205320614E-2</v>
      </c>
      <c r="Y17" s="185">
        <v>4.6096291081173274E-2</v>
      </c>
      <c r="Z17" s="185">
        <v>1.854808316848568E-2</v>
      </c>
      <c r="AA17" s="185">
        <v>1.4478461545020468E-2</v>
      </c>
      <c r="AB17" s="185">
        <v>0.11473202500000002</v>
      </c>
      <c r="AC17" s="185">
        <v>0.14819225960777321</v>
      </c>
      <c r="AD17" s="185">
        <v>6.3919132305330804</v>
      </c>
      <c r="AE17" s="107"/>
      <c r="AF17" s="129">
        <v>66.884990720000133</v>
      </c>
      <c r="AG17" s="129">
        <v>103350.03971297121</v>
      </c>
      <c r="AH17" s="129">
        <v>67786.678800000009</v>
      </c>
      <c r="AI17" s="129" t="s">
        <v>398</v>
      </c>
      <c r="AJ17" s="129" t="s">
        <v>398</v>
      </c>
      <c r="AK17" s="106" t="s">
        <v>381</v>
      </c>
      <c r="AL17" s="97" t="s">
        <v>12</v>
      </c>
    </row>
    <row r="18" spans="1:39" s="1" customFormat="1" ht="35" thickBot="1">
      <c r="A18" s="45" t="s">
        <v>112</v>
      </c>
      <c r="B18" s="45" t="s">
        <v>154</v>
      </c>
      <c r="C18" s="73" t="s">
        <v>266</v>
      </c>
      <c r="D18" s="64"/>
      <c r="E18" s="185">
        <v>0.8130219484929132</v>
      </c>
      <c r="F18" s="185">
        <v>3.7018417203328697</v>
      </c>
      <c r="G18" s="185">
        <v>1.3940213309638128</v>
      </c>
      <c r="H18" s="185">
        <v>7.2049999999999996E-3</v>
      </c>
      <c r="I18" s="185">
        <v>0.53445470975669762</v>
      </c>
      <c r="J18" s="185">
        <v>0.7336826681429468</v>
      </c>
      <c r="K18" s="185">
        <v>1.048118097347067</v>
      </c>
      <c r="L18" s="185">
        <v>3.628324322546498E-2</v>
      </c>
      <c r="M18" s="185">
        <v>8.0217682106205963</v>
      </c>
      <c r="N18" s="185">
        <v>7.5501815285181433</v>
      </c>
      <c r="O18" s="185">
        <v>0.20051256972927206</v>
      </c>
      <c r="P18" s="185">
        <v>0.49107405199716714</v>
      </c>
      <c r="Q18" s="185">
        <v>1.8941392330264677</v>
      </c>
      <c r="R18" s="185">
        <v>0.82337102629062842</v>
      </c>
      <c r="S18" s="185">
        <v>1.24590191072111</v>
      </c>
      <c r="T18" s="185">
        <v>0.38965955740483105</v>
      </c>
      <c r="U18" s="185" t="s">
        <v>381</v>
      </c>
      <c r="V18" s="185">
        <v>12.103177403968694</v>
      </c>
      <c r="W18" s="185">
        <v>56.904055240793205</v>
      </c>
      <c r="X18" s="185">
        <v>4.535809959072306E-2</v>
      </c>
      <c r="Y18" s="185">
        <v>5.8716309140518425E-2</v>
      </c>
      <c r="Z18" s="185">
        <v>2.3626087039563436E-2</v>
      </c>
      <c r="AA18" s="185">
        <v>1.8442304229195086E-2</v>
      </c>
      <c r="AB18" s="185">
        <v>0.14614279999999999</v>
      </c>
      <c r="AC18" s="185">
        <v>6.540750000000001</v>
      </c>
      <c r="AD18" s="185">
        <v>5.7712500000000002</v>
      </c>
      <c r="AE18" s="107"/>
      <c r="AF18" s="129">
        <v>420.8616615200001</v>
      </c>
      <c r="AG18" s="129">
        <v>448.32248400000003</v>
      </c>
      <c r="AH18" s="129">
        <v>21355.399799999999</v>
      </c>
      <c r="AI18" s="129" t="s">
        <v>398</v>
      </c>
      <c r="AJ18" s="129" t="s">
        <v>398</v>
      </c>
      <c r="AK18" s="106" t="s">
        <v>381</v>
      </c>
      <c r="AL18" s="97" t="s">
        <v>12</v>
      </c>
    </row>
    <row r="19" spans="1:39" s="1" customFormat="1" ht="23.5" thickBot="1">
      <c r="A19" s="45" t="s">
        <v>112</v>
      </c>
      <c r="B19" s="45" t="s">
        <v>155</v>
      </c>
      <c r="C19" s="73" t="s">
        <v>50</v>
      </c>
      <c r="D19" s="64"/>
      <c r="E19" s="185">
        <v>2.4283098460267403</v>
      </c>
      <c r="F19" s="185">
        <v>0.40781776551227777</v>
      </c>
      <c r="G19" s="185">
        <v>0.26161505547564218</v>
      </c>
      <c r="H19" s="185" t="s">
        <v>381</v>
      </c>
      <c r="I19" s="185">
        <v>0.46067377937433696</v>
      </c>
      <c r="J19" s="185">
        <v>0.58771329069022582</v>
      </c>
      <c r="K19" s="185">
        <v>0.61864556914760616</v>
      </c>
      <c r="L19" s="185">
        <v>2.4024553281370258E-2</v>
      </c>
      <c r="M19" s="185">
        <v>1.8148292754663999</v>
      </c>
      <c r="N19" s="185">
        <v>0.19986187199417457</v>
      </c>
      <c r="O19" s="185">
        <v>1.097992344948719E-2</v>
      </c>
      <c r="P19" s="185">
        <v>7.2889537376030836E-2</v>
      </c>
      <c r="Q19" s="185">
        <v>5.9107830536030831E-2</v>
      </c>
      <c r="R19" s="185">
        <v>0.71943120402005911</v>
      </c>
      <c r="S19" s="185">
        <v>0.48506836594567215</v>
      </c>
      <c r="T19" s="185">
        <v>1.894239011338033</v>
      </c>
      <c r="U19" s="185">
        <v>0.15476295841070778</v>
      </c>
      <c r="V19" s="185">
        <v>0.19980051705596197</v>
      </c>
      <c r="W19" s="185">
        <v>1.4003411780456516</v>
      </c>
      <c r="X19" s="185">
        <v>1.9711961161068868E-3</v>
      </c>
      <c r="Y19" s="185">
        <v>1.5562074600843846E-2</v>
      </c>
      <c r="Z19" s="185">
        <v>1.7637017880956351E-3</v>
      </c>
      <c r="AA19" s="185">
        <v>1.5562074600843844E-3</v>
      </c>
      <c r="AB19" s="185">
        <v>2.0853179965130749E-2</v>
      </c>
      <c r="AC19" s="185" t="s">
        <v>381</v>
      </c>
      <c r="AD19" s="185" t="s">
        <v>381</v>
      </c>
      <c r="AE19" s="107"/>
      <c r="AF19" s="129">
        <v>59815.452857959252</v>
      </c>
      <c r="AG19" s="129" t="s">
        <v>398</v>
      </c>
      <c r="AH19" s="129">
        <v>91878.045600000012</v>
      </c>
      <c r="AI19" s="129" t="s">
        <v>398</v>
      </c>
      <c r="AJ19" s="129" t="s">
        <v>398</v>
      </c>
      <c r="AK19" s="106" t="s">
        <v>381</v>
      </c>
      <c r="AL19" s="97" t="s">
        <v>12</v>
      </c>
    </row>
    <row r="20" spans="1:39" s="1" customFormat="1" ht="35" thickBot="1">
      <c r="A20" s="45" t="s">
        <v>112</v>
      </c>
      <c r="B20" s="45" t="s">
        <v>156</v>
      </c>
      <c r="C20" s="73" t="s">
        <v>51</v>
      </c>
      <c r="D20" s="64"/>
      <c r="E20" s="185">
        <v>4.4168624999999997</v>
      </c>
      <c r="F20" s="212">
        <v>4.8009375000000007E-5</v>
      </c>
      <c r="G20" s="185">
        <v>3.3834524202177967E-2</v>
      </c>
      <c r="H20" s="185">
        <v>0.31206093750000002</v>
      </c>
      <c r="I20" s="185">
        <v>0.35286890625</v>
      </c>
      <c r="J20" s="185">
        <v>0.470491875</v>
      </c>
      <c r="K20" s="185">
        <v>0.67213125000000007</v>
      </c>
      <c r="L20" s="185">
        <v>9.174591562499999E-3</v>
      </c>
      <c r="M20" s="211">
        <v>4.8009375E-4</v>
      </c>
      <c r="N20" s="185" t="s">
        <v>381</v>
      </c>
      <c r="O20" s="185" t="s">
        <v>381</v>
      </c>
      <c r="P20" s="185" t="s">
        <v>381</v>
      </c>
      <c r="Q20" s="185" t="s">
        <v>381</v>
      </c>
      <c r="R20" s="185" t="s">
        <v>381</v>
      </c>
      <c r="S20" s="185" t="s">
        <v>381</v>
      </c>
      <c r="T20" s="185" t="s">
        <v>381</v>
      </c>
      <c r="U20" s="185" t="s">
        <v>381</v>
      </c>
      <c r="V20" s="185" t="s">
        <v>381</v>
      </c>
      <c r="W20" s="185" t="s">
        <v>381</v>
      </c>
      <c r="X20" s="185" t="s">
        <v>381</v>
      </c>
      <c r="Y20" s="185" t="s">
        <v>381</v>
      </c>
      <c r="Z20" s="185" t="s">
        <v>381</v>
      </c>
      <c r="AA20" s="185" t="s">
        <v>381</v>
      </c>
      <c r="AB20" s="185" t="s">
        <v>381</v>
      </c>
      <c r="AC20" s="185" t="s">
        <v>381</v>
      </c>
      <c r="AD20" s="185" t="s">
        <v>381</v>
      </c>
      <c r="AE20" s="107"/>
      <c r="AF20" s="129">
        <v>95.316470560000198</v>
      </c>
      <c r="AG20" s="129" t="s">
        <v>398</v>
      </c>
      <c r="AH20" s="129">
        <v>85538.171000000002</v>
      </c>
      <c r="AI20" s="129">
        <v>232.34944228499998</v>
      </c>
      <c r="AJ20" s="129" t="s">
        <v>398</v>
      </c>
      <c r="AK20" s="106" t="s">
        <v>381</v>
      </c>
      <c r="AL20" s="97" t="s">
        <v>12</v>
      </c>
    </row>
    <row r="21" spans="1:39" s="1" customFormat="1" ht="35" thickBot="1">
      <c r="A21" s="45" t="s">
        <v>112</v>
      </c>
      <c r="B21" s="45" t="s">
        <v>157</v>
      </c>
      <c r="C21" s="73" t="s">
        <v>52</v>
      </c>
      <c r="D21" s="64"/>
      <c r="E21" s="185">
        <v>1.7328358592243263</v>
      </c>
      <c r="F21" s="185">
        <v>0.97632183477562096</v>
      </c>
      <c r="G21" s="185">
        <v>3.5684597247886994E-2</v>
      </c>
      <c r="H21" s="212">
        <v>3.9189397364650021E-4</v>
      </c>
      <c r="I21" s="185">
        <v>2.8431280240450458E-2</v>
      </c>
      <c r="J21" s="185">
        <v>3.182633780163352E-2</v>
      </c>
      <c r="K21" s="185">
        <v>3.3501408212245808E-2</v>
      </c>
      <c r="L21" s="212">
        <v>8.6699459700396205E-4</v>
      </c>
      <c r="M21" s="185">
        <v>1.3555055914232139</v>
      </c>
      <c r="N21" s="185">
        <v>3.7868245708485133E-2</v>
      </c>
      <c r="O21" s="212">
        <v>1.8929631743215178E-3</v>
      </c>
      <c r="P21" s="185">
        <v>1.9395998988526612E-2</v>
      </c>
      <c r="Q21" s="185">
        <v>1.0435704771137685E-2</v>
      </c>
      <c r="R21" s="185">
        <v>0.30247451548267612</v>
      </c>
      <c r="S21" s="185">
        <v>0.14294827108650424</v>
      </c>
      <c r="T21" s="185">
        <v>0.17183449757634917</v>
      </c>
      <c r="U21" s="185">
        <v>6.4850571424063572E-2</v>
      </c>
      <c r="V21" s="211">
        <v>1.099094406603973E-3</v>
      </c>
      <c r="W21" s="185">
        <v>0.53049503057494152</v>
      </c>
      <c r="X21" s="185">
        <v>0.16517618099449871</v>
      </c>
      <c r="Y21" s="185">
        <v>6.4353547509059285E-3</v>
      </c>
      <c r="Z21" s="185">
        <v>2.2877078577612373E-2</v>
      </c>
      <c r="AA21" s="185">
        <v>5.5332637510824619E-3</v>
      </c>
      <c r="AB21" s="185">
        <v>0.20002187807409949</v>
      </c>
      <c r="AC21" s="185">
        <v>0.31338036648278084</v>
      </c>
      <c r="AD21" s="185">
        <v>0.19132849259962545</v>
      </c>
      <c r="AE21" s="107"/>
      <c r="AF21" s="129">
        <v>278.6298352</v>
      </c>
      <c r="AG21" s="129">
        <v>44.587947292999999</v>
      </c>
      <c r="AH21" s="129">
        <v>61970.845999999998</v>
      </c>
      <c r="AI21" s="129">
        <v>54665.241559828399</v>
      </c>
      <c r="AJ21" s="129" t="s">
        <v>398</v>
      </c>
      <c r="AK21" s="106" t="s">
        <v>381</v>
      </c>
      <c r="AL21" s="97" t="s">
        <v>12</v>
      </c>
    </row>
    <row r="22" spans="1:39" s="1" customFormat="1" ht="35" thickBot="1">
      <c r="A22" s="45" t="s">
        <v>112</v>
      </c>
      <c r="B22" s="59" t="s">
        <v>158</v>
      </c>
      <c r="C22" s="73" t="s">
        <v>288</v>
      </c>
      <c r="D22" s="64"/>
      <c r="E22" s="185">
        <v>32.006681318504974</v>
      </c>
      <c r="F22" s="185">
        <v>1.1014875680076275</v>
      </c>
      <c r="G22" s="185">
        <v>20.8926919315427</v>
      </c>
      <c r="H22" s="185">
        <v>0.87361401902664104</v>
      </c>
      <c r="I22" s="185">
        <v>4.549044194256731</v>
      </c>
      <c r="J22" s="185">
        <v>5.2193553221643523</v>
      </c>
      <c r="K22" s="185">
        <v>7.455924097094182</v>
      </c>
      <c r="L22" s="185">
        <v>0.19296274574632716</v>
      </c>
      <c r="M22" s="185">
        <v>20.960716397616224</v>
      </c>
      <c r="N22" s="185">
        <v>22.350398252000002</v>
      </c>
      <c r="O22" s="185">
        <v>0.58823685599999997</v>
      </c>
      <c r="P22" s="185">
        <v>0.62135577322181124</v>
      </c>
      <c r="Q22" s="185">
        <v>1.0091893148000002</v>
      </c>
      <c r="R22" s="185">
        <v>4.4807790760000028</v>
      </c>
      <c r="S22" s="185">
        <v>3.8086843540000004</v>
      </c>
      <c r="T22" s="185">
        <v>5.601655274666669</v>
      </c>
      <c r="U22" s="185">
        <v>1.9455842510000003</v>
      </c>
      <c r="V22" s="185">
        <v>18.737578354333333</v>
      </c>
      <c r="W22" s="185">
        <v>1.0310518500000001</v>
      </c>
      <c r="X22" s="185">
        <v>4.9039440654843119E-3</v>
      </c>
      <c r="Y22" s="185">
        <v>6.348182537517056E-3</v>
      </c>
      <c r="Z22" s="185">
        <v>2.5543620736698507E-3</v>
      </c>
      <c r="AA22" s="185">
        <v>1.9939113233287866E-3</v>
      </c>
      <c r="AB22" s="185">
        <v>1.5800400000000003E-2</v>
      </c>
      <c r="AC22" s="185">
        <v>0.22683140699999998</v>
      </c>
      <c r="AD22" s="185" t="s">
        <v>381</v>
      </c>
      <c r="AE22" s="107"/>
      <c r="AF22" s="129">
        <v>38827.200701880007</v>
      </c>
      <c r="AG22" s="129">
        <v>2788.1463329999997</v>
      </c>
      <c r="AH22" s="129">
        <v>115630.84599999999</v>
      </c>
      <c r="AI22" s="129">
        <v>9631.0644955260068</v>
      </c>
      <c r="AJ22" s="129">
        <v>5006.3744819193298</v>
      </c>
      <c r="AK22" s="106" t="s">
        <v>381</v>
      </c>
      <c r="AL22" s="97" t="s">
        <v>12</v>
      </c>
    </row>
    <row r="23" spans="1:39" s="1" customFormat="1" ht="35" thickBot="1">
      <c r="A23" s="45" t="s">
        <v>119</v>
      </c>
      <c r="B23" s="59" t="s">
        <v>322</v>
      </c>
      <c r="C23" s="73" t="s">
        <v>337</v>
      </c>
      <c r="D23" s="92"/>
      <c r="E23" s="185">
        <v>4.5440222868242124</v>
      </c>
      <c r="F23" s="185">
        <v>1.0413570875617291</v>
      </c>
      <c r="G23" s="185">
        <v>6.7128601363112619E-3</v>
      </c>
      <c r="H23" s="210">
        <v>3.5711141004067162E-3</v>
      </c>
      <c r="I23" s="185">
        <v>0.13090197904613013</v>
      </c>
      <c r="J23" s="185">
        <v>0.13090197904613013</v>
      </c>
      <c r="K23" s="185">
        <v>0.13357344800625523</v>
      </c>
      <c r="L23" s="185">
        <v>8.1159227008600676E-2</v>
      </c>
      <c r="M23" s="185">
        <v>8.2163568641060074</v>
      </c>
      <c r="N23" s="185" t="s">
        <v>381</v>
      </c>
      <c r="O23" s="212">
        <v>9.0075109775090935E-4</v>
      </c>
      <c r="P23" s="185" t="s">
        <v>381</v>
      </c>
      <c r="Q23" s="185" t="s">
        <v>381</v>
      </c>
      <c r="R23" s="212">
        <v>2.6464378187796276E-3</v>
      </c>
      <c r="S23" s="185">
        <v>7.0270327258992349E-2</v>
      </c>
      <c r="T23" s="211">
        <v>4.8643914031241044E-3</v>
      </c>
      <c r="U23" s="185">
        <v>9.7287828062482089E-3</v>
      </c>
      <c r="V23" s="185">
        <v>1.544919527123241E-2</v>
      </c>
      <c r="W23" s="185" t="s">
        <v>381</v>
      </c>
      <c r="X23" s="185">
        <v>1.459317420937231E-2</v>
      </c>
      <c r="Y23" s="185">
        <v>2.432195701562052E-2</v>
      </c>
      <c r="Z23" s="185" t="s">
        <v>394</v>
      </c>
      <c r="AA23" s="185" t="s">
        <v>394</v>
      </c>
      <c r="AB23" s="185">
        <v>3.8915131224992829E-2</v>
      </c>
      <c r="AC23" s="185" t="s">
        <v>381</v>
      </c>
      <c r="AD23" s="185" t="s">
        <v>381</v>
      </c>
      <c r="AE23" s="107"/>
      <c r="AF23" s="129">
        <v>20773.558605131995</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85">
        <v>2.2120974839613923</v>
      </c>
      <c r="F24" s="185">
        <v>0.52885997629820836</v>
      </c>
      <c r="G24" s="185">
        <v>0.39021606238483125</v>
      </c>
      <c r="H24" s="210">
        <v>5.4788404282158222E-4</v>
      </c>
      <c r="I24" s="185">
        <v>0.22710908401674704</v>
      </c>
      <c r="J24" s="185">
        <v>0.29730266948847117</v>
      </c>
      <c r="K24" s="185">
        <v>0.31295017840891703</v>
      </c>
      <c r="L24" s="185">
        <v>1.1208217037780721E-2</v>
      </c>
      <c r="M24" s="185">
        <v>2.5435287219349156</v>
      </c>
      <c r="N24" s="185">
        <v>0.16943698845756927</v>
      </c>
      <c r="O24" s="185">
        <v>8.7837128687863544E-3</v>
      </c>
      <c r="P24" s="185">
        <v>7.3444613306331522E-2</v>
      </c>
      <c r="Q24" s="185">
        <v>5.5379076176658611E-2</v>
      </c>
      <c r="R24" s="185">
        <v>0.97526634952126157</v>
      </c>
      <c r="S24" s="185">
        <v>0.51692269129461776</v>
      </c>
      <c r="T24" s="185">
        <v>1.1506264475905315</v>
      </c>
      <c r="U24" s="185">
        <v>0.21161773091699876</v>
      </c>
      <c r="V24" s="185">
        <v>9.2387437444541087E-2</v>
      </c>
      <c r="W24" s="185">
        <v>0.65219730786794305</v>
      </c>
      <c r="X24" s="185">
        <v>1.636705502261546E-3</v>
      </c>
      <c r="Y24" s="185">
        <v>7.4345596366529702E-3</v>
      </c>
      <c r="Z24" s="185">
        <v>1.1536312440967331E-3</v>
      </c>
      <c r="AA24" s="185">
        <v>9.7384596597554249E-4</v>
      </c>
      <c r="AB24" s="185">
        <v>1.119874234898679E-2</v>
      </c>
      <c r="AC24" s="211">
        <v>5.5833538327730418E-4</v>
      </c>
      <c r="AD24" s="213">
        <v>3.6160346826224426E-6</v>
      </c>
      <c r="AE24" s="107"/>
      <c r="AF24" s="129">
        <v>25267.586413519999</v>
      </c>
      <c r="AG24" s="129">
        <v>1095.7680856431643</v>
      </c>
      <c r="AH24" s="129">
        <v>175376.55207256036</v>
      </c>
      <c r="AI24" s="129" t="s">
        <v>398</v>
      </c>
      <c r="AJ24" s="129" t="s">
        <v>398</v>
      </c>
      <c r="AK24" s="106" t="s">
        <v>381</v>
      </c>
      <c r="AL24" s="97" t="s">
        <v>12</v>
      </c>
    </row>
    <row r="25" spans="1:39" s="1" customFormat="1" ht="13" thickBot="1">
      <c r="A25" s="45" t="s">
        <v>120</v>
      </c>
      <c r="B25" s="59" t="s">
        <v>160</v>
      </c>
      <c r="C25" s="74" t="s">
        <v>301</v>
      </c>
      <c r="D25" s="64"/>
      <c r="E25" s="185">
        <v>1.906937574155968</v>
      </c>
      <c r="F25" s="185">
        <v>0.16678951783792609</v>
      </c>
      <c r="G25" s="185">
        <v>0.13240122335629823</v>
      </c>
      <c r="H25" s="185" t="s">
        <v>394</v>
      </c>
      <c r="I25" s="185">
        <v>1.4431591690723996E-2</v>
      </c>
      <c r="J25" s="185">
        <v>1.4431591690723996E-2</v>
      </c>
      <c r="K25" s="185">
        <v>1.4726113970126527E-2</v>
      </c>
      <c r="L25" s="185">
        <v>6.9269275150675184E-3</v>
      </c>
      <c r="M25" s="185">
        <v>1.2147104019943913</v>
      </c>
      <c r="N25" s="185">
        <v>0.26832324882211378</v>
      </c>
      <c r="O25" s="212">
        <v>8.3805368008901647E-5</v>
      </c>
      <c r="P25" s="185" t="s">
        <v>381</v>
      </c>
      <c r="Q25" s="185" t="s">
        <v>381</v>
      </c>
      <c r="R25" s="212">
        <v>7.6703604331330625E-5</v>
      </c>
      <c r="S25" s="211">
        <v>1.0508415055132281E-3</v>
      </c>
      <c r="T25" s="211">
        <v>2.5156858402670501E-4</v>
      </c>
      <c r="U25" s="211">
        <v>2.5130555602670495E-3</v>
      </c>
      <c r="V25" s="211">
        <v>5.0189571382929423E-3</v>
      </c>
      <c r="W25" s="185" t="s">
        <v>381</v>
      </c>
      <c r="X25" s="185" t="s">
        <v>394</v>
      </c>
      <c r="Y25" s="185" t="s">
        <v>394</v>
      </c>
      <c r="Z25" s="185" t="s">
        <v>394</v>
      </c>
      <c r="AA25" s="185" t="s">
        <v>394</v>
      </c>
      <c r="AB25" s="213">
        <v>1.7420766983792613E-4</v>
      </c>
      <c r="AC25" s="185" t="s">
        <v>381</v>
      </c>
      <c r="AD25" s="185" t="s">
        <v>381</v>
      </c>
      <c r="AE25" s="107"/>
      <c r="AF25" s="129">
        <v>7043.8713689457982</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85">
        <v>1.3536421212153928</v>
      </c>
      <c r="F26" s="185">
        <v>0.15634085177249782</v>
      </c>
      <c r="G26" s="185">
        <v>0.10422399953055222</v>
      </c>
      <c r="H26" s="185" t="s">
        <v>394</v>
      </c>
      <c r="I26" s="185">
        <v>1.0089417543534981E-2</v>
      </c>
      <c r="J26" s="185">
        <v>1.0089417543534981E-2</v>
      </c>
      <c r="K26" s="185">
        <v>1.0295324024015288E-2</v>
      </c>
      <c r="L26" s="185">
        <v>4.8429204208967911E-3</v>
      </c>
      <c r="M26" s="185">
        <v>1.0516106595665247</v>
      </c>
      <c r="N26" s="185">
        <v>0.19214394127324863</v>
      </c>
      <c r="O26" s="212">
        <v>5.9984996651238955E-5</v>
      </c>
      <c r="P26" s="185" t="s">
        <v>381</v>
      </c>
      <c r="Q26" s="185" t="s">
        <v>381</v>
      </c>
      <c r="R26" s="212">
        <v>5.4790295941241547E-5</v>
      </c>
      <c r="S26" s="211">
        <v>7.4785789083387367E-4</v>
      </c>
      <c r="T26" s="211">
        <v>1.7995498995371687E-4</v>
      </c>
      <c r="U26" s="211">
        <v>1.7995498995371684E-3</v>
      </c>
      <c r="V26" s="211">
        <v>3.591301749509676E-3</v>
      </c>
      <c r="W26" s="185" t="s">
        <v>381</v>
      </c>
      <c r="X26" s="185" t="s">
        <v>394</v>
      </c>
      <c r="Y26" s="185" t="s">
        <v>394</v>
      </c>
      <c r="Z26" s="185" t="s">
        <v>394</v>
      </c>
      <c r="AA26" s="185" t="s">
        <v>394</v>
      </c>
      <c r="AB26" s="213">
        <v>1.5634085177249779E-4</v>
      </c>
      <c r="AC26" s="185" t="s">
        <v>381</v>
      </c>
      <c r="AD26" s="185" t="s">
        <v>381</v>
      </c>
      <c r="AE26" s="107"/>
      <c r="AF26" s="129">
        <v>5512.4176808160455</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85">
        <v>123.90168202400602</v>
      </c>
      <c r="F27" s="185">
        <v>14.194700384933144</v>
      </c>
      <c r="G27" s="185">
        <v>0.24099829331095926</v>
      </c>
      <c r="H27" s="185">
        <v>4.5075046190707706</v>
      </c>
      <c r="I27" s="185">
        <v>2.6261196645203384</v>
      </c>
      <c r="J27" s="185">
        <v>2.6261196645203388</v>
      </c>
      <c r="K27" s="185">
        <v>2.626119664520342</v>
      </c>
      <c r="L27" s="185">
        <v>1.8143114372867295</v>
      </c>
      <c r="M27" s="185">
        <v>165.99902656424953</v>
      </c>
      <c r="N27" s="211">
        <v>1.8387298911802645E-3</v>
      </c>
      <c r="O27" s="211">
        <v>0.25444609615240199</v>
      </c>
      <c r="P27" s="211">
        <v>0.1236419236924374</v>
      </c>
      <c r="Q27" s="211">
        <v>3.1752319479335257E-3</v>
      </c>
      <c r="R27" s="185">
        <v>1.2142022615791757</v>
      </c>
      <c r="S27" s="185">
        <v>43.191167720890547</v>
      </c>
      <c r="T27" s="185">
        <v>1.7830693290214259</v>
      </c>
      <c r="U27" s="185">
        <v>0.25399593165161866</v>
      </c>
      <c r="V27" s="185">
        <v>25.374946481778796</v>
      </c>
      <c r="W27" s="185">
        <v>5.434424171767569</v>
      </c>
      <c r="X27" s="185">
        <v>0.41704358888577364</v>
      </c>
      <c r="Y27" s="185">
        <v>0.47898104428883126</v>
      </c>
      <c r="Z27" s="185">
        <v>0.36001149223856294</v>
      </c>
      <c r="AA27" s="185">
        <v>0.41924563517856783</v>
      </c>
      <c r="AB27" s="185">
        <v>1.6752817605917358</v>
      </c>
      <c r="AC27" s="185">
        <v>5.4344241717675682E-3</v>
      </c>
      <c r="AD27" s="211">
        <v>1.0880169964190671E-3</v>
      </c>
      <c r="AE27" s="107"/>
      <c r="AF27" s="129">
        <v>856725.15339059662</v>
      </c>
      <c r="AG27" s="129" t="s">
        <v>398</v>
      </c>
      <c r="AH27" s="129">
        <v>25747.455855361502</v>
      </c>
      <c r="AI27" s="129">
        <v>38100.520074299689</v>
      </c>
      <c r="AJ27" s="129" t="s">
        <v>398</v>
      </c>
      <c r="AK27" s="106" t="s">
        <v>381</v>
      </c>
      <c r="AL27" s="97" t="s">
        <v>12</v>
      </c>
    </row>
    <row r="28" spans="1:39" s="1" customFormat="1" ht="13" thickBot="1">
      <c r="A28" s="45" t="s">
        <v>121</v>
      </c>
      <c r="B28" s="45" t="s">
        <v>162</v>
      </c>
      <c r="C28" s="73" t="s">
        <v>144</v>
      </c>
      <c r="D28" s="64"/>
      <c r="E28" s="185">
        <v>37.842476431530841</v>
      </c>
      <c r="F28" s="185">
        <v>0.70734846450484745</v>
      </c>
      <c r="G28" s="185">
        <v>4.6015672761843589E-2</v>
      </c>
      <c r="H28" s="185">
        <v>0.2019276908366546</v>
      </c>
      <c r="I28" s="185">
        <v>0.66102258985602524</v>
      </c>
      <c r="J28" s="185">
        <v>0.66102258985602524</v>
      </c>
      <c r="K28" s="185">
        <v>0.66102258985602513</v>
      </c>
      <c r="L28" s="185">
        <v>0.46144883866719416</v>
      </c>
      <c r="M28" s="185">
        <v>6.8925006084771008</v>
      </c>
      <c r="N28" s="211">
        <v>2.0494294411673765E-4</v>
      </c>
      <c r="O28" s="211">
        <v>2.8329360385789908E-2</v>
      </c>
      <c r="P28" s="211">
        <v>1.8092833608861467E-2</v>
      </c>
      <c r="Q28" s="211">
        <v>3.5275985093456084E-4</v>
      </c>
      <c r="R28" s="185">
        <v>0.14689663871676772</v>
      </c>
      <c r="S28" s="185">
        <v>4.8216299244216501</v>
      </c>
      <c r="T28" s="185">
        <v>0.19770433823379091</v>
      </c>
      <c r="U28" s="185">
        <v>2.8369709071143449E-2</v>
      </c>
      <c r="V28" s="185">
        <v>2.8408124503434355</v>
      </c>
      <c r="W28" s="185">
        <v>0.65015803452353427</v>
      </c>
      <c r="X28" s="185">
        <v>7.3794152030569701E-2</v>
      </c>
      <c r="Y28" s="185">
        <v>8.2859996864329571E-2</v>
      </c>
      <c r="Z28" s="185">
        <v>6.4818091607005662E-2</v>
      </c>
      <c r="AA28" s="185">
        <v>6.9032446901236152E-2</v>
      </c>
      <c r="AB28" s="185">
        <v>0.29050468740314106</v>
      </c>
      <c r="AC28" s="211">
        <v>6.5015803452353406E-4</v>
      </c>
      <c r="AD28" s="211">
        <v>1.3117234287250088E-4</v>
      </c>
      <c r="AE28" s="107"/>
      <c r="AF28" s="129">
        <v>134237.18501613016</v>
      </c>
      <c r="AG28" s="129" t="s">
        <v>398</v>
      </c>
      <c r="AH28" s="129" t="s">
        <v>394</v>
      </c>
      <c r="AI28" s="129">
        <v>8127.7209207429869</v>
      </c>
      <c r="AJ28" s="129" t="s">
        <v>398</v>
      </c>
      <c r="AK28" s="106" t="s">
        <v>381</v>
      </c>
      <c r="AL28" s="97" t="s">
        <v>12</v>
      </c>
    </row>
    <row r="29" spans="1:39" s="1" customFormat="1" ht="23.5" thickBot="1">
      <c r="A29" s="45" t="s">
        <v>121</v>
      </c>
      <c r="B29" s="45" t="s">
        <v>163</v>
      </c>
      <c r="C29" s="73" t="s">
        <v>145</v>
      </c>
      <c r="D29" s="64"/>
      <c r="E29" s="185">
        <v>74.892038339088288</v>
      </c>
      <c r="F29" s="185">
        <v>2.3085097350026293</v>
      </c>
      <c r="G29" s="185">
        <v>8.5259340430050859E-2</v>
      </c>
      <c r="H29" s="185">
        <v>0.24209499270491175</v>
      </c>
      <c r="I29" s="185">
        <v>1.277869113582137</v>
      </c>
      <c r="J29" s="185">
        <v>1.2778691135821421</v>
      </c>
      <c r="K29" s="185">
        <v>1.2778691135821378</v>
      </c>
      <c r="L29" s="185">
        <v>0.86026357539420928</v>
      </c>
      <c r="M29" s="185">
        <v>23.96877112617959</v>
      </c>
      <c r="N29" s="211">
        <v>1.6685388802943635E-4</v>
      </c>
      <c r="O29" s="211">
        <v>2.3226220883492219E-2</v>
      </c>
      <c r="P29" s="211">
        <v>3.2745416004412185E-2</v>
      </c>
      <c r="Q29" s="211">
        <v>6.1786206684582364E-4</v>
      </c>
      <c r="R29" s="185">
        <v>0.14900869434177935</v>
      </c>
      <c r="S29" s="185">
        <v>3.9452256947997593</v>
      </c>
      <c r="T29" s="185">
        <v>0.16150622028706388</v>
      </c>
      <c r="U29" s="185">
        <v>2.3434610994487369E-2</v>
      </c>
      <c r="V29" s="185">
        <v>2.373790384941016</v>
      </c>
      <c r="W29" s="185">
        <v>0.81041203188260613</v>
      </c>
      <c r="X29" s="185">
        <v>2.627883205055841E-2</v>
      </c>
      <c r="Y29" s="185">
        <v>0.15913292741727034</v>
      </c>
      <c r="Z29" s="185">
        <v>0.17782009687544525</v>
      </c>
      <c r="AA29" s="185">
        <v>4.0878183189757542E-2</v>
      </c>
      <c r="AB29" s="185">
        <v>0.40411003953303148</v>
      </c>
      <c r="AC29" s="211">
        <v>5.4698148977304426E-4</v>
      </c>
      <c r="AD29" s="211">
        <v>1.1191691276347306E-4</v>
      </c>
      <c r="AE29" s="107"/>
      <c r="AF29" s="129">
        <v>246340.39056613907</v>
      </c>
      <c r="AG29" s="129" t="s">
        <v>398</v>
      </c>
      <c r="AH29" s="129">
        <v>6751.2120446384924</v>
      </c>
      <c r="AI29" s="129">
        <v>16488.92255038779</v>
      </c>
      <c r="AJ29" s="129" t="s">
        <v>398</v>
      </c>
      <c r="AK29" s="106" t="s">
        <v>381</v>
      </c>
      <c r="AL29" s="97" t="s">
        <v>12</v>
      </c>
    </row>
    <row r="30" spans="1:39" s="1" customFormat="1" ht="13" thickBot="1">
      <c r="A30" s="45" t="s">
        <v>121</v>
      </c>
      <c r="B30" s="45" t="s">
        <v>164</v>
      </c>
      <c r="C30" s="73" t="s">
        <v>54</v>
      </c>
      <c r="D30" s="64"/>
      <c r="E30" s="185">
        <v>2.3038678009286548</v>
      </c>
      <c r="F30" s="185">
        <v>23.505806562134143</v>
      </c>
      <c r="G30" s="185">
        <v>6.9557350400332842E-3</v>
      </c>
      <c r="H30" s="185">
        <v>4.2655502959660876E-2</v>
      </c>
      <c r="I30" s="185">
        <v>0.47273959342298921</v>
      </c>
      <c r="J30" s="185">
        <v>0.47273959342298916</v>
      </c>
      <c r="K30" s="185">
        <v>0.47273959342298927</v>
      </c>
      <c r="L30" s="185">
        <v>8.0235265601079728E-2</v>
      </c>
      <c r="M30" s="185">
        <v>76.9303097281052</v>
      </c>
      <c r="N30" s="211">
        <v>1.9561833440525335E-4</v>
      </c>
      <c r="O30" s="211">
        <v>2.7012971534834122E-2</v>
      </c>
      <c r="P30" s="211">
        <v>6.303634880030164E-3</v>
      </c>
      <c r="Q30" s="211">
        <v>2.1736672000103718E-4</v>
      </c>
      <c r="R30" s="185">
        <v>0.1176933764386188</v>
      </c>
      <c r="S30" s="185">
        <v>4.5873286986056607</v>
      </c>
      <c r="T30" s="185">
        <v>0.18956613734865677</v>
      </c>
      <c r="U30" s="185">
        <v>2.6895129164710596E-2</v>
      </c>
      <c r="V30" s="185">
        <v>2.6765420906809654</v>
      </c>
      <c r="W30" s="185">
        <v>0.2764942751606872</v>
      </c>
      <c r="X30" s="185">
        <v>6.4472219103013069E-3</v>
      </c>
      <c r="Y30" s="185">
        <v>7.6479547086721012E-3</v>
      </c>
      <c r="Z30" s="185">
        <v>5.1338539628183969E-3</v>
      </c>
      <c r="AA30" s="185">
        <v>8.3743145752811672E-3</v>
      </c>
      <c r="AB30" s="185">
        <v>2.7603345157072974E-2</v>
      </c>
      <c r="AC30" s="211">
        <v>2.7649427516068716E-4</v>
      </c>
      <c r="AD30" s="211">
        <v>8.4562730036534054E-5</v>
      </c>
      <c r="AE30" s="107"/>
      <c r="AF30" s="129">
        <v>31690.123383278074</v>
      </c>
      <c r="AG30" s="129" t="s">
        <v>398</v>
      </c>
      <c r="AH30" s="129" t="s">
        <v>394</v>
      </c>
      <c r="AI30" s="129">
        <v>117.81860323449706</v>
      </c>
      <c r="AJ30" s="129" t="s">
        <v>398</v>
      </c>
      <c r="AK30" s="106" t="s">
        <v>381</v>
      </c>
      <c r="AL30" s="97" t="s">
        <v>12</v>
      </c>
      <c r="AM30" s="27"/>
    </row>
    <row r="31" spans="1:39" s="1" customFormat="1" ht="13" thickBot="1">
      <c r="A31" s="45" t="s">
        <v>121</v>
      </c>
      <c r="B31" s="45" t="s">
        <v>165</v>
      </c>
      <c r="C31" s="73" t="s">
        <v>55</v>
      </c>
      <c r="D31" s="64"/>
      <c r="E31" s="185" t="s">
        <v>381</v>
      </c>
      <c r="F31" s="185">
        <v>44.590371251529582</v>
      </c>
      <c r="G31" s="185" t="s">
        <v>381</v>
      </c>
      <c r="H31" s="185" t="s">
        <v>381</v>
      </c>
      <c r="I31" s="185" t="s">
        <v>381</v>
      </c>
      <c r="J31" s="185" t="s">
        <v>381</v>
      </c>
      <c r="K31" s="185" t="s">
        <v>381</v>
      </c>
      <c r="L31" s="185" t="s">
        <v>381</v>
      </c>
      <c r="M31" s="185" t="s">
        <v>381</v>
      </c>
      <c r="N31" s="185" t="s">
        <v>381</v>
      </c>
      <c r="O31" s="185" t="s">
        <v>381</v>
      </c>
      <c r="P31" s="185" t="s">
        <v>381</v>
      </c>
      <c r="Q31" s="185" t="s">
        <v>381</v>
      </c>
      <c r="R31" s="185" t="s">
        <v>381</v>
      </c>
      <c r="S31" s="185" t="s">
        <v>381</v>
      </c>
      <c r="T31" s="185" t="s">
        <v>381</v>
      </c>
      <c r="U31" s="185" t="s">
        <v>381</v>
      </c>
      <c r="V31" s="185" t="s">
        <v>381</v>
      </c>
      <c r="W31" s="185" t="s">
        <v>394</v>
      </c>
      <c r="X31" s="185" t="s">
        <v>394</v>
      </c>
      <c r="Y31" s="185" t="s">
        <v>394</v>
      </c>
      <c r="Z31" s="185" t="s">
        <v>394</v>
      </c>
      <c r="AA31" s="185" t="s">
        <v>394</v>
      </c>
      <c r="AB31" s="185" t="s">
        <v>394</v>
      </c>
      <c r="AC31" s="185" t="s">
        <v>381</v>
      </c>
      <c r="AD31" s="185" t="s">
        <v>394</v>
      </c>
      <c r="AE31" s="107"/>
      <c r="AF31" s="129">
        <v>302975.34984721546</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85" t="s">
        <v>381</v>
      </c>
      <c r="F32" s="185" t="s">
        <v>381</v>
      </c>
      <c r="G32" s="185" t="s">
        <v>381</v>
      </c>
      <c r="H32" s="185" t="s">
        <v>381</v>
      </c>
      <c r="I32" s="185">
        <v>5.0787001470424125</v>
      </c>
      <c r="J32" s="185">
        <v>9.6561761357203437</v>
      </c>
      <c r="K32" s="185">
        <v>12.497698986192132</v>
      </c>
      <c r="L32" s="185">
        <v>1.191637548007817</v>
      </c>
      <c r="M32" s="185" t="s">
        <v>381</v>
      </c>
      <c r="N32" s="185">
        <v>35.675791239079793</v>
      </c>
      <c r="O32" s="185">
        <v>0.15923590725849632</v>
      </c>
      <c r="P32" s="185" t="s">
        <v>381</v>
      </c>
      <c r="Q32" s="185">
        <v>0.40916589981363988</v>
      </c>
      <c r="R32" s="185">
        <v>13.283665722419661</v>
      </c>
      <c r="S32" s="185">
        <v>291.38940337656891</v>
      </c>
      <c r="T32" s="185">
        <v>2.0605499066447766</v>
      </c>
      <c r="U32" s="185">
        <v>0.24995397972384312</v>
      </c>
      <c r="V32" s="185">
        <v>99.959698147705794</v>
      </c>
      <c r="W32" s="185" t="s">
        <v>394</v>
      </c>
      <c r="X32" s="185">
        <v>3.0799238385475769E-2</v>
      </c>
      <c r="Y32" s="210">
        <v>2.3846679802161041E-3</v>
      </c>
      <c r="Z32" s="210">
        <v>3.5202241612713918E-3</v>
      </c>
      <c r="AA32" s="185" t="s">
        <v>394</v>
      </c>
      <c r="AB32" s="185">
        <v>3.6704130526963259E-2</v>
      </c>
      <c r="AC32" s="185" t="s">
        <v>381</v>
      </c>
      <c r="AD32" s="185" t="s">
        <v>394</v>
      </c>
      <c r="AE32" s="107"/>
      <c r="AF32" s="106" t="s">
        <v>381</v>
      </c>
      <c r="AG32" s="106" t="s">
        <v>381</v>
      </c>
      <c r="AH32" s="106" t="s">
        <v>381</v>
      </c>
      <c r="AI32" s="106" t="s">
        <v>381</v>
      </c>
      <c r="AJ32" s="106" t="s">
        <v>381</v>
      </c>
      <c r="AK32" s="129">
        <v>484795.56771536724</v>
      </c>
      <c r="AL32" s="97" t="s">
        <v>355</v>
      </c>
    </row>
    <row r="33" spans="1:38" s="1" customFormat="1" ht="13" thickBot="1">
      <c r="A33" s="45" t="s">
        <v>121</v>
      </c>
      <c r="B33" s="45" t="s">
        <v>167</v>
      </c>
      <c r="C33" s="73" t="s">
        <v>57</v>
      </c>
      <c r="D33" s="64"/>
      <c r="E33" s="185" t="s">
        <v>381</v>
      </c>
      <c r="F33" s="185" t="s">
        <v>381</v>
      </c>
      <c r="G33" s="185" t="s">
        <v>381</v>
      </c>
      <c r="H33" s="185" t="s">
        <v>381</v>
      </c>
      <c r="I33" s="185">
        <v>2.3835165206506645</v>
      </c>
      <c r="J33" s="185">
        <v>4.4139194826864152</v>
      </c>
      <c r="K33" s="185">
        <v>8.8278389653728304</v>
      </c>
      <c r="L33" s="185">
        <v>9.3575093032952E-2</v>
      </c>
      <c r="M33" s="185" t="s">
        <v>381</v>
      </c>
      <c r="N33" s="185" t="s">
        <v>394</v>
      </c>
      <c r="O33" s="185" t="s">
        <v>394</v>
      </c>
      <c r="P33" s="185" t="s">
        <v>394</v>
      </c>
      <c r="Q33" s="185" t="s">
        <v>394</v>
      </c>
      <c r="R33" s="185" t="s">
        <v>394</v>
      </c>
      <c r="S33" s="185" t="s">
        <v>394</v>
      </c>
      <c r="T33" s="185" t="s">
        <v>394</v>
      </c>
      <c r="U33" s="185" t="s">
        <v>394</v>
      </c>
      <c r="V33" s="185" t="s">
        <v>394</v>
      </c>
      <c r="W33" s="185" t="s">
        <v>394</v>
      </c>
      <c r="X33" s="185" t="s">
        <v>394</v>
      </c>
      <c r="Y33" s="185" t="s">
        <v>394</v>
      </c>
      <c r="Z33" s="185" t="s">
        <v>394</v>
      </c>
      <c r="AA33" s="185" t="s">
        <v>394</v>
      </c>
      <c r="AB33" s="185" t="s">
        <v>394</v>
      </c>
      <c r="AC33" s="185" t="s">
        <v>381</v>
      </c>
      <c r="AD33" s="185" t="s">
        <v>394</v>
      </c>
      <c r="AE33" s="107"/>
      <c r="AF33" s="106" t="s">
        <v>381</v>
      </c>
      <c r="AG33" s="106" t="s">
        <v>381</v>
      </c>
      <c r="AH33" s="106" t="s">
        <v>381</v>
      </c>
      <c r="AI33" s="106" t="s">
        <v>381</v>
      </c>
      <c r="AJ33" s="106" t="s">
        <v>381</v>
      </c>
      <c r="AK33" s="129">
        <v>484795.56771536724</v>
      </c>
      <c r="AL33" s="97" t="s">
        <v>355</v>
      </c>
    </row>
    <row r="34" spans="1:38" s="1" customFormat="1" ht="13" thickBot="1">
      <c r="A34" s="45" t="s">
        <v>119</v>
      </c>
      <c r="B34" s="45" t="s">
        <v>168</v>
      </c>
      <c r="C34" s="73" t="s">
        <v>58</v>
      </c>
      <c r="D34" s="64"/>
      <c r="E34" s="185">
        <v>1.4845429777142858</v>
      </c>
      <c r="F34" s="185">
        <v>0.14438229202747255</v>
      </c>
      <c r="G34" s="210">
        <v>5.173481999999999E-4</v>
      </c>
      <c r="H34" s="211">
        <v>2.6242300000000002E-4</v>
      </c>
      <c r="I34" s="185">
        <v>3.3780826686363639E-2</v>
      </c>
      <c r="J34" s="185">
        <v>3.5506854327272727E-2</v>
      </c>
      <c r="K34" s="185">
        <v>3.6231484007421148E-2</v>
      </c>
      <c r="L34" s="185">
        <v>2.307945531272727E-2</v>
      </c>
      <c r="M34" s="185">
        <v>0.4011323</v>
      </c>
      <c r="N34" s="185" t="s">
        <v>381</v>
      </c>
      <c r="O34" s="212">
        <v>6.9419286206896379E-5</v>
      </c>
      <c r="P34" s="185" t="s">
        <v>381</v>
      </c>
      <c r="Q34" s="185" t="s">
        <v>381</v>
      </c>
      <c r="R34" s="212">
        <v>2.0395625920338452E-4</v>
      </c>
      <c r="S34" s="185">
        <v>5.4156092310344772E-3</v>
      </c>
      <c r="T34" s="211">
        <v>3.7489000000000006E-4</v>
      </c>
      <c r="U34" s="212">
        <v>7.4978000000000013E-4</v>
      </c>
      <c r="V34" s="212">
        <v>1.1906420218390794E-3</v>
      </c>
      <c r="W34" s="185" t="s">
        <v>381</v>
      </c>
      <c r="X34" s="212">
        <v>1.1246700000000001E-3</v>
      </c>
      <c r="Y34" s="212">
        <v>1.8744500000000002E-3</v>
      </c>
      <c r="Z34" s="212" t="s">
        <v>394</v>
      </c>
      <c r="AA34" s="212" t="s">
        <v>394</v>
      </c>
      <c r="AB34" s="212">
        <v>2.9991200000000001E-3</v>
      </c>
      <c r="AC34" s="185" t="s">
        <v>381</v>
      </c>
      <c r="AD34" s="185" t="s">
        <v>381</v>
      </c>
      <c r="AE34" s="107"/>
      <c r="AF34" s="129">
        <v>1600.98124104</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85" t="s">
        <v>398</v>
      </c>
      <c r="F35" s="185" t="s">
        <v>398</v>
      </c>
      <c r="G35" s="185" t="s">
        <v>398</v>
      </c>
      <c r="H35" s="185" t="s">
        <v>398</v>
      </c>
      <c r="I35" s="185" t="s">
        <v>398</v>
      </c>
      <c r="J35" s="185" t="s">
        <v>398</v>
      </c>
      <c r="K35" s="185" t="s">
        <v>398</v>
      </c>
      <c r="L35" s="185" t="s">
        <v>398</v>
      </c>
      <c r="M35" s="185" t="s">
        <v>398</v>
      </c>
      <c r="N35" s="185" t="s">
        <v>398</v>
      </c>
      <c r="O35" s="185" t="s">
        <v>398</v>
      </c>
      <c r="P35" s="185" t="s">
        <v>398</v>
      </c>
      <c r="Q35" s="185" t="s">
        <v>398</v>
      </c>
      <c r="R35" s="185" t="s">
        <v>398</v>
      </c>
      <c r="S35" s="185" t="s">
        <v>398</v>
      </c>
      <c r="T35" s="185" t="s">
        <v>398</v>
      </c>
      <c r="U35" s="185" t="s">
        <v>398</v>
      </c>
      <c r="V35" s="185" t="s">
        <v>398</v>
      </c>
      <c r="W35" s="185" t="s">
        <v>398</v>
      </c>
      <c r="X35" s="185" t="s">
        <v>398</v>
      </c>
      <c r="Y35" s="185" t="s">
        <v>398</v>
      </c>
      <c r="Z35" s="185" t="s">
        <v>398</v>
      </c>
      <c r="AA35" s="185" t="s">
        <v>398</v>
      </c>
      <c r="AB35" s="185" t="s">
        <v>398</v>
      </c>
      <c r="AC35" s="185" t="s">
        <v>398</v>
      </c>
      <c r="AD35" s="185"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85">
        <v>78.899537819571194</v>
      </c>
      <c r="F36" s="185">
        <v>13.254019662429387</v>
      </c>
      <c r="G36" s="185">
        <v>7.1614122261242228</v>
      </c>
      <c r="H36" s="185">
        <v>9.5227647026665946E-3</v>
      </c>
      <c r="I36" s="185">
        <v>6.3592783329542524</v>
      </c>
      <c r="J36" s="185">
        <v>6.3620555615705907</v>
      </c>
      <c r="K36" s="185">
        <v>6.4918934301740725</v>
      </c>
      <c r="L36" s="185">
        <v>1.6021813372286742</v>
      </c>
      <c r="M36" s="185">
        <v>51.065596688212828</v>
      </c>
      <c r="N36" s="185">
        <v>0.11314708320605461</v>
      </c>
      <c r="O36" s="185">
        <v>1.6310778130656223E-2</v>
      </c>
      <c r="P36" s="185" t="s">
        <v>381</v>
      </c>
      <c r="Q36" s="185">
        <v>0.12805319033932466</v>
      </c>
      <c r="R36" s="185">
        <v>7.579009256174693E-2</v>
      </c>
      <c r="S36" s="185">
        <v>0.12857888399488893</v>
      </c>
      <c r="T36" s="185">
        <v>4.0896568040261778</v>
      </c>
      <c r="U36" s="185">
        <v>0.29994859237359134</v>
      </c>
      <c r="V36" s="185">
        <v>0.73588771456648028</v>
      </c>
      <c r="W36" s="185">
        <v>0.17123685784379028</v>
      </c>
      <c r="X36" s="185" t="s">
        <v>394</v>
      </c>
      <c r="Y36" s="185" t="s">
        <v>394</v>
      </c>
      <c r="Z36" s="185" t="s">
        <v>394</v>
      </c>
      <c r="AA36" s="185" t="s">
        <v>394</v>
      </c>
      <c r="AB36" s="185">
        <v>6.03220463541582E-2</v>
      </c>
      <c r="AC36" s="185">
        <v>0.10537652790387103</v>
      </c>
      <c r="AD36" s="185">
        <v>5.0053850754338686E-2</v>
      </c>
      <c r="AE36" s="107"/>
      <c r="AF36" s="129">
        <v>60380.448745567694</v>
      </c>
      <c r="AG36" s="129">
        <v>421.48439999999994</v>
      </c>
      <c r="AH36" s="106" t="s">
        <v>381</v>
      </c>
      <c r="AI36" s="106" t="s">
        <v>381</v>
      </c>
      <c r="AJ36" s="106" t="s">
        <v>381</v>
      </c>
      <c r="AK36" s="106" t="s">
        <v>381</v>
      </c>
      <c r="AL36" s="97" t="s">
        <v>12</v>
      </c>
    </row>
    <row r="37" spans="1:38" s="1" customFormat="1" ht="13" thickBot="1">
      <c r="A37" s="45" t="s">
        <v>119</v>
      </c>
      <c r="B37" s="45" t="s">
        <v>171</v>
      </c>
      <c r="C37" s="73" t="s">
        <v>142</v>
      </c>
      <c r="D37" s="64"/>
      <c r="E37" s="185">
        <v>0.56518700281483292</v>
      </c>
      <c r="F37" s="185">
        <v>3.6373127294700762E-2</v>
      </c>
      <c r="G37" s="185">
        <v>5.0471199281169367E-3</v>
      </c>
      <c r="H37" s="185" t="s">
        <v>394</v>
      </c>
      <c r="I37" s="185">
        <v>2.3932452723013999E-2</v>
      </c>
      <c r="J37" s="185">
        <v>2.3932452723013999E-2</v>
      </c>
      <c r="K37" s="185">
        <v>2.9915565903767496E-2</v>
      </c>
      <c r="L37" s="185">
        <v>5.9831131807534994E-4</v>
      </c>
      <c r="M37" s="185">
        <v>0.25670707379757679</v>
      </c>
      <c r="N37" s="185" t="s">
        <v>381</v>
      </c>
      <c r="O37" s="185" t="s">
        <v>381</v>
      </c>
      <c r="P37" s="185" t="s">
        <v>381</v>
      </c>
      <c r="Q37" s="185" t="s">
        <v>381</v>
      </c>
      <c r="R37" s="185" t="s">
        <v>381</v>
      </c>
      <c r="S37" s="185" t="s">
        <v>381</v>
      </c>
      <c r="T37" s="185" t="s">
        <v>381</v>
      </c>
      <c r="U37" s="185" t="s">
        <v>381</v>
      </c>
      <c r="V37" s="185" t="s">
        <v>381</v>
      </c>
      <c r="W37" s="185" t="s">
        <v>381</v>
      </c>
      <c r="X37" s="185" t="s">
        <v>381</v>
      </c>
      <c r="Y37" s="185" t="s">
        <v>381</v>
      </c>
      <c r="Z37" s="185" t="s">
        <v>381</v>
      </c>
      <c r="AA37" s="185" t="s">
        <v>381</v>
      </c>
      <c r="AB37" s="185" t="s">
        <v>381</v>
      </c>
      <c r="AC37" s="185" t="s">
        <v>381</v>
      </c>
      <c r="AD37" s="185" t="s">
        <v>381</v>
      </c>
      <c r="AE37" s="107"/>
      <c r="AF37" s="129" t="s">
        <v>398</v>
      </c>
      <c r="AG37" s="129" t="s">
        <v>398</v>
      </c>
      <c r="AH37" s="129">
        <v>14549.250917880308</v>
      </c>
      <c r="AI37" s="129" t="s">
        <v>398</v>
      </c>
      <c r="AJ37" s="129" t="s">
        <v>398</v>
      </c>
      <c r="AK37" s="106" t="s">
        <v>381</v>
      </c>
      <c r="AL37" s="97" t="s">
        <v>12</v>
      </c>
    </row>
    <row r="38" spans="1:38" s="1" customFormat="1" ht="13" thickBot="1">
      <c r="A38" s="45" t="s">
        <v>119</v>
      </c>
      <c r="B38" s="45" t="s">
        <v>172</v>
      </c>
      <c r="C38" s="73" t="s">
        <v>279</v>
      </c>
      <c r="D38" s="93"/>
      <c r="E38" s="186" t="s">
        <v>398</v>
      </c>
      <c r="F38" s="185" t="s">
        <v>398</v>
      </c>
      <c r="G38" s="185" t="s">
        <v>398</v>
      </c>
      <c r="H38" s="185" t="s">
        <v>398</v>
      </c>
      <c r="I38" s="185" t="s">
        <v>398</v>
      </c>
      <c r="J38" s="185" t="s">
        <v>398</v>
      </c>
      <c r="K38" s="185" t="s">
        <v>398</v>
      </c>
      <c r="L38" s="185" t="s">
        <v>398</v>
      </c>
      <c r="M38" s="185" t="s">
        <v>398</v>
      </c>
      <c r="N38" s="185" t="s">
        <v>398</v>
      </c>
      <c r="O38" s="185" t="s">
        <v>398</v>
      </c>
      <c r="P38" s="185" t="s">
        <v>398</v>
      </c>
      <c r="Q38" s="185" t="s">
        <v>398</v>
      </c>
      <c r="R38" s="185" t="s">
        <v>398</v>
      </c>
      <c r="S38" s="185" t="s">
        <v>398</v>
      </c>
      <c r="T38" s="185" t="s">
        <v>398</v>
      </c>
      <c r="U38" s="185" t="s">
        <v>398</v>
      </c>
      <c r="V38" s="185" t="s">
        <v>398</v>
      </c>
      <c r="W38" s="185" t="s">
        <v>398</v>
      </c>
      <c r="X38" s="185" t="s">
        <v>398</v>
      </c>
      <c r="Y38" s="185" t="s">
        <v>398</v>
      </c>
      <c r="Z38" s="185" t="s">
        <v>398</v>
      </c>
      <c r="AA38" s="185" t="s">
        <v>398</v>
      </c>
      <c r="AB38" s="185" t="s">
        <v>398</v>
      </c>
      <c r="AC38" s="185" t="s">
        <v>398</v>
      </c>
      <c r="AD38" s="185"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85">
        <v>29.507197013890625</v>
      </c>
      <c r="F39" s="185">
        <v>27.700186396096264</v>
      </c>
      <c r="G39" s="185">
        <v>4.2378587527076013</v>
      </c>
      <c r="H39" s="185">
        <v>2.9313451579095574E-2</v>
      </c>
      <c r="I39" s="185">
        <v>1.4127861247381581</v>
      </c>
      <c r="J39" s="185">
        <v>1.4454878848158865</v>
      </c>
      <c r="K39" s="185">
        <v>1.700573982136337</v>
      </c>
      <c r="L39" s="185">
        <v>0.12483565727702324</v>
      </c>
      <c r="M39" s="185">
        <v>28.059646843213763</v>
      </c>
      <c r="N39" s="185">
        <v>5.0002270721999729</v>
      </c>
      <c r="O39" s="185">
        <v>8.2405252098569567E-2</v>
      </c>
      <c r="P39" s="185">
        <v>0.21195578208732432</v>
      </c>
      <c r="Q39" s="185">
        <v>0.1029398149696952</v>
      </c>
      <c r="R39" s="185">
        <v>0.50114614673666869</v>
      </c>
      <c r="S39" s="185">
        <v>0.42101726252235799</v>
      </c>
      <c r="T39" s="185">
        <v>5.9537302830678457E-2</v>
      </c>
      <c r="U39" s="185">
        <v>6.1895404879706101E-2</v>
      </c>
      <c r="V39" s="185">
        <v>4.1651304917384442</v>
      </c>
      <c r="W39" s="185">
        <v>3.120286005603476</v>
      </c>
      <c r="X39" s="185">
        <v>0.20082578163836873</v>
      </c>
      <c r="Y39" s="185">
        <v>0.22673868357088262</v>
      </c>
      <c r="Z39" s="185">
        <v>0.10462298664078436</v>
      </c>
      <c r="AA39" s="185">
        <v>0.1301245852709455</v>
      </c>
      <c r="AB39" s="185">
        <v>0.66231203712098119</v>
      </c>
      <c r="AC39" s="185">
        <v>1.3382355285639327</v>
      </c>
      <c r="AD39" s="185">
        <v>3.1953325259393299</v>
      </c>
      <c r="AE39" s="107"/>
      <c r="AF39" s="129">
        <v>23521.570516080003</v>
      </c>
      <c r="AG39" s="129" t="s">
        <v>398</v>
      </c>
      <c r="AH39" s="129">
        <v>246704.8691863206</v>
      </c>
      <c r="AI39" s="129">
        <v>40810.97276796581</v>
      </c>
      <c r="AJ39" s="129">
        <v>59307.045681572265</v>
      </c>
      <c r="AK39" s="106" t="s">
        <v>381</v>
      </c>
      <c r="AL39" s="97" t="s">
        <v>12</v>
      </c>
    </row>
    <row r="40" spans="1:38" s="1" customFormat="1" ht="13" thickBot="1">
      <c r="A40" s="45" t="s">
        <v>119</v>
      </c>
      <c r="B40" s="45" t="s">
        <v>174</v>
      </c>
      <c r="C40" s="73" t="s">
        <v>340</v>
      </c>
      <c r="D40" s="64"/>
      <c r="E40" s="185" t="s">
        <v>413</v>
      </c>
      <c r="F40" s="185" t="s">
        <v>413</v>
      </c>
      <c r="G40" s="185" t="s">
        <v>413</v>
      </c>
      <c r="H40" s="185" t="s">
        <v>413</v>
      </c>
      <c r="I40" s="185" t="s">
        <v>413</v>
      </c>
      <c r="J40" s="185" t="s">
        <v>413</v>
      </c>
      <c r="K40" s="185" t="s">
        <v>413</v>
      </c>
      <c r="L40" s="185" t="s">
        <v>413</v>
      </c>
      <c r="M40" s="185" t="s">
        <v>413</v>
      </c>
      <c r="N40" s="185" t="s">
        <v>413</v>
      </c>
      <c r="O40" s="185" t="s">
        <v>413</v>
      </c>
      <c r="P40" s="185" t="s">
        <v>413</v>
      </c>
      <c r="Q40" s="185" t="s">
        <v>413</v>
      </c>
      <c r="R40" s="185" t="s">
        <v>413</v>
      </c>
      <c r="S40" s="185" t="s">
        <v>413</v>
      </c>
      <c r="T40" s="185" t="s">
        <v>413</v>
      </c>
      <c r="U40" s="185" t="s">
        <v>413</v>
      </c>
      <c r="V40" s="185" t="s">
        <v>413</v>
      </c>
      <c r="W40" s="185" t="s">
        <v>413</v>
      </c>
      <c r="X40" s="185" t="s">
        <v>413</v>
      </c>
      <c r="Y40" s="185" t="s">
        <v>413</v>
      </c>
      <c r="Z40" s="185" t="s">
        <v>413</v>
      </c>
      <c r="AA40" s="185" t="s">
        <v>413</v>
      </c>
      <c r="AB40" s="185" t="s">
        <v>413</v>
      </c>
      <c r="AC40" s="185" t="s">
        <v>413</v>
      </c>
      <c r="AD40" s="185"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85">
        <v>42.233858026313143</v>
      </c>
      <c r="F41" s="185">
        <v>147.84634967606459</v>
      </c>
      <c r="G41" s="185">
        <v>5.676921273078265</v>
      </c>
      <c r="H41" s="185">
        <v>1.3222178852535216</v>
      </c>
      <c r="I41" s="185">
        <v>95.946174991533994</v>
      </c>
      <c r="J41" s="185">
        <v>97.167656934417991</v>
      </c>
      <c r="K41" s="185">
        <v>114.31489051107998</v>
      </c>
      <c r="L41" s="185">
        <v>8.6714681181882565</v>
      </c>
      <c r="M41" s="185">
        <v>1289.6939718949789</v>
      </c>
      <c r="N41" s="185">
        <v>9.5274519917796905</v>
      </c>
      <c r="O41" s="185">
        <v>0.39798627130076414</v>
      </c>
      <c r="P41" s="185">
        <v>0.25559666038480244</v>
      </c>
      <c r="Q41" s="185">
        <v>0.17378572764357733</v>
      </c>
      <c r="R41" s="185">
        <v>0.95503299120272811</v>
      </c>
      <c r="S41" s="185">
        <v>1.4832986859178283</v>
      </c>
      <c r="T41" s="185">
        <v>0.58566613941260681</v>
      </c>
      <c r="U41" s="185">
        <v>0.13790167487390823</v>
      </c>
      <c r="V41" s="185">
        <v>25.168662673213909</v>
      </c>
      <c r="W41" s="185">
        <v>102.61358561256169</v>
      </c>
      <c r="X41" s="185">
        <v>15.968148071210805</v>
      </c>
      <c r="Y41" s="185">
        <v>18.184909187353202</v>
      </c>
      <c r="Z41" s="185">
        <v>8.1695123193724051</v>
      </c>
      <c r="AA41" s="185">
        <v>10.408588044762421</v>
      </c>
      <c r="AB41" s="185">
        <v>52.731157622698838</v>
      </c>
      <c r="AC41" s="185">
        <v>1.6475216470761187</v>
      </c>
      <c r="AD41" s="185">
        <v>16.475216470761183</v>
      </c>
      <c r="AE41" s="107"/>
      <c r="AF41" s="129">
        <v>78676.141865259604</v>
      </c>
      <c r="AG41" s="129" t="s">
        <v>398</v>
      </c>
      <c r="AH41" s="129">
        <v>728809.41956530605</v>
      </c>
      <c r="AI41" s="129">
        <v>278372.49788826657</v>
      </c>
      <c r="AJ41" s="129" t="s">
        <v>398</v>
      </c>
      <c r="AK41" s="106" t="s">
        <v>381</v>
      </c>
      <c r="AL41" s="97" t="s">
        <v>12</v>
      </c>
    </row>
    <row r="42" spans="1:38" s="1" customFormat="1" ht="23.5" thickBot="1">
      <c r="A42" s="45" t="s">
        <v>119</v>
      </c>
      <c r="B42" s="45" t="s">
        <v>176</v>
      </c>
      <c r="C42" s="73" t="s">
        <v>60</v>
      </c>
      <c r="D42" s="64"/>
      <c r="E42" s="210">
        <v>1.1843382352941176E-3</v>
      </c>
      <c r="F42" s="185">
        <v>0.54399264705882355</v>
      </c>
      <c r="G42" s="212">
        <v>6.2399999999999995E-6</v>
      </c>
      <c r="H42" s="213">
        <v>2.6764705882352945E-6</v>
      </c>
      <c r="I42" s="210">
        <v>6.6579540300000007E-4</v>
      </c>
      <c r="J42" s="210">
        <v>6.6579540300000007E-4</v>
      </c>
      <c r="K42" s="211">
        <v>6.7938306428571443E-4</v>
      </c>
      <c r="L42" s="212">
        <v>3.328977015E-5</v>
      </c>
      <c r="M42" s="185">
        <v>1.0518529411764705</v>
      </c>
      <c r="N42" s="185" t="s">
        <v>381</v>
      </c>
      <c r="O42" s="214">
        <v>3.2500000000000012E-7</v>
      </c>
      <c r="P42" s="185" t="s">
        <v>381</v>
      </c>
      <c r="Q42" s="185" t="s">
        <v>381</v>
      </c>
      <c r="R42" s="214">
        <v>2.9685499999999936E-7</v>
      </c>
      <c r="S42" s="213">
        <v>4.0519101123595515E-6</v>
      </c>
      <c r="T42" s="213">
        <v>9.7499999999999998E-7</v>
      </c>
      <c r="U42" s="213">
        <v>9.7499999999999998E-6</v>
      </c>
      <c r="V42" s="213">
        <v>1.9457749999999998E-5</v>
      </c>
      <c r="W42" s="185" t="s">
        <v>381</v>
      </c>
      <c r="X42" s="212">
        <v>2.6000000000000002E-5</v>
      </c>
      <c r="Y42" s="212">
        <v>2.6000000000000002E-5</v>
      </c>
      <c r="Z42" s="212" t="s">
        <v>394</v>
      </c>
      <c r="AA42" s="212" t="s">
        <v>394</v>
      </c>
      <c r="AB42" s="212">
        <v>5.2000000000000004E-5</v>
      </c>
      <c r="AC42" s="185" t="s">
        <v>381</v>
      </c>
      <c r="AD42" s="185" t="s">
        <v>381</v>
      </c>
      <c r="AE42" s="107"/>
      <c r="AF42" s="129">
        <v>28.574909999999999</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85">
        <v>13.126391384732781</v>
      </c>
      <c r="F43" s="185">
        <v>1.9914648326950271</v>
      </c>
      <c r="G43" s="185">
        <v>2.9360179045575658E-2</v>
      </c>
      <c r="H43" s="185">
        <v>7.5873165926349882E-3</v>
      </c>
      <c r="I43" s="185">
        <v>0.61961466121432029</v>
      </c>
      <c r="J43" s="185">
        <v>0.6287756553345657</v>
      </c>
      <c r="K43" s="185">
        <v>0.73973606509948908</v>
      </c>
      <c r="L43" s="185">
        <v>5.6114574233650016E-2</v>
      </c>
      <c r="M43" s="185">
        <v>11.435606715967875</v>
      </c>
      <c r="N43" s="185">
        <v>7.6674815999999988E-3</v>
      </c>
      <c r="O43" s="185">
        <v>1.5334963199999998E-2</v>
      </c>
      <c r="P43" s="185">
        <v>1.8202675114137711E-2</v>
      </c>
      <c r="Q43" s="185" t="s">
        <v>398</v>
      </c>
      <c r="R43" s="185" t="s">
        <v>398</v>
      </c>
      <c r="S43" s="185">
        <v>1.5334963199999998E-2</v>
      </c>
      <c r="T43" s="185" t="s">
        <v>398</v>
      </c>
      <c r="U43" s="185" t="s">
        <v>398</v>
      </c>
      <c r="V43" s="185">
        <v>0.30542135040000001</v>
      </c>
      <c r="W43" s="185">
        <v>0.60370735004549747</v>
      </c>
      <c r="X43" s="185">
        <v>9.1630431085206396E-2</v>
      </c>
      <c r="Y43" s="185">
        <v>0.1043509279004422</v>
      </c>
      <c r="Z43" s="185">
        <v>4.6879320772933941E-2</v>
      </c>
      <c r="AA43" s="185">
        <v>5.9727866079186932E-2</v>
      </c>
      <c r="AB43" s="185">
        <v>0.30258854583776945</v>
      </c>
      <c r="AC43" s="185">
        <v>9.4540154606887385E-3</v>
      </c>
      <c r="AD43" s="185">
        <v>9.4540154606887361E-2</v>
      </c>
      <c r="AE43" s="107"/>
      <c r="AF43" s="129">
        <v>1150.3484417339951</v>
      </c>
      <c r="AG43" s="129" t="s">
        <v>398</v>
      </c>
      <c r="AH43" s="129">
        <v>14338.559570688567</v>
      </c>
      <c r="AI43" s="129">
        <v>14183.381933696002</v>
      </c>
      <c r="AJ43" s="129" t="s">
        <v>398</v>
      </c>
      <c r="AK43" s="106" t="s">
        <v>381</v>
      </c>
      <c r="AL43" s="97" t="s">
        <v>12</v>
      </c>
    </row>
    <row r="44" spans="1:38" s="1" customFormat="1" ht="23.5" thickBot="1">
      <c r="A44" s="45" t="s">
        <v>119</v>
      </c>
      <c r="B44" s="45" t="s">
        <v>178</v>
      </c>
      <c r="C44" s="73" t="s">
        <v>62</v>
      </c>
      <c r="D44" s="64"/>
      <c r="E44" s="185">
        <v>23.704579370556374</v>
      </c>
      <c r="F44" s="185">
        <v>5.30798906041497</v>
      </c>
      <c r="G44" s="185">
        <v>2.6775E-2</v>
      </c>
      <c r="H44" s="185">
        <v>1.318018779788162E-2</v>
      </c>
      <c r="I44" s="185">
        <v>0.61179756820346276</v>
      </c>
      <c r="J44" s="185">
        <v>0.61179756820346276</v>
      </c>
      <c r="K44" s="185">
        <v>0.62428323286067644</v>
      </c>
      <c r="L44" s="185">
        <v>0.34795175857217148</v>
      </c>
      <c r="M44" s="185">
        <v>35.810947483435548</v>
      </c>
      <c r="N44" s="185" t="s">
        <v>381</v>
      </c>
      <c r="O44" s="212">
        <v>3.5916037620689575E-3</v>
      </c>
      <c r="P44" s="185" t="s">
        <v>381</v>
      </c>
      <c r="Q44" s="185" t="s">
        <v>381</v>
      </c>
      <c r="R44" s="185">
        <v>1.0550786961419036E-2</v>
      </c>
      <c r="S44" s="185">
        <v>0.28014435802045695</v>
      </c>
      <c r="T44" s="185">
        <v>1.9394256500000009E-2</v>
      </c>
      <c r="U44" s="185">
        <v>3.8805925000000012E-2</v>
      </c>
      <c r="V44" s="185">
        <v>6.1632235970057417E-2</v>
      </c>
      <c r="W44" s="185" t="s">
        <v>381</v>
      </c>
      <c r="X44" s="185">
        <v>5.8234280000000013E-2</v>
      </c>
      <c r="Y44" s="185">
        <v>9.7018440000000011E-2</v>
      </c>
      <c r="Z44" s="185" t="s">
        <v>394</v>
      </c>
      <c r="AA44" s="185" t="s">
        <v>394</v>
      </c>
      <c r="AB44" s="185">
        <v>0.15525272000000001</v>
      </c>
      <c r="AC44" s="185" t="s">
        <v>381</v>
      </c>
      <c r="AD44" s="185" t="s">
        <v>381</v>
      </c>
      <c r="AE44" s="107"/>
      <c r="AF44" s="129">
        <v>82878.363746280011</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85">
        <v>6.2033849999999999</v>
      </c>
      <c r="F45" s="185">
        <v>0.68894063999999988</v>
      </c>
      <c r="G45" s="210">
        <v>2.0142755999999996E-3</v>
      </c>
      <c r="H45" s="210">
        <v>1.0217340000000001E-3</v>
      </c>
      <c r="I45" s="185">
        <v>0.65390976000000001</v>
      </c>
      <c r="J45" s="185">
        <v>0.65390976000000001</v>
      </c>
      <c r="K45" s="185">
        <v>0.66725485714285715</v>
      </c>
      <c r="L45" s="185">
        <v>0.35965036800000005</v>
      </c>
      <c r="M45" s="185">
        <v>1.5909858000000001</v>
      </c>
      <c r="N45" s="185" t="s">
        <v>381</v>
      </c>
      <c r="O45" s="212">
        <v>1.7728966772022003E-3</v>
      </c>
      <c r="P45" s="185" t="s">
        <v>381</v>
      </c>
      <c r="Q45" s="185">
        <v>1.3954790092477713E-2</v>
      </c>
      <c r="R45" s="185">
        <v>8.2551428577530579E-3</v>
      </c>
      <c r="S45" s="185">
        <v>1.3954790092477713E-2</v>
      </c>
      <c r="T45" s="185">
        <v>0.44566275054165028</v>
      </c>
      <c r="U45" s="185">
        <v>3.2549500344709555E-2</v>
      </c>
      <c r="V45" s="185">
        <v>7.9919371711697287E-2</v>
      </c>
      <c r="W45" s="185">
        <v>0.81033676832160006</v>
      </c>
      <c r="X45" s="185" t="s">
        <v>394</v>
      </c>
      <c r="Y45" s="185" t="s">
        <v>394</v>
      </c>
      <c r="Z45" s="185" t="s">
        <v>394</v>
      </c>
      <c r="AA45" s="185" t="s">
        <v>394</v>
      </c>
      <c r="AB45" s="185">
        <v>5.8384800000000001E-3</v>
      </c>
      <c r="AC45" s="185">
        <v>0.49866878050559998</v>
      </c>
      <c r="AD45" s="185">
        <v>0.23686767074015999</v>
      </c>
      <c r="AE45" s="107"/>
      <c r="AF45" s="129">
        <v>6233.3597563200001</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85" t="s">
        <v>413</v>
      </c>
      <c r="F46" s="185" t="s">
        <v>413</v>
      </c>
      <c r="G46" s="185" t="s">
        <v>413</v>
      </c>
      <c r="H46" s="185" t="s">
        <v>413</v>
      </c>
      <c r="I46" s="185" t="s">
        <v>413</v>
      </c>
      <c r="J46" s="185" t="s">
        <v>413</v>
      </c>
      <c r="K46" s="185" t="s">
        <v>413</v>
      </c>
      <c r="L46" s="185" t="s">
        <v>413</v>
      </c>
      <c r="M46" s="185" t="s">
        <v>413</v>
      </c>
      <c r="N46" s="185" t="s">
        <v>413</v>
      </c>
      <c r="O46" s="185" t="s">
        <v>413</v>
      </c>
      <c r="P46" s="185" t="s">
        <v>413</v>
      </c>
      <c r="Q46" s="185" t="s">
        <v>413</v>
      </c>
      <c r="R46" s="185" t="s">
        <v>413</v>
      </c>
      <c r="S46" s="185" t="s">
        <v>413</v>
      </c>
      <c r="T46" s="185" t="s">
        <v>413</v>
      </c>
      <c r="U46" s="185" t="s">
        <v>413</v>
      </c>
      <c r="V46" s="185" t="s">
        <v>413</v>
      </c>
      <c r="W46" s="185" t="s">
        <v>413</v>
      </c>
      <c r="X46" s="185" t="s">
        <v>413</v>
      </c>
      <c r="Y46" s="185" t="s">
        <v>413</v>
      </c>
      <c r="Z46" s="185" t="s">
        <v>413</v>
      </c>
      <c r="AA46" s="185" t="s">
        <v>413</v>
      </c>
      <c r="AB46" s="185" t="s">
        <v>413</v>
      </c>
      <c r="AC46" s="185" t="s">
        <v>413</v>
      </c>
      <c r="AD46" s="185"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85">
        <v>1.783138195</v>
      </c>
      <c r="F47" s="185">
        <v>0.37363652000000003</v>
      </c>
      <c r="G47" s="185">
        <v>9.0747129400000001E-2</v>
      </c>
      <c r="H47" s="212">
        <v>8.1042500000000009E-5</v>
      </c>
      <c r="I47" s="185">
        <v>0.25637929182240526</v>
      </c>
      <c r="J47" s="185">
        <v>0.25637929182240526</v>
      </c>
      <c r="K47" s="185">
        <v>0.26161152226776052</v>
      </c>
      <c r="L47" s="185">
        <v>0.12561682055897452</v>
      </c>
      <c r="M47" s="185">
        <v>11.931377115</v>
      </c>
      <c r="N47" s="185">
        <v>9.5760000000000012E-2</v>
      </c>
      <c r="O47" s="212">
        <v>6.3744706896551675E-5</v>
      </c>
      <c r="P47" s="185" t="s">
        <v>381</v>
      </c>
      <c r="Q47" s="185" t="s">
        <v>381</v>
      </c>
      <c r="R47" s="212">
        <v>9.509646572330771E-5</v>
      </c>
      <c r="S47" s="211">
        <v>1.988429374932195E-3</v>
      </c>
      <c r="T47" s="211">
        <v>2.3494900000000003E-4</v>
      </c>
      <c r="U47" s="211">
        <v>1.5626899999999998E-3</v>
      </c>
      <c r="V47" s="211">
        <v>3.0384180490804595E-3</v>
      </c>
      <c r="W47" s="185" t="s">
        <v>381</v>
      </c>
      <c r="X47" s="212">
        <v>3.0656999999999999E-4</v>
      </c>
      <c r="Y47" s="212">
        <v>5.0327000000000011E-4</v>
      </c>
      <c r="Z47" s="212" t="s">
        <v>394</v>
      </c>
      <c r="AA47" s="212" t="s">
        <v>394</v>
      </c>
      <c r="AB47" s="212">
        <v>8.2384618520000023E-4</v>
      </c>
      <c r="AC47" s="185" t="s">
        <v>381</v>
      </c>
      <c r="AD47" s="185" t="s">
        <v>381</v>
      </c>
      <c r="AE47" s="107"/>
      <c r="AF47" s="129">
        <v>4385.4607292400005</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85" t="s">
        <v>381</v>
      </c>
      <c r="F48" s="185" t="s">
        <v>381</v>
      </c>
      <c r="G48" s="185" t="s">
        <v>381</v>
      </c>
      <c r="H48" s="185" t="s">
        <v>381</v>
      </c>
      <c r="I48" s="185">
        <v>2.5703788950000004E-2</v>
      </c>
      <c r="J48" s="185">
        <v>0.25703788950000001</v>
      </c>
      <c r="K48" s="185">
        <v>0.51407577900000001</v>
      </c>
      <c r="L48" s="185">
        <v>2.1848220607500003E-2</v>
      </c>
      <c r="M48" s="185" t="s">
        <v>381</v>
      </c>
      <c r="N48" s="185" t="s">
        <v>381</v>
      </c>
      <c r="O48" s="185" t="s">
        <v>381</v>
      </c>
      <c r="P48" s="185" t="s">
        <v>381</v>
      </c>
      <c r="Q48" s="185" t="s">
        <v>381</v>
      </c>
      <c r="R48" s="185" t="s">
        <v>381</v>
      </c>
      <c r="S48" s="185" t="s">
        <v>381</v>
      </c>
      <c r="T48" s="185" t="s">
        <v>381</v>
      </c>
      <c r="U48" s="185" t="s">
        <v>381</v>
      </c>
      <c r="V48" s="185" t="s">
        <v>381</v>
      </c>
      <c r="W48" s="185" t="s">
        <v>381</v>
      </c>
      <c r="X48" s="185" t="s">
        <v>381</v>
      </c>
      <c r="Y48" s="185" t="s">
        <v>381</v>
      </c>
      <c r="Z48" s="185" t="s">
        <v>381</v>
      </c>
      <c r="AA48" s="185" t="s">
        <v>381</v>
      </c>
      <c r="AB48" s="185" t="s">
        <v>381</v>
      </c>
      <c r="AC48" s="185" t="s">
        <v>381</v>
      </c>
      <c r="AD48" s="185"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85" t="s">
        <v>413</v>
      </c>
      <c r="F49" s="185">
        <v>0.71649049999999992</v>
      </c>
      <c r="G49" s="185" t="s">
        <v>413</v>
      </c>
      <c r="H49" s="185" t="s">
        <v>413</v>
      </c>
      <c r="I49" s="185">
        <v>3.0333341808E-2</v>
      </c>
      <c r="J49" s="185">
        <v>7.2222242399999997E-2</v>
      </c>
      <c r="K49" s="185">
        <v>9.027780299999999E-2</v>
      </c>
      <c r="L49" s="185">
        <v>1.4863337485920001E-2</v>
      </c>
      <c r="M49" s="185" t="s">
        <v>381</v>
      </c>
      <c r="N49" s="185">
        <v>0.31525582000000002</v>
      </c>
      <c r="O49" s="185">
        <v>7.1649050000000006E-2</v>
      </c>
      <c r="P49" s="185">
        <v>4.2989430000000002E-2</v>
      </c>
      <c r="Q49" s="185">
        <v>2.865962E-2</v>
      </c>
      <c r="R49" s="185">
        <v>0.24360677000000003</v>
      </c>
      <c r="S49" s="185">
        <v>0.12896828999999999</v>
      </c>
      <c r="T49" s="185">
        <v>9.3143765000000003E-2</v>
      </c>
      <c r="U49" s="185" t="s">
        <v>381</v>
      </c>
      <c r="V49" s="185">
        <v>0.31525582000000002</v>
      </c>
      <c r="W49" s="185" t="s">
        <v>381</v>
      </c>
      <c r="X49" s="185" t="s">
        <v>381</v>
      </c>
      <c r="Y49" s="185" t="s">
        <v>381</v>
      </c>
      <c r="Z49" s="185" t="s">
        <v>381</v>
      </c>
      <c r="AA49" s="185" t="s">
        <v>381</v>
      </c>
      <c r="AB49" s="213">
        <v>7.5947992999999993E-7</v>
      </c>
      <c r="AC49" s="185" t="s">
        <v>381</v>
      </c>
      <c r="AD49" s="185" t="s">
        <v>381</v>
      </c>
      <c r="AE49" s="107"/>
      <c r="AF49" s="106" t="s">
        <v>381</v>
      </c>
      <c r="AG49" s="106" t="s">
        <v>381</v>
      </c>
      <c r="AH49" s="106" t="s">
        <v>381</v>
      </c>
      <c r="AI49" s="106" t="s">
        <v>381</v>
      </c>
      <c r="AJ49" s="106" t="s">
        <v>381</v>
      </c>
      <c r="AK49" s="106">
        <v>1.4329810000000001</v>
      </c>
      <c r="AL49" s="97" t="s">
        <v>358</v>
      </c>
    </row>
    <row r="50" spans="1:38" s="1" customFormat="1" ht="13" thickBot="1">
      <c r="A50" s="45" t="s">
        <v>114</v>
      </c>
      <c r="B50" s="45" t="s">
        <v>184</v>
      </c>
      <c r="C50" s="73" t="s">
        <v>67</v>
      </c>
      <c r="D50" s="64"/>
      <c r="E50" s="185" t="s">
        <v>398</v>
      </c>
      <c r="F50" s="185" t="s">
        <v>398</v>
      </c>
      <c r="G50" s="185" t="s">
        <v>398</v>
      </c>
      <c r="H50" s="185" t="s">
        <v>398</v>
      </c>
      <c r="I50" s="185" t="s">
        <v>398</v>
      </c>
      <c r="J50" s="185" t="s">
        <v>398</v>
      </c>
      <c r="K50" s="185" t="s">
        <v>398</v>
      </c>
      <c r="L50" s="185" t="s">
        <v>398</v>
      </c>
      <c r="M50" s="185" t="s">
        <v>398</v>
      </c>
      <c r="N50" s="185" t="s">
        <v>398</v>
      </c>
      <c r="O50" s="185" t="s">
        <v>398</v>
      </c>
      <c r="P50" s="185" t="s">
        <v>398</v>
      </c>
      <c r="Q50" s="185" t="s">
        <v>398</v>
      </c>
      <c r="R50" s="185" t="s">
        <v>398</v>
      </c>
      <c r="S50" s="185" t="s">
        <v>398</v>
      </c>
      <c r="T50" s="185" t="s">
        <v>398</v>
      </c>
      <c r="U50" s="185" t="s">
        <v>398</v>
      </c>
      <c r="V50" s="185" t="s">
        <v>398</v>
      </c>
      <c r="W50" s="185" t="s">
        <v>398</v>
      </c>
      <c r="X50" s="185" t="s">
        <v>398</v>
      </c>
      <c r="Y50" s="185" t="s">
        <v>398</v>
      </c>
      <c r="Z50" s="185" t="s">
        <v>398</v>
      </c>
      <c r="AA50" s="185" t="s">
        <v>398</v>
      </c>
      <c r="AB50" s="185" t="s">
        <v>398</v>
      </c>
      <c r="AC50" s="185" t="s">
        <v>398</v>
      </c>
      <c r="AD50" s="185"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85" t="s">
        <v>381</v>
      </c>
      <c r="F51" s="185">
        <v>1.6364774896498835</v>
      </c>
      <c r="G51" s="185" t="s">
        <v>381</v>
      </c>
      <c r="H51" s="185" t="s">
        <v>381</v>
      </c>
      <c r="I51" s="185" t="s">
        <v>381</v>
      </c>
      <c r="J51" s="185" t="s">
        <v>381</v>
      </c>
      <c r="K51" s="185" t="s">
        <v>381</v>
      </c>
      <c r="L51" s="185" t="s">
        <v>381</v>
      </c>
      <c r="M51" s="185" t="s">
        <v>381</v>
      </c>
      <c r="N51" s="185" t="s">
        <v>381</v>
      </c>
      <c r="O51" s="185" t="s">
        <v>381</v>
      </c>
      <c r="P51" s="185" t="s">
        <v>381</v>
      </c>
      <c r="Q51" s="185" t="s">
        <v>381</v>
      </c>
      <c r="R51" s="185" t="s">
        <v>381</v>
      </c>
      <c r="S51" s="185" t="s">
        <v>381</v>
      </c>
      <c r="T51" s="185" t="s">
        <v>381</v>
      </c>
      <c r="U51" s="185" t="s">
        <v>381</v>
      </c>
      <c r="V51" s="185" t="s">
        <v>381</v>
      </c>
      <c r="W51" s="185" t="s">
        <v>381</v>
      </c>
      <c r="X51" s="185" t="s">
        <v>381</v>
      </c>
      <c r="Y51" s="185" t="s">
        <v>381</v>
      </c>
      <c r="Z51" s="185" t="s">
        <v>381</v>
      </c>
      <c r="AA51" s="185" t="s">
        <v>381</v>
      </c>
      <c r="AB51" s="185" t="s">
        <v>381</v>
      </c>
      <c r="AC51" s="185" t="s">
        <v>381</v>
      </c>
      <c r="AD51" s="185" t="s">
        <v>381</v>
      </c>
      <c r="AE51" s="107"/>
      <c r="AF51" s="106" t="s">
        <v>381</v>
      </c>
      <c r="AG51" s="106" t="s">
        <v>381</v>
      </c>
      <c r="AH51" s="106" t="s">
        <v>381</v>
      </c>
      <c r="AI51" s="106" t="s">
        <v>381</v>
      </c>
      <c r="AJ51" s="106" t="s">
        <v>381</v>
      </c>
      <c r="AK51" s="135">
        <v>4.914182415</v>
      </c>
      <c r="AL51" s="97" t="s">
        <v>359</v>
      </c>
    </row>
    <row r="52" spans="1:38" s="1" customFormat="1" ht="13" thickBot="1">
      <c r="A52" s="45" t="s">
        <v>114</v>
      </c>
      <c r="B52" s="59" t="s">
        <v>316</v>
      </c>
      <c r="C52" s="74" t="s">
        <v>131</v>
      </c>
      <c r="D52" s="94"/>
      <c r="E52" s="185">
        <v>5.3321144724471434</v>
      </c>
      <c r="F52" s="185">
        <v>2.2412513927705469</v>
      </c>
      <c r="G52" s="185">
        <v>12.990000187199657</v>
      </c>
      <c r="H52" s="185">
        <v>6.9959999999999994E-2</v>
      </c>
      <c r="I52" s="185">
        <v>3.2110461321796228E-2</v>
      </c>
      <c r="J52" s="185">
        <v>7.2243009005158024E-2</v>
      </c>
      <c r="K52" s="185">
        <v>9.1945647824746554E-2</v>
      </c>
      <c r="L52" s="212">
        <v>4.1743599718335102E-3</v>
      </c>
      <c r="M52" s="185">
        <v>7.624061095000001E-2</v>
      </c>
      <c r="N52" s="185" t="s">
        <v>381</v>
      </c>
      <c r="O52" s="185" t="s">
        <v>413</v>
      </c>
      <c r="P52" s="185" t="s">
        <v>381</v>
      </c>
      <c r="Q52" s="185" t="s">
        <v>381</v>
      </c>
      <c r="R52" s="185" t="s">
        <v>381</v>
      </c>
      <c r="S52" s="185" t="s">
        <v>381</v>
      </c>
      <c r="T52" s="185" t="s">
        <v>381</v>
      </c>
      <c r="U52" s="185" t="s">
        <v>381</v>
      </c>
      <c r="V52" s="185" t="s">
        <v>381</v>
      </c>
      <c r="W52" s="185" t="s">
        <v>413</v>
      </c>
      <c r="X52" s="185" t="s">
        <v>394</v>
      </c>
      <c r="Y52" s="185" t="s">
        <v>394</v>
      </c>
      <c r="Z52" s="185" t="s">
        <v>394</v>
      </c>
      <c r="AA52" s="185" t="s">
        <v>394</v>
      </c>
      <c r="AB52" s="185" t="s">
        <v>413</v>
      </c>
      <c r="AC52" s="185" t="s">
        <v>381</v>
      </c>
      <c r="AD52" s="185" t="s">
        <v>381</v>
      </c>
      <c r="AE52" s="107"/>
      <c r="AF52" s="106" t="s">
        <v>381</v>
      </c>
      <c r="AG52" s="106" t="s">
        <v>381</v>
      </c>
      <c r="AH52" s="106" t="s">
        <v>381</v>
      </c>
      <c r="AI52" s="106" t="s">
        <v>381</v>
      </c>
      <c r="AJ52" s="106" t="s">
        <v>381</v>
      </c>
      <c r="AK52" s="166">
        <v>70.55</v>
      </c>
      <c r="AL52" s="97" t="s">
        <v>360</v>
      </c>
    </row>
    <row r="53" spans="1:38" s="1" customFormat="1" ht="13" thickBot="1">
      <c r="A53" s="45" t="s">
        <v>114</v>
      </c>
      <c r="B53" s="59" t="s">
        <v>317</v>
      </c>
      <c r="C53" s="74" t="s">
        <v>68</v>
      </c>
      <c r="D53" s="94"/>
      <c r="E53" s="185" t="s">
        <v>381</v>
      </c>
      <c r="F53" s="185">
        <v>13.704570799725795</v>
      </c>
      <c r="G53" s="185" t="s">
        <v>381</v>
      </c>
      <c r="H53" s="185" t="s">
        <v>381</v>
      </c>
      <c r="I53" s="185" t="s">
        <v>381</v>
      </c>
      <c r="J53" s="185" t="s">
        <v>381</v>
      </c>
      <c r="K53" s="185" t="s">
        <v>381</v>
      </c>
      <c r="L53" s="185" t="s">
        <v>381</v>
      </c>
      <c r="M53" s="185" t="s">
        <v>381</v>
      </c>
      <c r="N53" s="185" t="s">
        <v>381</v>
      </c>
      <c r="O53" s="185" t="s">
        <v>381</v>
      </c>
      <c r="P53" s="185" t="s">
        <v>381</v>
      </c>
      <c r="Q53" s="185" t="s">
        <v>381</v>
      </c>
      <c r="R53" s="185" t="s">
        <v>381</v>
      </c>
      <c r="S53" s="185" t="s">
        <v>381</v>
      </c>
      <c r="T53" s="185" t="s">
        <v>381</v>
      </c>
      <c r="U53" s="185" t="s">
        <v>381</v>
      </c>
      <c r="V53" s="185" t="s">
        <v>381</v>
      </c>
      <c r="W53" s="185" t="s">
        <v>381</v>
      </c>
      <c r="X53" s="185" t="s">
        <v>381</v>
      </c>
      <c r="Y53" s="185" t="s">
        <v>381</v>
      </c>
      <c r="Z53" s="185" t="s">
        <v>381</v>
      </c>
      <c r="AA53" s="185" t="s">
        <v>381</v>
      </c>
      <c r="AB53" s="185" t="s">
        <v>381</v>
      </c>
      <c r="AC53" s="185" t="s">
        <v>381</v>
      </c>
      <c r="AD53" s="185"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85" t="s">
        <v>381</v>
      </c>
      <c r="F54" s="185">
        <v>16.042803755011597</v>
      </c>
      <c r="G54" s="185" t="s">
        <v>381</v>
      </c>
      <c r="H54" s="185" t="s">
        <v>381</v>
      </c>
      <c r="I54" s="185" t="s">
        <v>381</v>
      </c>
      <c r="J54" s="185" t="s">
        <v>381</v>
      </c>
      <c r="K54" s="185" t="s">
        <v>381</v>
      </c>
      <c r="L54" s="185" t="s">
        <v>381</v>
      </c>
      <c r="M54" s="185" t="s">
        <v>381</v>
      </c>
      <c r="N54" s="185" t="s">
        <v>381</v>
      </c>
      <c r="O54" s="185" t="s">
        <v>381</v>
      </c>
      <c r="P54" s="185" t="s">
        <v>381</v>
      </c>
      <c r="Q54" s="185" t="s">
        <v>381</v>
      </c>
      <c r="R54" s="185" t="s">
        <v>381</v>
      </c>
      <c r="S54" s="185" t="s">
        <v>381</v>
      </c>
      <c r="T54" s="185" t="s">
        <v>381</v>
      </c>
      <c r="U54" s="185" t="s">
        <v>381</v>
      </c>
      <c r="V54" s="185" t="s">
        <v>381</v>
      </c>
      <c r="W54" s="185" t="s">
        <v>381</v>
      </c>
      <c r="X54" s="185" t="s">
        <v>381</v>
      </c>
      <c r="Y54" s="185" t="s">
        <v>381</v>
      </c>
      <c r="Z54" s="185" t="s">
        <v>381</v>
      </c>
      <c r="AA54" s="185" t="s">
        <v>381</v>
      </c>
      <c r="AB54" s="185" t="s">
        <v>381</v>
      </c>
      <c r="AC54" s="185" t="s">
        <v>381</v>
      </c>
      <c r="AD54" s="185" t="s">
        <v>381</v>
      </c>
      <c r="AE54" s="107"/>
      <c r="AF54" s="106" t="s">
        <v>381</v>
      </c>
      <c r="AG54" s="106" t="s">
        <v>381</v>
      </c>
      <c r="AH54" s="106" t="s">
        <v>381</v>
      </c>
      <c r="AI54" s="106" t="s">
        <v>381</v>
      </c>
      <c r="AJ54" s="106" t="s">
        <v>381</v>
      </c>
      <c r="AK54" s="106">
        <v>75.77</v>
      </c>
      <c r="AL54" s="97" t="s">
        <v>356</v>
      </c>
    </row>
    <row r="55" spans="1:38" s="1" customFormat="1" ht="23.5" thickBot="1">
      <c r="A55" s="45" t="s">
        <v>114</v>
      </c>
      <c r="B55" s="59" t="s">
        <v>187</v>
      </c>
      <c r="C55" s="74" t="s">
        <v>260</v>
      </c>
      <c r="D55" s="94"/>
      <c r="E55" s="185">
        <v>0.18877926421404681</v>
      </c>
      <c r="F55" s="185">
        <v>0.17681438127090301</v>
      </c>
      <c r="G55" s="185">
        <v>3.932055633936824</v>
      </c>
      <c r="H55" s="185" t="s">
        <v>381</v>
      </c>
      <c r="I55" s="185" t="s">
        <v>381</v>
      </c>
      <c r="J55" s="185" t="s">
        <v>381</v>
      </c>
      <c r="K55" s="185" t="s">
        <v>381</v>
      </c>
      <c r="L55" s="185" t="s">
        <v>381</v>
      </c>
      <c r="M55" s="185" t="s">
        <v>381</v>
      </c>
      <c r="N55" s="185" t="s">
        <v>381</v>
      </c>
      <c r="O55" s="185" t="s">
        <v>381</v>
      </c>
      <c r="P55" s="185" t="s">
        <v>381</v>
      </c>
      <c r="Q55" s="185" t="s">
        <v>381</v>
      </c>
      <c r="R55" s="185" t="s">
        <v>381</v>
      </c>
      <c r="S55" s="185" t="s">
        <v>381</v>
      </c>
      <c r="T55" s="185" t="s">
        <v>381</v>
      </c>
      <c r="U55" s="185" t="s">
        <v>381</v>
      </c>
      <c r="V55" s="185" t="s">
        <v>381</v>
      </c>
      <c r="W55" s="185" t="s">
        <v>381</v>
      </c>
      <c r="X55" s="185" t="s">
        <v>381</v>
      </c>
      <c r="Y55" s="185" t="s">
        <v>381</v>
      </c>
      <c r="Z55" s="185" t="s">
        <v>381</v>
      </c>
      <c r="AA55" s="185" t="s">
        <v>381</v>
      </c>
      <c r="AB55" s="185" t="s">
        <v>381</v>
      </c>
      <c r="AC55" s="185" t="s">
        <v>381</v>
      </c>
      <c r="AD55" s="185" t="s">
        <v>381</v>
      </c>
      <c r="AE55" s="107"/>
      <c r="AF55" s="106" t="s">
        <v>381</v>
      </c>
      <c r="AG55" s="106" t="s">
        <v>381</v>
      </c>
      <c r="AH55" s="106" t="s">
        <v>381</v>
      </c>
      <c r="AI55" s="106" t="s">
        <v>381</v>
      </c>
      <c r="AJ55" s="106" t="s">
        <v>381</v>
      </c>
      <c r="AK55" s="106">
        <v>53.177257525083611</v>
      </c>
      <c r="AL55" s="97" t="s">
        <v>361</v>
      </c>
    </row>
    <row r="56" spans="1:38" s="1" customFormat="1" ht="24.5" thickBot="1">
      <c r="A56" s="59" t="s">
        <v>114</v>
      </c>
      <c r="B56" s="59" t="s">
        <v>315</v>
      </c>
      <c r="C56" s="74" t="s">
        <v>146</v>
      </c>
      <c r="D56" s="94" t="s">
        <v>303</v>
      </c>
      <c r="E56" s="185" t="s">
        <v>381</v>
      </c>
      <c r="F56" s="185" t="s">
        <v>381</v>
      </c>
      <c r="G56" s="185" t="s">
        <v>381</v>
      </c>
      <c r="H56" s="185">
        <v>0.42382233333333336</v>
      </c>
      <c r="I56" s="185" t="s">
        <v>381</v>
      </c>
      <c r="J56" s="185" t="s">
        <v>381</v>
      </c>
      <c r="K56" s="185" t="s">
        <v>381</v>
      </c>
      <c r="L56" s="185" t="s">
        <v>381</v>
      </c>
      <c r="M56" s="185" t="s">
        <v>381</v>
      </c>
      <c r="N56" s="211">
        <v>8.4017643171806168E-4</v>
      </c>
      <c r="O56" s="211">
        <v>1.5305539647577089E-4</v>
      </c>
      <c r="P56" s="211">
        <v>0.19249419000000001</v>
      </c>
      <c r="Q56" s="211">
        <v>8.8707000000000003E-5</v>
      </c>
      <c r="R56" s="212">
        <v>4.4614019823788561E-4</v>
      </c>
      <c r="S56" s="211">
        <v>9.0204988986784145E-4</v>
      </c>
      <c r="T56" s="211">
        <v>3.3574492290748899E-3</v>
      </c>
      <c r="U56" s="211">
        <v>5.3224199999999999E-2</v>
      </c>
      <c r="V56" s="211" t="s">
        <v>381</v>
      </c>
      <c r="W56" s="185" t="s">
        <v>381</v>
      </c>
      <c r="X56" s="185" t="s">
        <v>381</v>
      </c>
      <c r="Y56" s="185" t="s">
        <v>381</v>
      </c>
      <c r="Z56" s="185" t="s">
        <v>381</v>
      </c>
      <c r="AA56" s="185" t="s">
        <v>381</v>
      </c>
      <c r="AB56" s="185" t="s">
        <v>381</v>
      </c>
      <c r="AC56" s="185" t="s">
        <v>381</v>
      </c>
      <c r="AD56" s="185" t="s">
        <v>381</v>
      </c>
      <c r="AE56" s="107"/>
      <c r="AF56" s="129" t="s">
        <v>398</v>
      </c>
      <c r="AG56" s="129" t="s">
        <v>398</v>
      </c>
      <c r="AH56" s="129" t="s">
        <v>398</v>
      </c>
      <c r="AI56" s="129" t="s">
        <v>398</v>
      </c>
      <c r="AJ56" s="129" t="s">
        <v>398</v>
      </c>
      <c r="AK56" s="129">
        <v>5913.8</v>
      </c>
      <c r="AL56" s="97" t="s">
        <v>411</v>
      </c>
    </row>
    <row r="57" spans="1:38" s="1" customFormat="1" ht="13" thickBot="1">
      <c r="A57" s="45" t="s">
        <v>112</v>
      </c>
      <c r="B57" s="45" t="s">
        <v>188</v>
      </c>
      <c r="C57" s="73" t="s">
        <v>69</v>
      </c>
      <c r="D57" s="64"/>
      <c r="E57" s="185" t="s">
        <v>381</v>
      </c>
      <c r="F57" s="185" t="s">
        <v>381</v>
      </c>
      <c r="G57" s="185" t="s">
        <v>381</v>
      </c>
      <c r="H57" s="185" t="s">
        <v>381</v>
      </c>
      <c r="I57" s="185">
        <v>1.9714384391000002</v>
      </c>
      <c r="J57" s="185">
        <v>3.5485891903800004</v>
      </c>
      <c r="K57" s="185">
        <v>3.9428768782000003</v>
      </c>
      <c r="L57" s="185">
        <v>5.9143153173E-2</v>
      </c>
      <c r="M57" s="185" t="s">
        <v>381</v>
      </c>
      <c r="N57" s="185" t="s">
        <v>381</v>
      </c>
      <c r="O57" s="185" t="s">
        <v>381</v>
      </c>
      <c r="P57" s="185" t="s">
        <v>381</v>
      </c>
      <c r="Q57" s="185" t="s">
        <v>381</v>
      </c>
      <c r="R57" s="185" t="s">
        <v>381</v>
      </c>
      <c r="S57" s="185" t="s">
        <v>381</v>
      </c>
      <c r="T57" s="185" t="s">
        <v>381</v>
      </c>
      <c r="U57" s="185" t="s">
        <v>381</v>
      </c>
      <c r="V57" s="185" t="s">
        <v>381</v>
      </c>
      <c r="W57" s="185" t="s">
        <v>381</v>
      </c>
      <c r="X57" s="185" t="s">
        <v>381</v>
      </c>
      <c r="Y57" s="185" t="s">
        <v>381</v>
      </c>
      <c r="Z57" s="185" t="s">
        <v>381</v>
      </c>
      <c r="AA57" s="185" t="s">
        <v>381</v>
      </c>
      <c r="AB57" s="185" t="s">
        <v>381</v>
      </c>
      <c r="AC57" s="185" t="s">
        <v>381</v>
      </c>
      <c r="AD57" s="185" t="s">
        <v>381</v>
      </c>
      <c r="AE57" s="107"/>
      <c r="AF57" s="106" t="s">
        <v>381</v>
      </c>
      <c r="AG57" s="106" t="s">
        <v>381</v>
      </c>
      <c r="AH57" s="106" t="s">
        <v>381</v>
      </c>
      <c r="AI57" s="106" t="s">
        <v>381</v>
      </c>
      <c r="AJ57" s="106" t="s">
        <v>381</v>
      </c>
      <c r="AK57" s="106">
        <v>15164.91107</v>
      </c>
      <c r="AL57" s="97" t="s">
        <v>362</v>
      </c>
    </row>
    <row r="58" spans="1:38" s="1" customFormat="1" ht="13" thickBot="1">
      <c r="A58" s="45" t="s">
        <v>112</v>
      </c>
      <c r="B58" s="45" t="s">
        <v>189</v>
      </c>
      <c r="C58" s="73" t="s">
        <v>70</v>
      </c>
      <c r="D58" s="64"/>
      <c r="E58" s="185" t="s">
        <v>381</v>
      </c>
      <c r="F58" s="185" t="s">
        <v>381</v>
      </c>
      <c r="G58" s="185" t="s">
        <v>381</v>
      </c>
      <c r="H58" s="185" t="s">
        <v>381</v>
      </c>
      <c r="I58" s="185">
        <v>0.20513147500881126</v>
      </c>
      <c r="J58" s="185">
        <v>1.0267618334890563</v>
      </c>
      <c r="K58" s="185">
        <v>2.6402447146861445</v>
      </c>
      <c r="L58" s="212">
        <v>9.4360478504053184E-4</v>
      </c>
      <c r="M58" s="185" t="s">
        <v>381</v>
      </c>
      <c r="N58" s="185" t="s">
        <v>381</v>
      </c>
      <c r="O58" s="185" t="s">
        <v>381</v>
      </c>
      <c r="P58" s="185" t="s">
        <v>381</v>
      </c>
      <c r="Q58" s="185" t="s">
        <v>381</v>
      </c>
      <c r="R58" s="185" t="s">
        <v>381</v>
      </c>
      <c r="S58" s="185" t="s">
        <v>381</v>
      </c>
      <c r="T58" s="185" t="s">
        <v>381</v>
      </c>
      <c r="U58" s="185" t="s">
        <v>381</v>
      </c>
      <c r="V58" s="185" t="s">
        <v>381</v>
      </c>
      <c r="W58" s="185" t="s">
        <v>381</v>
      </c>
      <c r="X58" s="185" t="s">
        <v>381</v>
      </c>
      <c r="Y58" s="185" t="s">
        <v>381</v>
      </c>
      <c r="Z58" s="185" t="s">
        <v>381</v>
      </c>
      <c r="AA58" s="185" t="s">
        <v>381</v>
      </c>
      <c r="AB58" s="185" t="s">
        <v>381</v>
      </c>
      <c r="AC58" s="185" t="s">
        <v>381</v>
      </c>
      <c r="AD58" s="185" t="s">
        <v>381</v>
      </c>
      <c r="AE58" s="107"/>
      <c r="AF58" s="106" t="s">
        <v>381</v>
      </c>
      <c r="AG58" s="106" t="s">
        <v>381</v>
      </c>
      <c r="AH58" s="106" t="s">
        <v>381</v>
      </c>
      <c r="AI58" s="106" t="s">
        <v>381</v>
      </c>
      <c r="AJ58" s="106" t="s">
        <v>381</v>
      </c>
      <c r="AK58" s="106">
        <v>2628.4</v>
      </c>
      <c r="AL58" s="97" t="s">
        <v>363</v>
      </c>
    </row>
    <row r="59" spans="1:38" s="1" customFormat="1" ht="13" thickBot="1">
      <c r="A59" s="45" t="s">
        <v>112</v>
      </c>
      <c r="B59" s="68" t="s">
        <v>190</v>
      </c>
      <c r="C59" s="73" t="s">
        <v>101</v>
      </c>
      <c r="D59" s="64"/>
      <c r="E59" s="185" t="s">
        <v>381</v>
      </c>
      <c r="F59" s="185" t="s">
        <v>381</v>
      </c>
      <c r="G59" s="185" t="s">
        <v>381</v>
      </c>
      <c r="H59" s="185" t="s">
        <v>381</v>
      </c>
      <c r="I59" s="185" t="s">
        <v>413</v>
      </c>
      <c r="J59" s="185" t="s">
        <v>413</v>
      </c>
      <c r="K59" s="185" t="s">
        <v>413</v>
      </c>
      <c r="L59" s="185" t="s">
        <v>413</v>
      </c>
      <c r="M59" s="185" t="s">
        <v>381</v>
      </c>
      <c r="N59" s="185" t="s">
        <v>413</v>
      </c>
      <c r="O59" s="185" t="s">
        <v>413</v>
      </c>
      <c r="P59" s="185" t="s">
        <v>413</v>
      </c>
      <c r="Q59" s="185" t="s">
        <v>381</v>
      </c>
      <c r="R59" s="185" t="s">
        <v>381</v>
      </c>
      <c r="S59" s="185" t="s">
        <v>381</v>
      </c>
      <c r="T59" s="185" t="s">
        <v>381</v>
      </c>
      <c r="U59" s="185" t="s">
        <v>381</v>
      </c>
      <c r="V59" s="185" t="s">
        <v>381</v>
      </c>
      <c r="W59" s="185" t="s">
        <v>381</v>
      </c>
      <c r="X59" s="185" t="s">
        <v>381</v>
      </c>
      <c r="Y59" s="185" t="s">
        <v>381</v>
      </c>
      <c r="Z59" s="185" t="s">
        <v>381</v>
      </c>
      <c r="AA59" s="185" t="s">
        <v>381</v>
      </c>
      <c r="AB59" s="185" t="s">
        <v>381</v>
      </c>
      <c r="AC59" s="185" t="s">
        <v>381</v>
      </c>
      <c r="AD59" s="185" t="s">
        <v>381</v>
      </c>
      <c r="AE59" s="107"/>
      <c r="AF59" s="106" t="s">
        <v>381</v>
      </c>
      <c r="AG59" s="106" t="s">
        <v>381</v>
      </c>
      <c r="AH59" s="106" t="s">
        <v>381</v>
      </c>
      <c r="AI59" s="106" t="s">
        <v>381</v>
      </c>
      <c r="AJ59" s="106" t="s">
        <v>381</v>
      </c>
      <c r="AK59" s="106">
        <v>6453.3812566666675</v>
      </c>
      <c r="AL59" s="97" t="s">
        <v>364</v>
      </c>
    </row>
    <row r="60" spans="1:38" s="1" customFormat="1" ht="23.5" thickBot="1">
      <c r="A60" s="45" t="s">
        <v>112</v>
      </c>
      <c r="B60" s="68" t="s">
        <v>323</v>
      </c>
      <c r="C60" s="73" t="s">
        <v>73</v>
      </c>
      <c r="D60" s="92"/>
      <c r="E60" s="185" t="s">
        <v>381</v>
      </c>
      <c r="F60" s="185" t="s">
        <v>381</v>
      </c>
      <c r="G60" s="185" t="s">
        <v>381</v>
      </c>
      <c r="H60" s="185" t="s">
        <v>381</v>
      </c>
      <c r="I60" s="185">
        <v>1.0059901625603813</v>
      </c>
      <c r="J60" s="185">
        <v>10.059901625603814</v>
      </c>
      <c r="K60" s="185">
        <v>20.522199316231781</v>
      </c>
      <c r="L60" s="185" t="s">
        <v>394</v>
      </c>
      <c r="M60" s="185" t="s">
        <v>381</v>
      </c>
      <c r="N60" s="185" t="s">
        <v>381</v>
      </c>
      <c r="O60" s="185" t="s">
        <v>381</v>
      </c>
      <c r="P60" s="185" t="s">
        <v>381</v>
      </c>
      <c r="Q60" s="185" t="s">
        <v>381</v>
      </c>
      <c r="R60" s="185" t="s">
        <v>381</v>
      </c>
      <c r="S60" s="185" t="s">
        <v>381</v>
      </c>
      <c r="T60" s="185" t="s">
        <v>381</v>
      </c>
      <c r="U60" s="185" t="s">
        <v>381</v>
      </c>
      <c r="V60" s="185" t="s">
        <v>381</v>
      </c>
      <c r="W60" s="185" t="s">
        <v>381</v>
      </c>
      <c r="X60" s="185" t="s">
        <v>381</v>
      </c>
      <c r="Y60" s="185" t="s">
        <v>381</v>
      </c>
      <c r="Z60" s="185" t="s">
        <v>381</v>
      </c>
      <c r="AA60" s="185" t="s">
        <v>381</v>
      </c>
      <c r="AB60" s="185" t="s">
        <v>381</v>
      </c>
      <c r="AC60" s="185" t="s">
        <v>381</v>
      </c>
      <c r="AD60" s="185" t="s">
        <v>381</v>
      </c>
      <c r="AE60" s="107"/>
      <c r="AF60" s="106" t="s">
        <v>381</v>
      </c>
      <c r="AG60" s="106" t="s">
        <v>381</v>
      </c>
      <c r="AH60" s="106" t="s">
        <v>381</v>
      </c>
      <c r="AI60" s="106" t="s">
        <v>381</v>
      </c>
      <c r="AJ60" s="106" t="s">
        <v>381</v>
      </c>
      <c r="AK60" s="129">
        <v>201198.03251207626</v>
      </c>
      <c r="AL60" s="97" t="s">
        <v>448</v>
      </c>
    </row>
    <row r="61" spans="1:38" s="1" customFormat="1" ht="36.5" thickBot="1">
      <c r="A61" s="45" t="s">
        <v>112</v>
      </c>
      <c r="B61" s="68" t="s">
        <v>324</v>
      </c>
      <c r="C61" s="73" t="s">
        <v>74</v>
      </c>
      <c r="D61" s="64"/>
      <c r="E61" s="185" t="s">
        <v>381</v>
      </c>
      <c r="F61" s="185" t="s">
        <v>381</v>
      </c>
      <c r="G61" s="185" t="s">
        <v>381</v>
      </c>
      <c r="H61" s="185" t="s">
        <v>381</v>
      </c>
      <c r="I61" s="185">
        <v>2.0152819231083865</v>
      </c>
      <c r="J61" s="185">
        <v>20.152819231083864</v>
      </c>
      <c r="K61" s="185">
        <v>67.113307115512413</v>
      </c>
      <c r="L61" s="185" t="s">
        <v>394</v>
      </c>
      <c r="M61" s="185" t="s">
        <v>381</v>
      </c>
      <c r="N61" s="185" t="s">
        <v>381</v>
      </c>
      <c r="O61" s="185" t="s">
        <v>381</v>
      </c>
      <c r="P61" s="185" t="s">
        <v>381</v>
      </c>
      <c r="Q61" s="185" t="s">
        <v>381</v>
      </c>
      <c r="R61" s="185" t="s">
        <v>381</v>
      </c>
      <c r="S61" s="185" t="s">
        <v>381</v>
      </c>
      <c r="T61" s="185" t="s">
        <v>381</v>
      </c>
      <c r="U61" s="185" t="s">
        <v>381</v>
      </c>
      <c r="V61" s="185" t="s">
        <v>381</v>
      </c>
      <c r="W61" s="185" t="s">
        <v>381</v>
      </c>
      <c r="X61" s="185" t="s">
        <v>381</v>
      </c>
      <c r="Y61" s="185" t="s">
        <v>381</v>
      </c>
      <c r="Z61" s="185" t="s">
        <v>381</v>
      </c>
      <c r="AA61" s="185" t="s">
        <v>381</v>
      </c>
      <c r="AB61" s="185" t="s">
        <v>381</v>
      </c>
      <c r="AC61" s="185" t="s">
        <v>381</v>
      </c>
      <c r="AD61" s="185" t="s">
        <v>381</v>
      </c>
      <c r="AE61" s="107"/>
      <c r="AF61" s="106" t="s">
        <v>381</v>
      </c>
      <c r="AG61" s="106" t="s">
        <v>381</v>
      </c>
      <c r="AH61" s="106" t="s">
        <v>381</v>
      </c>
      <c r="AI61" s="106" t="s">
        <v>381</v>
      </c>
      <c r="AJ61" s="106" t="s">
        <v>381</v>
      </c>
      <c r="AK61" s="129">
        <v>44115.784579594081</v>
      </c>
      <c r="AL61" s="97" t="s">
        <v>449</v>
      </c>
    </row>
    <row r="62" spans="1:38" s="1" customFormat="1" ht="23.5" thickBot="1">
      <c r="A62" s="45" t="s">
        <v>112</v>
      </c>
      <c r="B62" s="68" t="s">
        <v>325</v>
      </c>
      <c r="C62" s="73" t="s">
        <v>75</v>
      </c>
      <c r="D62" s="64"/>
      <c r="E62" s="185" t="s">
        <v>381</v>
      </c>
      <c r="F62" s="185" t="s">
        <v>381</v>
      </c>
      <c r="G62" s="185" t="s">
        <v>381</v>
      </c>
      <c r="H62" s="185" t="s">
        <v>381</v>
      </c>
      <c r="I62" s="185" t="s">
        <v>413</v>
      </c>
      <c r="J62" s="185" t="s">
        <v>413</v>
      </c>
      <c r="K62" s="185" t="s">
        <v>413</v>
      </c>
      <c r="L62" s="185" t="s">
        <v>413</v>
      </c>
      <c r="M62" s="185" t="s">
        <v>381</v>
      </c>
      <c r="N62" s="185" t="s">
        <v>381</v>
      </c>
      <c r="O62" s="185" t="s">
        <v>381</v>
      </c>
      <c r="P62" s="185" t="s">
        <v>381</v>
      </c>
      <c r="Q62" s="185" t="s">
        <v>381</v>
      </c>
      <c r="R62" s="185" t="s">
        <v>381</v>
      </c>
      <c r="S62" s="185" t="s">
        <v>381</v>
      </c>
      <c r="T62" s="185" t="s">
        <v>381</v>
      </c>
      <c r="U62" s="185" t="s">
        <v>381</v>
      </c>
      <c r="V62" s="185" t="s">
        <v>381</v>
      </c>
      <c r="W62" s="185" t="s">
        <v>381</v>
      </c>
      <c r="X62" s="185" t="s">
        <v>381</v>
      </c>
      <c r="Y62" s="185" t="s">
        <v>381</v>
      </c>
      <c r="Z62" s="185" t="s">
        <v>381</v>
      </c>
      <c r="AA62" s="185" t="s">
        <v>381</v>
      </c>
      <c r="AB62" s="185" t="s">
        <v>381</v>
      </c>
      <c r="AC62" s="185" t="s">
        <v>381</v>
      </c>
      <c r="AD62" s="185"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87" t="s">
        <v>398</v>
      </c>
      <c r="F63" s="185" t="s">
        <v>398</v>
      </c>
      <c r="G63" s="185" t="s">
        <v>398</v>
      </c>
      <c r="H63" s="185" t="s">
        <v>398</v>
      </c>
      <c r="I63" s="185" t="s">
        <v>398</v>
      </c>
      <c r="J63" s="185" t="s">
        <v>398</v>
      </c>
      <c r="K63" s="185" t="s">
        <v>398</v>
      </c>
      <c r="L63" s="185" t="s">
        <v>398</v>
      </c>
      <c r="M63" s="185" t="s">
        <v>398</v>
      </c>
      <c r="N63" s="185" t="s">
        <v>398</v>
      </c>
      <c r="O63" s="185" t="s">
        <v>398</v>
      </c>
      <c r="P63" s="185" t="s">
        <v>398</v>
      </c>
      <c r="Q63" s="185" t="s">
        <v>398</v>
      </c>
      <c r="R63" s="185" t="s">
        <v>398</v>
      </c>
      <c r="S63" s="185" t="s">
        <v>398</v>
      </c>
      <c r="T63" s="185" t="s">
        <v>398</v>
      </c>
      <c r="U63" s="185" t="s">
        <v>398</v>
      </c>
      <c r="V63" s="185" t="s">
        <v>398</v>
      </c>
      <c r="W63" s="185" t="s">
        <v>398</v>
      </c>
      <c r="X63" s="185" t="s">
        <v>398</v>
      </c>
      <c r="Y63" s="185" t="s">
        <v>398</v>
      </c>
      <c r="Z63" s="185" t="s">
        <v>398</v>
      </c>
      <c r="AA63" s="185" t="s">
        <v>398</v>
      </c>
      <c r="AB63" s="185" t="s">
        <v>398</v>
      </c>
      <c r="AC63" s="185" t="s">
        <v>398</v>
      </c>
      <c r="AD63" s="185"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85">
        <v>0.221025</v>
      </c>
      <c r="F64" s="185">
        <v>0.1</v>
      </c>
      <c r="G64" s="185">
        <v>1.0734596774193549E-2</v>
      </c>
      <c r="H64" s="185">
        <v>0.01</v>
      </c>
      <c r="I64" s="185" t="s">
        <v>381</v>
      </c>
      <c r="J64" s="185" t="s">
        <v>381</v>
      </c>
      <c r="K64" s="185" t="s">
        <v>381</v>
      </c>
      <c r="L64" s="185" t="s">
        <v>381</v>
      </c>
      <c r="M64" s="185">
        <v>8.2656395161290336E-2</v>
      </c>
      <c r="N64" s="185" t="s">
        <v>381</v>
      </c>
      <c r="O64" s="185" t="s">
        <v>381</v>
      </c>
      <c r="P64" s="185" t="s">
        <v>381</v>
      </c>
      <c r="Q64" s="185" t="s">
        <v>381</v>
      </c>
      <c r="R64" s="185" t="s">
        <v>381</v>
      </c>
      <c r="S64" s="185" t="s">
        <v>381</v>
      </c>
      <c r="T64" s="185" t="s">
        <v>381</v>
      </c>
      <c r="U64" s="185" t="s">
        <v>381</v>
      </c>
      <c r="V64" s="185" t="s">
        <v>381</v>
      </c>
      <c r="W64" s="185" t="s">
        <v>381</v>
      </c>
      <c r="X64" s="185" t="s">
        <v>381</v>
      </c>
      <c r="Y64" s="185" t="s">
        <v>381</v>
      </c>
      <c r="Z64" s="185" t="s">
        <v>381</v>
      </c>
      <c r="AA64" s="185" t="s">
        <v>381</v>
      </c>
      <c r="AB64" s="185" t="s">
        <v>381</v>
      </c>
      <c r="AC64" s="185" t="s">
        <v>381</v>
      </c>
      <c r="AD64" s="185" t="s">
        <v>381</v>
      </c>
      <c r="AE64" s="107"/>
      <c r="AF64" s="106" t="s">
        <v>381</v>
      </c>
      <c r="AG64" s="106" t="s">
        <v>381</v>
      </c>
      <c r="AH64" s="106" t="s">
        <v>381</v>
      </c>
      <c r="AI64" s="106" t="s">
        <v>381</v>
      </c>
      <c r="AJ64" s="106" t="s">
        <v>381</v>
      </c>
      <c r="AK64" s="106">
        <v>532.43600000000004</v>
      </c>
      <c r="AL64" s="97" t="s">
        <v>365</v>
      </c>
    </row>
    <row r="65" spans="1:38" s="1" customFormat="1" ht="13" thickBot="1">
      <c r="A65" s="45" t="s">
        <v>112</v>
      </c>
      <c r="B65" s="59" t="s">
        <v>192</v>
      </c>
      <c r="C65" s="73" t="s">
        <v>77</v>
      </c>
      <c r="D65" s="64"/>
      <c r="E65" s="185">
        <v>0.26809018027511577</v>
      </c>
      <c r="F65" s="185" t="s">
        <v>381</v>
      </c>
      <c r="G65" s="185" t="s">
        <v>381</v>
      </c>
      <c r="H65" s="211">
        <v>2.9754493360126342E-4</v>
      </c>
      <c r="I65" s="185" t="s">
        <v>381</v>
      </c>
      <c r="J65" s="185" t="s">
        <v>381</v>
      </c>
      <c r="K65" s="185" t="s">
        <v>381</v>
      </c>
      <c r="L65" s="185" t="s">
        <v>381</v>
      </c>
      <c r="M65" s="185" t="s">
        <v>381</v>
      </c>
      <c r="N65" s="185" t="s">
        <v>381</v>
      </c>
      <c r="O65" s="185" t="s">
        <v>381</v>
      </c>
      <c r="P65" s="185" t="s">
        <v>381</v>
      </c>
      <c r="Q65" s="185" t="s">
        <v>381</v>
      </c>
      <c r="R65" s="185" t="s">
        <v>381</v>
      </c>
      <c r="S65" s="185" t="s">
        <v>381</v>
      </c>
      <c r="T65" s="185" t="s">
        <v>381</v>
      </c>
      <c r="U65" s="185" t="s">
        <v>381</v>
      </c>
      <c r="V65" s="185" t="s">
        <v>381</v>
      </c>
      <c r="W65" s="185" t="s">
        <v>381</v>
      </c>
      <c r="X65" s="185" t="s">
        <v>381</v>
      </c>
      <c r="Y65" s="185" t="s">
        <v>381</v>
      </c>
      <c r="Z65" s="185" t="s">
        <v>381</v>
      </c>
      <c r="AA65" s="185" t="s">
        <v>381</v>
      </c>
      <c r="AB65" s="185" t="s">
        <v>381</v>
      </c>
      <c r="AC65" s="185" t="s">
        <v>381</v>
      </c>
      <c r="AD65" s="185" t="s">
        <v>381</v>
      </c>
      <c r="AE65" s="107"/>
      <c r="AF65" s="106" t="s">
        <v>381</v>
      </c>
      <c r="AG65" s="106" t="s">
        <v>381</v>
      </c>
      <c r="AH65" s="106" t="s">
        <v>381</v>
      </c>
      <c r="AI65" s="106" t="s">
        <v>381</v>
      </c>
      <c r="AJ65" s="106" t="s">
        <v>381</v>
      </c>
      <c r="AK65" s="106">
        <v>401.81900000000002</v>
      </c>
      <c r="AL65" s="97" t="s">
        <v>366</v>
      </c>
    </row>
    <row r="66" spans="1:38" s="1" customFormat="1" ht="13" thickBot="1">
      <c r="A66" s="45" t="s">
        <v>112</v>
      </c>
      <c r="B66" s="59" t="s">
        <v>193</v>
      </c>
      <c r="C66" s="73" t="s">
        <v>78</v>
      </c>
      <c r="D66" s="64"/>
      <c r="E66" s="185">
        <v>2.2999964607247413E-2</v>
      </c>
      <c r="F66" s="185" t="s">
        <v>381</v>
      </c>
      <c r="G66" s="185" t="s">
        <v>381</v>
      </c>
      <c r="H66" s="185" t="s">
        <v>381</v>
      </c>
      <c r="I66" s="185" t="s">
        <v>381</v>
      </c>
      <c r="J66" s="185" t="s">
        <v>381</v>
      </c>
      <c r="K66" s="185" t="s">
        <v>381</v>
      </c>
      <c r="L66" s="185" t="s">
        <v>381</v>
      </c>
      <c r="M66" s="185" t="s">
        <v>381</v>
      </c>
      <c r="N66" s="185" t="s">
        <v>381</v>
      </c>
      <c r="O66" s="185" t="s">
        <v>381</v>
      </c>
      <c r="P66" s="185" t="s">
        <v>381</v>
      </c>
      <c r="Q66" s="185" t="s">
        <v>381</v>
      </c>
      <c r="R66" s="185" t="s">
        <v>381</v>
      </c>
      <c r="S66" s="185" t="s">
        <v>381</v>
      </c>
      <c r="T66" s="185" t="s">
        <v>381</v>
      </c>
      <c r="U66" s="185" t="s">
        <v>381</v>
      </c>
      <c r="V66" s="185" t="s">
        <v>381</v>
      </c>
      <c r="W66" s="185" t="s">
        <v>381</v>
      </c>
      <c r="X66" s="185" t="s">
        <v>381</v>
      </c>
      <c r="Y66" s="185" t="s">
        <v>381</v>
      </c>
      <c r="Z66" s="185" t="s">
        <v>381</v>
      </c>
      <c r="AA66" s="185" t="s">
        <v>381</v>
      </c>
      <c r="AB66" s="185" t="s">
        <v>381</v>
      </c>
      <c r="AC66" s="185" t="s">
        <v>381</v>
      </c>
      <c r="AD66" s="185" t="s">
        <v>381</v>
      </c>
      <c r="AE66" s="107"/>
      <c r="AF66" s="106" t="s">
        <v>381</v>
      </c>
      <c r="AG66" s="106" t="s">
        <v>381</v>
      </c>
      <c r="AH66" s="106" t="s">
        <v>381</v>
      </c>
      <c r="AI66" s="106" t="s">
        <v>381</v>
      </c>
      <c r="AJ66" s="106" t="s">
        <v>381</v>
      </c>
      <c r="AK66" s="106">
        <v>73.433000000000007</v>
      </c>
      <c r="AL66" s="97" t="s">
        <v>367</v>
      </c>
    </row>
    <row r="67" spans="1:38" s="1" customFormat="1" ht="13" thickBot="1">
      <c r="A67" s="45" t="s">
        <v>112</v>
      </c>
      <c r="B67" s="59" t="s">
        <v>194</v>
      </c>
      <c r="C67" s="73" t="s">
        <v>79</v>
      </c>
      <c r="D67" s="64"/>
      <c r="E67" s="185" t="s">
        <v>398</v>
      </c>
      <c r="F67" s="185" t="s">
        <v>398</v>
      </c>
      <c r="G67" s="185" t="s">
        <v>398</v>
      </c>
      <c r="H67" s="185" t="s">
        <v>398</v>
      </c>
      <c r="I67" s="185" t="s">
        <v>398</v>
      </c>
      <c r="J67" s="185" t="s">
        <v>398</v>
      </c>
      <c r="K67" s="185" t="s">
        <v>398</v>
      </c>
      <c r="L67" s="185" t="s">
        <v>398</v>
      </c>
      <c r="M67" s="185" t="s">
        <v>398</v>
      </c>
      <c r="N67" s="185" t="s">
        <v>398</v>
      </c>
      <c r="O67" s="185" t="s">
        <v>398</v>
      </c>
      <c r="P67" s="185" t="s">
        <v>398</v>
      </c>
      <c r="Q67" s="185" t="s">
        <v>398</v>
      </c>
      <c r="R67" s="185" t="s">
        <v>398</v>
      </c>
      <c r="S67" s="185" t="s">
        <v>398</v>
      </c>
      <c r="T67" s="185" t="s">
        <v>398</v>
      </c>
      <c r="U67" s="185" t="s">
        <v>398</v>
      </c>
      <c r="V67" s="185" t="s">
        <v>398</v>
      </c>
      <c r="W67" s="185" t="s">
        <v>398</v>
      </c>
      <c r="X67" s="185" t="s">
        <v>398</v>
      </c>
      <c r="Y67" s="185" t="s">
        <v>398</v>
      </c>
      <c r="Z67" s="185" t="s">
        <v>398</v>
      </c>
      <c r="AA67" s="185" t="s">
        <v>398</v>
      </c>
      <c r="AB67" s="185" t="s">
        <v>398</v>
      </c>
      <c r="AC67" s="185" t="s">
        <v>398</v>
      </c>
      <c r="AD67" s="185" t="s">
        <v>398</v>
      </c>
      <c r="AE67" s="107"/>
      <c r="AF67" s="106" t="s">
        <v>381</v>
      </c>
      <c r="AG67" s="106" t="s">
        <v>381</v>
      </c>
      <c r="AH67" s="106" t="s">
        <v>381</v>
      </c>
      <c r="AI67" s="106" t="s">
        <v>381</v>
      </c>
      <c r="AJ67" s="106" t="s">
        <v>381</v>
      </c>
      <c r="AK67" s="129">
        <v>4.3159999999999998</v>
      </c>
      <c r="AL67" s="97" t="s">
        <v>368</v>
      </c>
    </row>
    <row r="68" spans="1:38" s="1" customFormat="1" ht="13" thickBot="1">
      <c r="A68" s="45" t="s">
        <v>112</v>
      </c>
      <c r="B68" s="59" t="s">
        <v>195</v>
      </c>
      <c r="C68" s="73" t="s">
        <v>267</v>
      </c>
      <c r="D68" s="64"/>
      <c r="E68" s="185">
        <v>3.603E-2</v>
      </c>
      <c r="F68" s="185" t="s">
        <v>381</v>
      </c>
      <c r="G68" s="185">
        <v>0.29499000000000009</v>
      </c>
      <c r="H68" s="185" t="s">
        <v>381</v>
      </c>
      <c r="I68" s="210">
        <v>3.2226493159514223E-3</v>
      </c>
      <c r="J68" s="210">
        <v>3.5807214621682462E-3</v>
      </c>
      <c r="K68" s="185">
        <v>5.1153163745260664E-3</v>
      </c>
      <c r="L68" s="212">
        <v>5.8007687687125603E-5</v>
      </c>
      <c r="M68" s="185" t="s">
        <v>381</v>
      </c>
      <c r="N68" s="185" t="s">
        <v>381</v>
      </c>
      <c r="O68" s="185" t="s">
        <v>381</v>
      </c>
      <c r="P68" s="185" t="s">
        <v>381</v>
      </c>
      <c r="Q68" s="185" t="s">
        <v>381</v>
      </c>
      <c r="R68" s="185" t="s">
        <v>381</v>
      </c>
      <c r="S68" s="185" t="s">
        <v>381</v>
      </c>
      <c r="T68" s="185" t="s">
        <v>381</v>
      </c>
      <c r="U68" s="185" t="s">
        <v>381</v>
      </c>
      <c r="V68" s="185" t="s">
        <v>381</v>
      </c>
      <c r="W68" s="185" t="s">
        <v>381</v>
      </c>
      <c r="X68" s="185" t="s">
        <v>381</v>
      </c>
      <c r="Y68" s="185" t="s">
        <v>381</v>
      </c>
      <c r="Z68" s="185" t="s">
        <v>381</v>
      </c>
      <c r="AA68" s="185" t="s">
        <v>381</v>
      </c>
      <c r="AB68" s="185" t="s">
        <v>381</v>
      </c>
      <c r="AC68" s="185" t="s">
        <v>381</v>
      </c>
      <c r="AD68" s="185" t="s">
        <v>381</v>
      </c>
      <c r="AE68" s="107"/>
      <c r="AF68" s="106" t="s">
        <v>381</v>
      </c>
      <c r="AG68" s="106" t="s">
        <v>381</v>
      </c>
      <c r="AH68" s="106" t="s">
        <v>381</v>
      </c>
      <c r="AI68" s="106" t="s">
        <v>381</v>
      </c>
      <c r="AJ68" s="106" t="s">
        <v>381</v>
      </c>
      <c r="AK68" s="106">
        <v>62.247999999999998</v>
      </c>
      <c r="AL68" s="97" t="s">
        <v>369</v>
      </c>
    </row>
    <row r="69" spans="1:38" s="1" customFormat="1" ht="13" thickBot="1">
      <c r="A69" s="45" t="s">
        <v>112</v>
      </c>
      <c r="B69" s="45" t="s">
        <v>196</v>
      </c>
      <c r="C69" s="73" t="s">
        <v>149</v>
      </c>
      <c r="D69" s="93"/>
      <c r="E69" s="186">
        <v>9.9999999999999992E-2</v>
      </c>
      <c r="F69" s="185" t="s">
        <v>381</v>
      </c>
      <c r="G69" s="185">
        <v>0.15</v>
      </c>
      <c r="H69" s="185">
        <v>0.15099600000000002</v>
      </c>
      <c r="I69" s="185">
        <v>2.03981175E-2</v>
      </c>
      <c r="J69" s="185">
        <v>2.2664574999999999E-2</v>
      </c>
      <c r="K69" s="185">
        <v>3.2377964285714288E-2</v>
      </c>
      <c r="L69" s="212">
        <v>3.6716611500000007E-4</v>
      </c>
      <c r="M69" s="185">
        <v>7.7119999999999989</v>
      </c>
      <c r="N69" s="185" t="s">
        <v>381</v>
      </c>
      <c r="O69" s="185" t="s">
        <v>381</v>
      </c>
      <c r="P69" s="185" t="s">
        <v>381</v>
      </c>
      <c r="Q69" s="185" t="s">
        <v>381</v>
      </c>
      <c r="R69" s="185" t="s">
        <v>381</v>
      </c>
      <c r="S69" s="185" t="s">
        <v>381</v>
      </c>
      <c r="T69" s="185" t="s">
        <v>381</v>
      </c>
      <c r="U69" s="185" t="s">
        <v>381</v>
      </c>
      <c r="V69" s="185" t="s">
        <v>381</v>
      </c>
      <c r="W69" s="185" t="s">
        <v>381</v>
      </c>
      <c r="X69" s="185" t="s">
        <v>381</v>
      </c>
      <c r="Y69" s="185" t="s">
        <v>381</v>
      </c>
      <c r="Z69" s="185" t="s">
        <v>381</v>
      </c>
      <c r="AA69" s="185" t="s">
        <v>381</v>
      </c>
      <c r="AB69" s="185" t="s">
        <v>381</v>
      </c>
      <c r="AC69" s="185" t="s">
        <v>381</v>
      </c>
      <c r="AD69" s="185" t="s">
        <v>381</v>
      </c>
      <c r="AE69" s="107"/>
      <c r="AF69" s="106" t="s">
        <v>381</v>
      </c>
      <c r="AG69" s="106" t="s">
        <v>381</v>
      </c>
      <c r="AH69" s="106" t="s">
        <v>381</v>
      </c>
      <c r="AI69" s="106" t="s">
        <v>381</v>
      </c>
      <c r="AJ69" s="106" t="s">
        <v>381</v>
      </c>
      <c r="AK69" s="106">
        <v>906.58299999999997</v>
      </c>
      <c r="AL69" s="97" t="s">
        <v>370</v>
      </c>
    </row>
    <row r="70" spans="1:38" s="1" customFormat="1" ht="23.5" thickBot="1">
      <c r="A70" s="45" t="s">
        <v>112</v>
      </c>
      <c r="B70" s="45" t="s">
        <v>197</v>
      </c>
      <c r="C70" s="73" t="s">
        <v>326</v>
      </c>
      <c r="D70" s="93"/>
      <c r="E70" s="186">
        <v>1.7749418404920323</v>
      </c>
      <c r="F70" s="185">
        <v>1.9864429969040716</v>
      </c>
      <c r="G70" s="185">
        <v>4.2489716231812178</v>
      </c>
      <c r="H70" s="185">
        <v>0.10836075121867599</v>
      </c>
      <c r="I70" s="185">
        <v>0.15259446507843241</v>
      </c>
      <c r="J70" s="185">
        <v>0.39236400746007</v>
      </c>
      <c r="K70" s="185">
        <v>0.56052001065724288</v>
      </c>
      <c r="L70" s="212">
        <v>2.7467003714117832E-3</v>
      </c>
      <c r="M70" s="185">
        <v>12.696852190117314</v>
      </c>
      <c r="N70" s="185" t="s">
        <v>381</v>
      </c>
      <c r="O70" s="185">
        <v>7.6106499999999994E-2</v>
      </c>
      <c r="P70" s="185" t="s">
        <v>381</v>
      </c>
      <c r="Q70" s="185" t="s">
        <v>381</v>
      </c>
      <c r="R70" s="185" t="s">
        <v>381</v>
      </c>
      <c r="S70" s="185" t="s">
        <v>381</v>
      </c>
      <c r="T70" s="185" t="s">
        <v>381</v>
      </c>
      <c r="U70" s="185" t="s">
        <v>381</v>
      </c>
      <c r="V70" s="185" t="s">
        <v>381</v>
      </c>
      <c r="W70" s="185" t="s">
        <v>381</v>
      </c>
      <c r="X70" s="185" t="s">
        <v>381</v>
      </c>
      <c r="Y70" s="185" t="s">
        <v>381</v>
      </c>
      <c r="Z70" s="185" t="s">
        <v>381</v>
      </c>
      <c r="AA70" s="185" t="s">
        <v>381</v>
      </c>
      <c r="AB70" s="185" t="s">
        <v>381</v>
      </c>
      <c r="AC70" s="185" t="s">
        <v>381</v>
      </c>
      <c r="AD70" s="185" t="s">
        <v>381</v>
      </c>
      <c r="AE70" s="107"/>
      <c r="AF70" s="106" t="s">
        <v>381</v>
      </c>
      <c r="AG70" s="106" t="s">
        <v>381</v>
      </c>
      <c r="AH70" s="106" t="s">
        <v>381</v>
      </c>
      <c r="AI70" s="106" t="s">
        <v>381</v>
      </c>
      <c r="AJ70" s="106" t="s">
        <v>381</v>
      </c>
      <c r="AK70" s="106">
        <v>8174.2802317980768</v>
      </c>
      <c r="AL70" s="97" t="s">
        <v>399</v>
      </c>
    </row>
    <row r="71" spans="1:38" s="1" customFormat="1" ht="23.5" thickBot="1">
      <c r="A71" s="45" t="s">
        <v>112</v>
      </c>
      <c r="B71" s="45" t="s">
        <v>198</v>
      </c>
      <c r="C71" s="73" t="s">
        <v>268</v>
      </c>
      <c r="D71" s="93"/>
      <c r="E71" s="186" t="s">
        <v>381</v>
      </c>
      <c r="F71" s="185" t="s">
        <v>381</v>
      </c>
      <c r="G71" s="185" t="s">
        <v>381</v>
      </c>
      <c r="H71" s="185" t="s">
        <v>381</v>
      </c>
      <c r="I71" s="185" t="s">
        <v>381</v>
      </c>
      <c r="J71" s="185" t="s">
        <v>381</v>
      </c>
      <c r="K71" s="185" t="s">
        <v>381</v>
      </c>
      <c r="L71" s="185" t="s">
        <v>381</v>
      </c>
      <c r="M71" s="185" t="s">
        <v>381</v>
      </c>
      <c r="N71" s="185" t="s">
        <v>381</v>
      </c>
      <c r="O71" s="185" t="s">
        <v>381</v>
      </c>
      <c r="P71" s="185" t="s">
        <v>381</v>
      </c>
      <c r="Q71" s="185" t="s">
        <v>381</v>
      </c>
      <c r="R71" s="185" t="s">
        <v>381</v>
      </c>
      <c r="S71" s="185" t="s">
        <v>381</v>
      </c>
      <c r="T71" s="185" t="s">
        <v>381</v>
      </c>
      <c r="U71" s="185" t="s">
        <v>381</v>
      </c>
      <c r="V71" s="185" t="s">
        <v>381</v>
      </c>
      <c r="W71" s="185" t="s">
        <v>381</v>
      </c>
      <c r="X71" s="185" t="s">
        <v>381</v>
      </c>
      <c r="Y71" s="185" t="s">
        <v>381</v>
      </c>
      <c r="Z71" s="185" t="s">
        <v>381</v>
      </c>
      <c r="AA71" s="185" t="s">
        <v>381</v>
      </c>
      <c r="AB71" s="185" t="s">
        <v>381</v>
      </c>
      <c r="AC71" s="185" t="s">
        <v>381</v>
      </c>
      <c r="AD71" s="185" t="s">
        <v>381</v>
      </c>
      <c r="AE71" s="107"/>
      <c r="AF71" s="106" t="s">
        <v>381</v>
      </c>
      <c r="AG71" s="106" t="s">
        <v>381</v>
      </c>
      <c r="AH71" s="106" t="s">
        <v>381</v>
      </c>
      <c r="AI71" s="106" t="s">
        <v>381</v>
      </c>
      <c r="AJ71" s="106" t="s">
        <v>381</v>
      </c>
      <c r="AK71" s="106">
        <v>10150.799231798077</v>
      </c>
      <c r="AL71" s="97" t="s">
        <v>397</v>
      </c>
    </row>
    <row r="72" spans="1:38" s="1" customFormat="1" ht="13" thickBot="1">
      <c r="A72" s="45" t="s">
        <v>112</v>
      </c>
      <c r="B72" s="45" t="s">
        <v>199</v>
      </c>
      <c r="C72" s="73" t="s">
        <v>80</v>
      </c>
      <c r="D72" s="64"/>
      <c r="E72" s="185">
        <v>2.5916170963334797</v>
      </c>
      <c r="F72" s="185">
        <v>3.3711772237639019</v>
      </c>
      <c r="G72" s="185">
        <v>1.3939170121388258</v>
      </c>
      <c r="H72" s="185" t="s">
        <v>381</v>
      </c>
      <c r="I72" s="185">
        <v>3.458217032439971</v>
      </c>
      <c r="J72" s="185">
        <v>4.1279091502891108</v>
      </c>
      <c r="K72" s="185">
        <v>5.1598864378613873</v>
      </c>
      <c r="L72" s="185">
        <v>1.2677699185247597E-2</v>
      </c>
      <c r="M72" s="185">
        <v>45.42185562920001</v>
      </c>
      <c r="N72" s="185">
        <v>70.692758381600129</v>
      </c>
      <c r="O72" s="185">
        <v>1.0313509179773273</v>
      </c>
      <c r="P72" s="185">
        <v>3.0704574183961739</v>
      </c>
      <c r="Q72" s="185">
        <v>6.3647373600000001E-2</v>
      </c>
      <c r="R72" s="185">
        <v>9.557112677440001</v>
      </c>
      <c r="S72" s="185">
        <v>6.3113236841997367</v>
      </c>
      <c r="T72" s="185">
        <v>4.1132644090900516</v>
      </c>
      <c r="U72" s="185">
        <v>1.03276562612</v>
      </c>
      <c r="V72" s="185">
        <v>654.86828217137509</v>
      </c>
      <c r="W72" s="185">
        <v>90.849081622</v>
      </c>
      <c r="X72" s="185" t="s">
        <v>394</v>
      </c>
      <c r="Y72" s="185" t="s">
        <v>394</v>
      </c>
      <c r="Z72" s="185" t="s">
        <v>394</v>
      </c>
      <c r="AA72" s="185" t="s">
        <v>394</v>
      </c>
      <c r="AB72" s="185">
        <v>8.4796951660440705</v>
      </c>
      <c r="AC72" s="185" t="s">
        <v>413</v>
      </c>
      <c r="AD72" s="185">
        <v>87.883199999999988</v>
      </c>
      <c r="AE72" s="107"/>
      <c r="AF72" s="106" t="s">
        <v>381</v>
      </c>
      <c r="AG72" s="106" t="s">
        <v>381</v>
      </c>
      <c r="AH72" s="106" t="s">
        <v>381</v>
      </c>
      <c r="AI72" s="106" t="s">
        <v>381</v>
      </c>
      <c r="AJ72" s="106" t="s">
        <v>381</v>
      </c>
      <c r="AK72" s="129">
        <v>24412000</v>
      </c>
      <c r="AL72" s="97" t="s">
        <v>371</v>
      </c>
    </row>
    <row r="73" spans="1:38" s="1" customFormat="1" ht="13" thickBot="1">
      <c r="A73" s="45" t="s">
        <v>112</v>
      </c>
      <c r="B73" s="45" t="s">
        <v>200</v>
      </c>
      <c r="C73" s="73" t="s">
        <v>81</v>
      </c>
      <c r="D73" s="64"/>
      <c r="E73" s="185" t="s">
        <v>398</v>
      </c>
      <c r="F73" s="185" t="s">
        <v>381</v>
      </c>
      <c r="G73" s="185" t="s">
        <v>398</v>
      </c>
      <c r="H73" s="185" t="s">
        <v>381</v>
      </c>
      <c r="I73" s="185" t="s">
        <v>398</v>
      </c>
      <c r="J73" s="185" t="s">
        <v>398</v>
      </c>
      <c r="K73" s="185" t="s">
        <v>398</v>
      </c>
      <c r="L73" s="185" t="s">
        <v>398</v>
      </c>
      <c r="M73" s="185" t="s">
        <v>398</v>
      </c>
      <c r="N73" s="185" t="s">
        <v>381</v>
      </c>
      <c r="O73" s="185" t="s">
        <v>381</v>
      </c>
      <c r="P73" s="185" t="s">
        <v>398</v>
      </c>
      <c r="Q73" s="185" t="s">
        <v>381</v>
      </c>
      <c r="R73" s="185" t="s">
        <v>381</v>
      </c>
      <c r="S73" s="185" t="s">
        <v>381</v>
      </c>
      <c r="T73" s="185" t="s">
        <v>381</v>
      </c>
      <c r="U73" s="185" t="s">
        <v>381</v>
      </c>
      <c r="V73" s="185" t="s">
        <v>381</v>
      </c>
      <c r="W73" s="185" t="s">
        <v>381</v>
      </c>
      <c r="X73" s="185" t="s">
        <v>381</v>
      </c>
      <c r="Y73" s="185" t="s">
        <v>381</v>
      </c>
      <c r="Z73" s="185" t="s">
        <v>381</v>
      </c>
      <c r="AA73" s="185" t="s">
        <v>381</v>
      </c>
      <c r="AB73" s="185" t="s">
        <v>381</v>
      </c>
      <c r="AC73" s="185" t="s">
        <v>381</v>
      </c>
      <c r="AD73" s="185"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85" t="s">
        <v>398</v>
      </c>
      <c r="F74" s="185" t="s">
        <v>398</v>
      </c>
      <c r="G74" s="185" t="s">
        <v>398</v>
      </c>
      <c r="H74" s="185" t="s">
        <v>398</v>
      </c>
      <c r="I74" s="185" t="s">
        <v>413</v>
      </c>
      <c r="J74" s="185" t="s">
        <v>413</v>
      </c>
      <c r="K74" s="185" t="s">
        <v>413</v>
      </c>
      <c r="L74" s="185" t="s">
        <v>413</v>
      </c>
      <c r="M74" s="185" t="s">
        <v>398</v>
      </c>
      <c r="N74" s="185" t="s">
        <v>398</v>
      </c>
      <c r="O74" s="185" t="s">
        <v>398</v>
      </c>
      <c r="P74" s="185" t="s">
        <v>381</v>
      </c>
      <c r="Q74" s="185" t="s">
        <v>398</v>
      </c>
      <c r="R74" s="185" t="s">
        <v>398</v>
      </c>
      <c r="S74" s="185" t="s">
        <v>398</v>
      </c>
      <c r="T74" s="185" t="s">
        <v>398</v>
      </c>
      <c r="U74" s="185" t="s">
        <v>398</v>
      </c>
      <c r="V74" s="185" t="s">
        <v>398</v>
      </c>
      <c r="W74" s="185" t="s">
        <v>413</v>
      </c>
      <c r="X74" s="185" t="s">
        <v>398</v>
      </c>
      <c r="Y74" s="185" t="s">
        <v>398</v>
      </c>
      <c r="Z74" s="185" t="s">
        <v>398</v>
      </c>
      <c r="AA74" s="185" t="s">
        <v>398</v>
      </c>
      <c r="AB74" s="185" t="s">
        <v>398</v>
      </c>
      <c r="AC74" s="185" t="s">
        <v>413</v>
      </c>
      <c r="AD74" s="185"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86" t="s">
        <v>381</v>
      </c>
      <c r="F75" s="185" t="s">
        <v>381</v>
      </c>
      <c r="G75" s="185" t="s">
        <v>381</v>
      </c>
      <c r="H75" s="185" t="s">
        <v>381</v>
      </c>
      <c r="I75" s="185" t="s">
        <v>381</v>
      </c>
      <c r="J75" s="185" t="s">
        <v>381</v>
      </c>
      <c r="K75" s="185" t="s">
        <v>381</v>
      </c>
      <c r="L75" s="185" t="s">
        <v>381</v>
      </c>
      <c r="M75" s="185" t="s">
        <v>381</v>
      </c>
      <c r="N75" s="185" t="s">
        <v>381</v>
      </c>
      <c r="O75" s="185" t="s">
        <v>381</v>
      </c>
      <c r="P75" s="185" t="s">
        <v>398</v>
      </c>
      <c r="Q75" s="185" t="s">
        <v>381</v>
      </c>
      <c r="R75" s="185" t="s">
        <v>381</v>
      </c>
      <c r="S75" s="185" t="s">
        <v>381</v>
      </c>
      <c r="T75" s="185" t="s">
        <v>381</v>
      </c>
      <c r="U75" s="185" t="s">
        <v>381</v>
      </c>
      <c r="V75" s="185" t="s">
        <v>381</v>
      </c>
      <c r="W75" s="185" t="s">
        <v>381</v>
      </c>
      <c r="X75" s="185" t="s">
        <v>381</v>
      </c>
      <c r="Y75" s="185" t="s">
        <v>381</v>
      </c>
      <c r="Z75" s="185" t="s">
        <v>381</v>
      </c>
      <c r="AA75" s="185" t="s">
        <v>381</v>
      </c>
      <c r="AB75" s="185" t="s">
        <v>381</v>
      </c>
      <c r="AC75" s="185" t="s">
        <v>381</v>
      </c>
      <c r="AD75" s="185"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85" t="s">
        <v>381</v>
      </c>
      <c r="F76" s="185" t="s">
        <v>381</v>
      </c>
      <c r="G76" s="185" t="s">
        <v>413</v>
      </c>
      <c r="H76" s="185" t="s">
        <v>381</v>
      </c>
      <c r="I76" s="185" t="s">
        <v>413</v>
      </c>
      <c r="J76" s="185" t="s">
        <v>413</v>
      </c>
      <c r="K76" s="185" t="s">
        <v>413</v>
      </c>
      <c r="L76" s="185" t="s">
        <v>413</v>
      </c>
      <c r="M76" s="185" t="s">
        <v>381</v>
      </c>
      <c r="N76" s="185" t="s">
        <v>413</v>
      </c>
      <c r="O76" s="185" t="s">
        <v>381</v>
      </c>
      <c r="P76" s="185" t="s">
        <v>381</v>
      </c>
      <c r="Q76" s="185" t="s">
        <v>381</v>
      </c>
      <c r="R76" s="185" t="s">
        <v>381</v>
      </c>
      <c r="S76" s="185" t="s">
        <v>381</v>
      </c>
      <c r="T76" s="185" t="s">
        <v>381</v>
      </c>
      <c r="U76" s="185" t="s">
        <v>381</v>
      </c>
      <c r="V76" s="185" t="s">
        <v>381</v>
      </c>
      <c r="W76" s="185" t="s">
        <v>413</v>
      </c>
      <c r="X76" s="185" t="s">
        <v>381</v>
      </c>
      <c r="Y76" s="185" t="s">
        <v>381</v>
      </c>
      <c r="Z76" s="185" t="s">
        <v>381</v>
      </c>
      <c r="AA76" s="185" t="s">
        <v>381</v>
      </c>
      <c r="AB76" s="185" t="s">
        <v>381</v>
      </c>
      <c r="AC76" s="185" t="s">
        <v>413</v>
      </c>
      <c r="AD76" s="185" t="s">
        <v>413</v>
      </c>
      <c r="AE76" s="107"/>
      <c r="AF76" s="106" t="s">
        <v>381</v>
      </c>
      <c r="AG76" s="106" t="s">
        <v>381</v>
      </c>
      <c r="AH76" s="106" t="s">
        <v>381</v>
      </c>
      <c r="AI76" s="106" t="s">
        <v>381</v>
      </c>
      <c r="AJ76" s="106" t="s">
        <v>381</v>
      </c>
      <c r="AK76" s="106">
        <v>158.30000000000001</v>
      </c>
      <c r="AL76" s="97" t="s">
        <v>375</v>
      </c>
    </row>
    <row r="77" spans="1:38" s="1" customFormat="1" ht="13" thickBot="1">
      <c r="A77" s="45" t="s">
        <v>112</v>
      </c>
      <c r="B77" s="45" t="s">
        <v>204</v>
      </c>
      <c r="C77" s="73" t="s">
        <v>85</v>
      </c>
      <c r="D77" s="64"/>
      <c r="E77" s="185" t="s">
        <v>381</v>
      </c>
      <c r="F77" s="185" t="s">
        <v>381</v>
      </c>
      <c r="G77" s="185" t="s">
        <v>413</v>
      </c>
      <c r="H77" s="185" t="s">
        <v>381</v>
      </c>
      <c r="I77" s="185" t="s">
        <v>413</v>
      </c>
      <c r="J77" s="185" t="s">
        <v>413</v>
      </c>
      <c r="K77" s="185" t="s">
        <v>413</v>
      </c>
      <c r="L77" s="185" t="s">
        <v>413</v>
      </c>
      <c r="M77" s="185" t="s">
        <v>381</v>
      </c>
      <c r="N77" s="185" t="s">
        <v>381</v>
      </c>
      <c r="O77" s="185" t="s">
        <v>413</v>
      </c>
      <c r="P77" s="185" t="s">
        <v>413</v>
      </c>
      <c r="Q77" s="185" t="s">
        <v>381</v>
      </c>
      <c r="R77" s="185" t="s">
        <v>381</v>
      </c>
      <c r="S77" s="185" t="s">
        <v>381</v>
      </c>
      <c r="T77" s="185" t="s">
        <v>381</v>
      </c>
      <c r="U77" s="185" t="s">
        <v>381</v>
      </c>
      <c r="V77" s="185" t="s">
        <v>381</v>
      </c>
      <c r="W77" s="185" t="s">
        <v>413</v>
      </c>
      <c r="X77" s="185" t="s">
        <v>381</v>
      </c>
      <c r="Y77" s="185" t="s">
        <v>381</v>
      </c>
      <c r="Z77" s="185" t="s">
        <v>381</v>
      </c>
      <c r="AA77" s="185" t="s">
        <v>381</v>
      </c>
      <c r="AB77" s="185" t="s">
        <v>381</v>
      </c>
      <c r="AC77" s="185" t="s">
        <v>413</v>
      </c>
      <c r="AD77" s="185" t="s">
        <v>413</v>
      </c>
      <c r="AE77" s="107"/>
      <c r="AF77" s="106" t="s">
        <v>381</v>
      </c>
      <c r="AG77" s="106" t="s">
        <v>381</v>
      </c>
      <c r="AH77" s="106" t="s">
        <v>381</v>
      </c>
      <c r="AI77" s="106" t="s">
        <v>381</v>
      </c>
      <c r="AJ77" s="106" t="s">
        <v>381</v>
      </c>
      <c r="AK77" s="106">
        <v>121.30084985835693</v>
      </c>
      <c r="AL77" s="97" t="s">
        <v>376</v>
      </c>
    </row>
    <row r="78" spans="1:38" s="1" customFormat="1" ht="13" thickBot="1">
      <c r="A78" s="45" t="s">
        <v>112</v>
      </c>
      <c r="B78" s="45" t="s">
        <v>205</v>
      </c>
      <c r="C78" s="73" t="s">
        <v>82</v>
      </c>
      <c r="D78" s="64"/>
      <c r="E78" s="185" t="s">
        <v>381</v>
      </c>
      <c r="F78" s="185" t="s">
        <v>381</v>
      </c>
      <c r="G78" s="185" t="s">
        <v>413</v>
      </c>
      <c r="H78" s="185" t="s">
        <v>381</v>
      </c>
      <c r="I78" s="185" t="s">
        <v>413</v>
      </c>
      <c r="J78" s="185" t="s">
        <v>413</v>
      </c>
      <c r="K78" s="185" t="s">
        <v>413</v>
      </c>
      <c r="L78" s="185" t="s">
        <v>413</v>
      </c>
      <c r="M78" s="185" t="s">
        <v>381</v>
      </c>
      <c r="N78" s="185" t="s">
        <v>413</v>
      </c>
      <c r="O78" s="185" t="s">
        <v>413</v>
      </c>
      <c r="P78" s="185" t="s">
        <v>381</v>
      </c>
      <c r="Q78" s="185" t="s">
        <v>381</v>
      </c>
      <c r="R78" s="185" t="s">
        <v>381</v>
      </c>
      <c r="S78" s="185" t="s">
        <v>381</v>
      </c>
      <c r="T78" s="185" t="s">
        <v>381</v>
      </c>
      <c r="U78" s="185" t="s">
        <v>381</v>
      </c>
      <c r="V78" s="185" t="s">
        <v>381</v>
      </c>
      <c r="W78" s="185" t="s">
        <v>413</v>
      </c>
      <c r="X78" s="185" t="s">
        <v>381</v>
      </c>
      <c r="Y78" s="185" t="s">
        <v>381</v>
      </c>
      <c r="Z78" s="185" t="s">
        <v>381</v>
      </c>
      <c r="AA78" s="185" t="s">
        <v>381</v>
      </c>
      <c r="AB78" s="185" t="s">
        <v>381</v>
      </c>
      <c r="AC78" s="185" t="s">
        <v>413</v>
      </c>
      <c r="AD78" s="185" t="s">
        <v>413</v>
      </c>
      <c r="AE78" s="107"/>
      <c r="AF78" s="106" t="s">
        <v>381</v>
      </c>
      <c r="AG78" s="106" t="s">
        <v>381</v>
      </c>
      <c r="AH78" s="106" t="s">
        <v>381</v>
      </c>
      <c r="AI78" s="106" t="s">
        <v>381</v>
      </c>
      <c r="AJ78" s="106" t="s">
        <v>381</v>
      </c>
      <c r="AK78" s="106">
        <v>15.4</v>
      </c>
      <c r="AL78" s="97" t="s">
        <v>377</v>
      </c>
    </row>
    <row r="79" spans="1:38" s="1" customFormat="1" ht="13" thickBot="1">
      <c r="A79" s="45" t="s">
        <v>112</v>
      </c>
      <c r="B79" s="45" t="s">
        <v>206</v>
      </c>
      <c r="C79" s="73" t="s">
        <v>84</v>
      </c>
      <c r="D79" s="64"/>
      <c r="E79" s="185" t="s">
        <v>398</v>
      </c>
      <c r="F79" s="185" t="s">
        <v>398</v>
      </c>
      <c r="G79" s="185" t="s">
        <v>398</v>
      </c>
      <c r="H79" s="185" t="s">
        <v>398</v>
      </c>
      <c r="I79" s="185" t="s">
        <v>398</v>
      </c>
      <c r="J79" s="185" t="s">
        <v>398</v>
      </c>
      <c r="K79" s="185" t="s">
        <v>398</v>
      </c>
      <c r="L79" s="185" t="s">
        <v>398</v>
      </c>
      <c r="M79" s="185" t="s">
        <v>398</v>
      </c>
      <c r="N79" s="185" t="s">
        <v>398</v>
      </c>
      <c r="O79" s="185" t="s">
        <v>398</v>
      </c>
      <c r="P79" s="185" t="s">
        <v>398</v>
      </c>
      <c r="Q79" s="185" t="s">
        <v>398</v>
      </c>
      <c r="R79" s="185" t="s">
        <v>398</v>
      </c>
      <c r="S79" s="185" t="s">
        <v>398</v>
      </c>
      <c r="T79" s="185" t="s">
        <v>398</v>
      </c>
      <c r="U79" s="185" t="s">
        <v>398</v>
      </c>
      <c r="V79" s="185" t="s">
        <v>398</v>
      </c>
      <c r="W79" s="185" t="s">
        <v>398</v>
      </c>
      <c r="X79" s="185" t="s">
        <v>398</v>
      </c>
      <c r="Y79" s="185" t="s">
        <v>398</v>
      </c>
      <c r="Z79" s="185" t="s">
        <v>398</v>
      </c>
      <c r="AA79" s="185" t="s">
        <v>398</v>
      </c>
      <c r="AB79" s="185" t="s">
        <v>398</v>
      </c>
      <c r="AC79" s="185" t="s">
        <v>398</v>
      </c>
      <c r="AD79" s="185"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85" t="s">
        <v>398</v>
      </c>
      <c r="F80" s="185" t="s">
        <v>398</v>
      </c>
      <c r="G80" s="185" t="s">
        <v>398</v>
      </c>
      <c r="H80" s="185" t="s">
        <v>398</v>
      </c>
      <c r="I80" s="185" t="s">
        <v>398</v>
      </c>
      <c r="J80" s="185" t="s">
        <v>398</v>
      </c>
      <c r="K80" s="185" t="s">
        <v>398</v>
      </c>
      <c r="L80" s="185" t="s">
        <v>381</v>
      </c>
      <c r="M80" s="185" t="s">
        <v>398</v>
      </c>
      <c r="N80" s="185" t="s">
        <v>398</v>
      </c>
      <c r="O80" s="185" t="s">
        <v>398</v>
      </c>
      <c r="P80" s="185" t="s">
        <v>398</v>
      </c>
      <c r="Q80" s="185" t="s">
        <v>398</v>
      </c>
      <c r="R80" s="185" t="s">
        <v>398</v>
      </c>
      <c r="S80" s="185" t="s">
        <v>398</v>
      </c>
      <c r="T80" s="185" t="s">
        <v>398</v>
      </c>
      <c r="U80" s="185" t="s">
        <v>398</v>
      </c>
      <c r="V80" s="185" t="s">
        <v>398</v>
      </c>
      <c r="W80" s="185" t="s">
        <v>398</v>
      </c>
      <c r="X80" s="185" t="s">
        <v>398</v>
      </c>
      <c r="Y80" s="185" t="s">
        <v>398</v>
      </c>
      <c r="Z80" s="185" t="s">
        <v>398</v>
      </c>
      <c r="AA80" s="185" t="s">
        <v>398</v>
      </c>
      <c r="AB80" s="185" t="s">
        <v>398</v>
      </c>
      <c r="AC80" s="185" t="s">
        <v>398</v>
      </c>
      <c r="AD80" s="185"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85" t="s">
        <v>381</v>
      </c>
      <c r="F81" s="185" t="s">
        <v>381</v>
      </c>
      <c r="G81" s="185" t="s">
        <v>381</v>
      </c>
      <c r="H81" s="185" t="s">
        <v>381</v>
      </c>
      <c r="I81" s="185" t="s">
        <v>381</v>
      </c>
      <c r="J81" s="185" t="s">
        <v>381</v>
      </c>
      <c r="K81" s="185" t="s">
        <v>381</v>
      </c>
      <c r="L81" s="185" t="s">
        <v>381</v>
      </c>
      <c r="M81" s="185" t="s">
        <v>381</v>
      </c>
      <c r="N81" s="185" t="s">
        <v>381</v>
      </c>
      <c r="O81" s="185" t="s">
        <v>381</v>
      </c>
      <c r="P81" s="185" t="s">
        <v>381</v>
      </c>
      <c r="Q81" s="185" t="s">
        <v>381</v>
      </c>
      <c r="R81" s="185" t="s">
        <v>381</v>
      </c>
      <c r="S81" s="185" t="s">
        <v>381</v>
      </c>
      <c r="T81" s="185" t="s">
        <v>381</v>
      </c>
      <c r="U81" s="185" t="s">
        <v>381</v>
      </c>
      <c r="V81" s="185" t="s">
        <v>381</v>
      </c>
      <c r="W81" s="185" t="s">
        <v>381</v>
      </c>
      <c r="X81" s="185" t="s">
        <v>381</v>
      </c>
      <c r="Y81" s="185" t="s">
        <v>381</v>
      </c>
      <c r="Z81" s="185" t="s">
        <v>381</v>
      </c>
      <c r="AA81" s="185" t="s">
        <v>381</v>
      </c>
      <c r="AB81" s="185" t="s">
        <v>381</v>
      </c>
      <c r="AC81" s="185" t="s">
        <v>381</v>
      </c>
      <c r="AD81" s="185"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85" t="s">
        <v>381</v>
      </c>
      <c r="F82" s="185">
        <v>158.94256421510647</v>
      </c>
      <c r="G82" s="185" t="s">
        <v>381</v>
      </c>
      <c r="H82" s="185" t="s">
        <v>381</v>
      </c>
      <c r="I82" s="185" t="s">
        <v>381</v>
      </c>
      <c r="J82" s="185" t="s">
        <v>381</v>
      </c>
      <c r="K82" s="185" t="s">
        <v>381</v>
      </c>
      <c r="L82" s="185" t="s">
        <v>381</v>
      </c>
      <c r="M82" s="185" t="s">
        <v>381</v>
      </c>
      <c r="N82" s="185" t="s">
        <v>381</v>
      </c>
      <c r="O82" s="185" t="s">
        <v>381</v>
      </c>
      <c r="P82" s="185" t="s">
        <v>381</v>
      </c>
      <c r="Q82" s="185" t="s">
        <v>381</v>
      </c>
      <c r="R82" s="185" t="s">
        <v>381</v>
      </c>
      <c r="S82" s="185" t="s">
        <v>381</v>
      </c>
      <c r="T82" s="185" t="s">
        <v>381</v>
      </c>
      <c r="U82" s="185" t="s">
        <v>381</v>
      </c>
      <c r="V82" s="185" t="s">
        <v>381</v>
      </c>
      <c r="W82" s="185" t="s">
        <v>381</v>
      </c>
      <c r="X82" s="185" t="s">
        <v>381</v>
      </c>
      <c r="Y82" s="185" t="s">
        <v>381</v>
      </c>
      <c r="Z82" s="185" t="s">
        <v>381</v>
      </c>
      <c r="AA82" s="185" t="s">
        <v>381</v>
      </c>
      <c r="AB82" s="185" t="s">
        <v>381</v>
      </c>
      <c r="AC82" s="185" t="s">
        <v>381</v>
      </c>
      <c r="AD82" s="185" t="s">
        <v>381</v>
      </c>
      <c r="AE82" s="107"/>
      <c r="AF82" s="106" t="s">
        <v>381</v>
      </c>
      <c r="AG82" s="106" t="s">
        <v>381</v>
      </c>
      <c r="AH82" s="106" t="s">
        <v>381</v>
      </c>
      <c r="AI82" s="106" t="s">
        <v>381</v>
      </c>
      <c r="AJ82" s="106" t="s">
        <v>381</v>
      </c>
      <c r="AK82" s="106">
        <v>2710.6255578493347</v>
      </c>
      <c r="AL82" s="97" t="s">
        <v>380</v>
      </c>
    </row>
    <row r="83" spans="1:38" s="1" customFormat="1" ht="13" thickBot="1">
      <c r="A83" s="45" t="s">
        <v>115</v>
      </c>
      <c r="B83" s="83" t="s">
        <v>216</v>
      </c>
      <c r="C83" s="65" t="s">
        <v>72</v>
      </c>
      <c r="D83" s="64"/>
      <c r="E83" s="185" t="s">
        <v>381</v>
      </c>
      <c r="F83" s="185">
        <v>0.60192000000000001</v>
      </c>
      <c r="G83" s="185" t="s">
        <v>381</v>
      </c>
      <c r="H83" s="185" t="s">
        <v>381</v>
      </c>
      <c r="I83" s="185">
        <v>0.30088476000000003</v>
      </c>
      <c r="J83" s="185">
        <v>2.2571999999999997</v>
      </c>
      <c r="K83" s="185">
        <v>2.2571999999999997</v>
      </c>
      <c r="L83" s="185">
        <v>1.7150431319999999E-2</v>
      </c>
      <c r="M83" s="185" t="s">
        <v>381</v>
      </c>
      <c r="N83" s="185" t="s">
        <v>381</v>
      </c>
      <c r="O83" s="185" t="s">
        <v>381</v>
      </c>
      <c r="P83" s="185" t="s">
        <v>381</v>
      </c>
      <c r="Q83" s="185" t="s">
        <v>381</v>
      </c>
      <c r="R83" s="185" t="s">
        <v>381</v>
      </c>
      <c r="S83" s="185" t="s">
        <v>381</v>
      </c>
      <c r="T83" s="185" t="s">
        <v>381</v>
      </c>
      <c r="U83" s="185" t="s">
        <v>381</v>
      </c>
      <c r="V83" s="185" t="s">
        <v>381</v>
      </c>
      <c r="W83" s="185" t="s">
        <v>381</v>
      </c>
      <c r="X83" s="185" t="s">
        <v>381</v>
      </c>
      <c r="Y83" s="185" t="s">
        <v>381</v>
      </c>
      <c r="Z83" s="185" t="s">
        <v>381</v>
      </c>
      <c r="AA83" s="185" t="s">
        <v>381</v>
      </c>
      <c r="AB83" s="185" t="s">
        <v>381</v>
      </c>
      <c r="AC83" s="185" t="s">
        <v>381</v>
      </c>
      <c r="AD83" s="185" t="s">
        <v>381</v>
      </c>
      <c r="AE83" s="107"/>
      <c r="AF83" s="106" t="s">
        <v>381</v>
      </c>
      <c r="AG83" s="106" t="s">
        <v>381</v>
      </c>
      <c r="AH83" s="106" t="s">
        <v>381</v>
      </c>
      <c r="AI83" s="106" t="s">
        <v>381</v>
      </c>
      <c r="AJ83" s="106" t="s">
        <v>381</v>
      </c>
      <c r="AK83" s="106">
        <v>37620</v>
      </c>
      <c r="AL83" s="97" t="s">
        <v>395</v>
      </c>
    </row>
    <row r="84" spans="1:38" s="1" customFormat="1" ht="24.5" thickBot="1">
      <c r="A84" s="45" t="s">
        <v>112</v>
      </c>
      <c r="B84" s="83" t="s">
        <v>217</v>
      </c>
      <c r="C84" s="65" t="s">
        <v>71</v>
      </c>
      <c r="D84" s="64"/>
      <c r="E84" s="185" t="s">
        <v>381</v>
      </c>
      <c r="F84" s="185">
        <v>1.1424E-2</v>
      </c>
      <c r="G84" s="185" t="s">
        <v>381</v>
      </c>
      <c r="H84" s="185" t="s">
        <v>381</v>
      </c>
      <c r="I84" s="185">
        <v>1.1020799999999999E-2</v>
      </c>
      <c r="J84" s="185">
        <v>5.5104E-2</v>
      </c>
      <c r="K84" s="185">
        <v>5.5104E-2</v>
      </c>
      <c r="L84" s="214">
        <v>1.4327040000000002E-6</v>
      </c>
      <c r="M84" s="185">
        <v>5.1072000000000001E-3</v>
      </c>
      <c r="N84" s="185" t="s">
        <v>381</v>
      </c>
      <c r="O84" s="185" t="s">
        <v>381</v>
      </c>
      <c r="P84" s="185" t="s">
        <v>381</v>
      </c>
      <c r="Q84" s="185" t="s">
        <v>381</v>
      </c>
      <c r="R84" s="185" t="s">
        <v>381</v>
      </c>
      <c r="S84" s="185" t="s">
        <v>381</v>
      </c>
      <c r="T84" s="185" t="s">
        <v>381</v>
      </c>
      <c r="U84" s="185" t="s">
        <v>381</v>
      </c>
      <c r="V84" s="185" t="s">
        <v>381</v>
      </c>
      <c r="W84" s="185" t="s">
        <v>381</v>
      </c>
      <c r="X84" s="185" t="s">
        <v>381</v>
      </c>
      <c r="Y84" s="185" t="s">
        <v>381</v>
      </c>
      <c r="Z84" s="185" t="s">
        <v>381</v>
      </c>
      <c r="AA84" s="185" t="s">
        <v>381</v>
      </c>
      <c r="AB84" s="185" t="s">
        <v>381</v>
      </c>
      <c r="AC84" s="185" t="s">
        <v>381</v>
      </c>
      <c r="AD84" s="185" t="s">
        <v>381</v>
      </c>
      <c r="AE84" s="107"/>
      <c r="AF84" s="106" t="s">
        <v>381</v>
      </c>
      <c r="AG84" s="106" t="s">
        <v>381</v>
      </c>
      <c r="AH84" s="106" t="s">
        <v>381</v>
      </c>
      <c r="AI84" s="106" t="s">
        <v>381</v>
      </c>
      <c r="AJ84" s="106" t="s">
        <v>381</v>
      </c>
      <c r="AK84" s="106">
        <v>134.4</v>
      </c>
      <c r="AL84" s="97" t="s">
        <v>396</v>
      </c>
    </row>
    <row r="85" spans="1:38" s="1" customFormat="1" ht="13" thickBot="1">
      <c r="A85" s="45" t="s">
        <v>112</v>
      </c>
      <c r="B85" s="74" t="s">
        <v>218</v>
      </c>
      <c r="C85" s="65" t="s">
        <v>342</v>
      </c>
      <c r="D85" s="64"/>
      <c r="E85" s="185" t="s">
        <v>381</v>
      </c>
      <c r="F85" s="185">
        <v>126.54061036981413</v>
      </c>
      <c r="G85" s="185" t="s">
        <v>381</v>
      </c>
      <c r="H85" s="185" t="s">
        <v>381</v>
      </c>
      <c r="I85" s="185" t="s">
        <v>381</v>
      </c>
      <c r="J85" s="185" t="s">
        <v>381</v>
      </c>
      <c r="K85" s="185" t="s">
        <v>381</v>
      </c>
      <c r="L85" s="185" t="s">
        <v>381</v>
      </c>
      <c r="M85" s="185" t="s">
        <v>381</v>
      </c>
      <c r="N85" s="185" t="s">
        <v>381</v>
      </c>
      <c r="O85" s="185" t="s">
        <v>381</v>
      </c>
      <c r="P85" s="185" t="s">
        <v>381</v>
      </c>
      <c r="Q85" s="185" t="s">
        <v>381</v>
      </c>
      <c r="R85" s="185" t="s">
        <v>381</v>
      </c>
      <c r="S85" s="185" t="s">
        <v>381</v>
      </c>
      <c r="T85" s="185" t="s">
        <v>381</v>
      </c>
      <c r="U85" s="185" t="s">
        <v>381</v>
      </c>
      <c r="V85" s="185" t="s">
        <v>381</v>
      </c>
      <c r="W85" s="185" t="s">
        <v>381</v>
      </c>
      <c r="X85" s="185" t="s">
        <v>381</v>
      </c>
      <c r="Y85" s="185" t="s">
        <v>381</v>
      </c>
      <c r="Z85" s="185" t="s">
        <v>381</v>
      </c>
      <c r="AA85" s="185" t="s">
        <v>381</v>
      </c>
      <c r="AB85" s="185" t="s">
        <v>381</v>
      </c>
      <c r="AC85" s="185" t="s">
        <v>381</v>
      </c>
      <c r="AD85" s="185" t="s">
        <v>381</v>
      </c>
      <c r="AE85" s="107"/>
      <c r="AF85" s="106" t="s">
        <v>381</v>
      </c>
      <c r="AG85" s="106" t="s">
        <v>381</v>
      </c>
      <c r="AH85" s="106" t="s">
        <v>381</v>
      </c>
      <c r="AI85" s="106" t="s">
        <v>381</v>
      </c>
      <c r="AJ85" s="106" t="s">
        <v>381</v>
      </c>
      <c r="AK85" s="106">
        <v>853.18413203533112</v>
      </c>
      <c r="AL85" s="97" t="s">
        <v>379</v>
      </c>
    </row>
    <row r="86" spans="1:38" s="1" customFormat="1" ht="13" thickBot="1">
      <c r="A86" s="45" t="s">
        <v>115</v>
      </c>
      <c r="B86" s="74" t="s">
        <v>219</v>
      </c>
      <c r="C86" s="63" t="s">
        <v>88</v>
      </c>
      <c r="D86" s="64"/>
      <c r="E86" s="185" t="s">
        <v>381</v>
      </c>
      <c r="F86" s="185">
        <v>6.2830874883441927</v>
      </c>
      <c r="G86" s="185" t="s">
        <v>381</v>
      </c>
      <c r="H86" s="185" t="s">
        <v>381</v>
      </c>
      <c r="I86" s="185" t="s">
        <v>381</v>
      </c>
      <c r="J86" s="185" t="s">
        <v>381</v>
      </c>
      <c r="K86" s="185" t="s">
        <v>381</v>
      </c>
      <c r="L86" s="185" t="s">
        <v>381</v>
      </c>
      <c r="M86" s="185" t="s">
        <v>381</v>
      </c>
      <c r="N86" s="185" t="s">
        <v>381</v>
      </c>
      <c r="O86" s="185" t="s">
        <v>381</v>
      </c>
      <c r="P86" s="185" t="s">
        <v>381</v>
      </c>
      <c r="Q86" s="185" t="s">
        <v>381</v>
      </c>
      <c r="R86" s="185" t="s">
        <v>381</v>
      </c>
      <c r="S86" s="185" t="s">
        <v>381</v>
      </c>
      <c r="T86" s="185" t="s">
        <v>381</v>
      </c>
      <c r="U86" s="185" t="s">
        <v>381</v>
      </c>
      <c r="V86" s="185" t="s">
        <v>381</v>
      </c>
      <c r="W86" s="185" t="s">
        <v>381</v>
      </c>
      <c r="X86" s="185" t="s">
        <v>381</v>
      </c>
      <c r="Y86" s="185" t="s">
        <v>381</v>
      </c>
      <c r="Z86" s="185" t="s">
        <v>381</v>
      </c>
      <c r="AA86" s="185" t="s">
        <v>381</v>
      </c>
      <c r="AB86" s="185" t="s">
        <v>381</v>
      </c>
      <c r="AC86" s="185" t="s">
        <v>381</v>
      </c>
      <c r="AD86" s="185" t="s">
        <v>381</v>
      </c>
      <c r="AE86" s="107"/>
      <c r="AF86" s="106" t="s">
        <v>381</v>
      </c>
      <c r="AG86" s="106" t="s">
        <v>381</v>
      </c>
      <c r="AH86" s="106" t="s">
        <v>381</v>
      </c>
      <c r="AI86" s="106" t="s">
        <v>381</v>
      </c>
      <c r="AJ86" s="106" t="s">
        <v>381</v>
      </c>
      <c r="AK86" s="106">
        <v>13.658885844226507</v>
      </c>
      <c r="AL86" s="97" t="s">
        <v>380</v>
      </c>
    </row>
    <row r="87" spans="1:38" s="1" customFormat="1" ht="13" thickBot="1">
      <c r="A87" s="45" t="s">
        <v>115</v>
      </c>
      <c r="B87" s="74" t="s">
        <v>220</v>
      </c>
      <c r="C87" s="63" t="s">
        <v>89</v>
      </c>
      <c r="D87" s="64"/>
      <c r="E87" s="185" t="s">
        <v>381</v>
      </c>
      <c r="F87" s="185">
        <v>3.09</v>
      </c>
      <c r="G87" s="185" t="s">
        <v>381</v>
      </c>
      <c r="H87" s="185" t="s">
        <v>381</v>
      </c>
      <c r="I87" s="185" t="s">
        <v>381</v>
      </c>
      <c r="J87" s="185" t="s">
        <v>381</v>
      </c>
      <c r="K87" s="185" t="s">
        <v>381</v>
      </c>
      <c r="L87" s="185" t="s">
        <v>381</v>
      </c>
      <c r="M87" s="185" t="s">
        <v>381</v>
      </c>
      <c r="N87" s="185" t="s">
        <v>381</v>
      </c>
      <c r="O87" s="185" t="s">
        <v>381</v>
      </c>
      <c r="P87" s="185" t="s">
        <v>381</v>
      </c>
      <c r="Q87" s="185" t="s">
        <v>381</v>
      </c>
      <c r="R87" s="185" t="s">
        <v>381</v>
      </c>
      <c r="S87" s="185" t="s">
        <v>381</v>
      </c>
      <c r="T87" s="185" t="s">
        <v>381</v>
      </c>
      <c r="U87" s="185" t="s">
        <v>381</v>
      </c>
      <c r="V87" s="185" t="s">
        <v>381</v>
      </c>
      <c r="W87" s="185" t="s">
        <v>381</v>
      </c>
      <c r="X87" s="185" t="s">
        <v>381</v>
      </c>
      <c r="Y87" s="185" t="s">
        <v>381</v>
      </c>
      <c r="Z87" s="185" t="s">
        <v>381</v>
      </c>
      <c r="AA87" s="185" t="s">
        <v>381</v>
      </c>
      <c r="AB87" s="185" t="s">
        <v>381</v>
      </c>
      <c r="AC87" s="185" t="s">
        <v>381</v>
      </c>
      <c r="AD87" s="185" t="s">
        <v>381</v>
      </c>
      <c r="AE87" s="107"/>
      <c r="AF87" s="106" t="s">
        <v>381</v>
      </c>
      <c r="AG87" s="106" t="s">
        <v>381</v>
      </c>
      <c r="AH87" s="106" t="s">
        <v>381</v>
      </c>
      <c r="AI87" s="106" t="s">
        <v>381</v>
      </c>
      <c r="AJ87" s="106" t="s">
        <v>381</v>
      </c>
      <c r="AK87" s="106">
        <v>7.7399999999999984</v>
      </c>
      <c r="AL87" s="97" t="s">
        <v>380</v>
      </c>
    </row>
    <row r="88" spans="1:38" s="1" customFormat="1" ht="24.5" thickBot="1">
      <c r="A88" s="45" t="s">
        <v>115</v>
      </c>
      <c r="B88" s="74" t="s">
        <v>221</v>
      </c>
      <c r="C88" s="63" t="s">
        <v>90</v>
      </c>
      <c r="D88" s="64"/>
      <c r="E88" s="185" t="s">
        <v>381</v>
      </c>
      <c r="F88" s="185">
        <v>46.578436293594507</v>
      </c>
      <c r="G88" s="185" t="s">
        <v>381</v>
      </c>
      <c r="H88" s="185" t="s">
        <v>381</v>
      </c>
      <c r="I88" s="185">
        <v>7.1018301415137416E-3</v>
      </c>
      <c r="J88" s="185">
        <v>9.4691068553516538E-3</v>
      </c>
      <c r="K88" s="185">
        <v>1.1836383569189569E-2</v>
      </c>
      <c r="L88" s="185" t="s">
        <v>381</v>
      </c>
      <c r="M88" s="185" t="s">
        <v>381</v>
      </c>
      <c r="N88" s="185" t="s">
        <v>381</v>
      </c>
      <c r="O88" s="185" t="s">
        <v>381</v>
      </c>
      <c r="P88" s="185" t="s">
        <v>381</v>
      </c>
      <c r="Q88" s="185" t="s">
        <v>381</v>
      </c>
      <c r="R88" s="185" t="s">
        <v>381</v>
      </c>
      <c r="S88" s="185" t="s">
        <v>381</v>
      </c>
      <c r="T88" s="185" t="s">
        <v>381</v>
      </c>
      <c r="U88" s="185" t="s">
        <v>381</v>
      </c>
      <c r="V88" s="185" t="s">
        <v>381</v>
      </c>
      <c r="W88" s="185" t="s">
        <v>381</v>
      </c>
      <c r="X88" s="185" t="s">
        <v>394</v>
      </c>
      <c r="Y88" s="185" t="s">
        <v>394</v>
      </c>
      <c r="Z88" s="185" t="s">
        <v>394</v>
      </c>
      <c r="AA88" s="185" t="s">
        <v>394</v>
      </c>
      <c r="AB88" s="185" t="s">
        <v>394</v>
      </c>
      <c r="AC88" s="185" t="s">
        <v>381</v>
      </c>
      <c r="AD88" s="185"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85" t="s">
        <v>381</v>
      </c>
      <c r="F89" s="185">
        <v>18.203644159129237</v>
      </c>
      <c r="G89" s="185" t="s">
        <v>381</v>
      </c>
      <c r="H89" s="185" t="s">
        <v>381</v>
      </c>
      <c r="I89" s="185" t="s">
        <v>381</v>
      </c>
      <c r="J89" s="185" t="s">
        <v>381</v>
      </c>
      <c r="K89" s="185" t="s">
        <v>381</v>
      </c>
      <c r="L89" s="185" t="s">
        <v>381</v>
      </c>
      <c r="M89" s="185" t="s">
        <v>381</v>
      </c>
      <c r="N89" s="185" t="s">
        <v>381</v>
      </c>
      <c r="O89" s="185" t="s">
        <v>381</v>
      </c>
      <c r="P89" s="185" t="s">
        <v>381</v>
      </c>
      <c r="Q89" s="185" t="s">
        <v>381</v>
      </c>
      <c r="R89" s="185" t="s">
        <v>381</v>
      </c>
      <c r="S89" s="185" t="s">
        <v>381</v>
      </c>
      <c r="T89" s="185" t="s">
        <v>381</v>
      </c>
      <c r="U89" s="185" t="s">
        <v>381</v>
      </c>
      <c r="V89" s="185" t="s">
        <v>381</v>
      </c>
      <c r="W89" s="185" t="s">
        <v>381</v>
      </c>
      <c r="X89" s="185" t="s">
        <v>381</v>
      </c>
      <c r="Y89" s="185" t="s">
        <v>381</v>
      </c>
      <c r="Z89" s="185" t="s">
        <v>381</v>
      </c>
      <c r="AA89" s="185" t="s">
        <v>381</v>
      </c>
      <c r="AB89" s="185" t="s">
        <v>381</v>
      </c>
      <c r="AC89" s="185" t="s">
        <v>381</v>
      </c>
      <c r="AD89" s="185" t="s">
        <v>381</v>
      </c>
      <c r="AE89" s="107"/>
      <c r="AF89" s="106" t="s">
        <v>381</v>
      </c>
      <c r="AG89" s="106" t="s">
        <v>381</v>
      </c>
      <c r="AH89" s="106" t="s">
        <v>381</v>
      </c>
      <c r="AI89" s="106" t="s">
        <v>381</v>
      </c>
      <c r="AJ89" s="106" t="s">
        <v>381</v>
      </c>
      <c r="AK89" s="106">
        <v>104.48250840112941</v>
      </c>
      <c r="AL89" s="97" t="s">
        <v>400</v>
      </c>
    </row>
    <row r="90" spans="1:38" s="8" customFormat="1" ht="84.5" thickBot="1">
      <c r="A90" s="45" t="s">
        <v>115</v>
      </c>
      <c r="B90" s="74" t="s">
        <v>223</v>
      </c>
      <c r="C90" s="63" t="s">
        <v>280</v>
      </c>
      <c r="D90" s="64"/>
      <c r="E90" s="185" t="s">
        <v>381</v>
      </c>
      <c r="F90" s="185">
        <v>30.258135365943048</v>
      </c>
      <c r="G90" s="185" t="s">
        <v>381</v>
      </c>
      <c r="H90" s="185" t="s">
        <v>381</v>
      </c>
      <c r="I90" s="185">
        <v>2.6192239499999999</v>
      </c>
      <c r="J90" s="185">
        <v>3.928835925</v>
      </c>
      <c r="K90" s="185">
        <v>4.801910575</v>
      </c>
      <c r="L90" s="185" t="s">
        <v>381</v>
      </c>
      <c r="M90" s="185" t="s">
        <v>381</v>
      </c>
      <c r="N90" s="185" t="s">
        <v>381</v>
      </c>
      <c r="O90" s="185" t="s">
        <v>381</v>
      </c>
      <c r="P90" s="185" t="s">
        <v>381</v>
      </c>
      <c r="Q90" s="185" t="s">
        <v>381</v>
      </c>
      <c r="R90" s="185" t="s">
        <v>381</v>
      </c>
      <c r="S90" s="185" t="s">
        <v>381</v>
      </c>
      <c r="T90" s="185" t="s">
        <v>381</v>
      </c>
      <c r="U90" s="185" t="s">
        <v>381</v>
      </c>
      <c r="V90" s="185" t="s">
        <v>381</v>
      </c>
      <c r="W90" s="185" t="s">
        <v>381</v>
      </c>
      <c r="X90" s="212">
        <v>4.4999999999999997E-3</v>
      </c>
      <c r="Y90" s="212">
        <v>2.2499999999999998E-3</v>
      </c>
      <c r="Z90" s="212">
        <v>2.2499999999999998E-3</v>
      </c>
      <c r="AA90" s="212">
        <v>2.2499999999999998E-3</v>
      </c>
      <c r="AB90" s="212">
        <v>1.125E-2</v>
      </c>
      <c r="AC90" s="185" t="s">
        <v>381</v>
      </c>
      <c r="AD90" s="185"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85">
        <v>0.12722020998</v>
      </c>
      <c r="F91" s="185">
        <v>10.749854300152036</v>
      </c>
      <c r="G91" s="210">
        <v>2.767957746E-2</v>
      </c>
      <c r="H91" s="185">
        <v>0.28781910000000005</v>
      </c>
      <c r="I91" s="185">
        <v>2.1259410706200002</v>
      </c>
      <c r="J91" s="185">
        <v>2.56569806616</v>
      </c>
      <c r="K91" s="185">
        <v>2.6565274080900001</v>
      </c>
      <c r="L91" s="185" t="s">
        <v>381</v>
      </c>
      <c r="M91" s="185">
        <v>3.88693817445</v>
      </c>
      <c r="N91" s="185">
        <v>7.1856916320000002</v>
      </c>
      <c r="O91" s="185">
        <v>0.34354262603999997</v>
      </c>
      <c r="P91" s="185" t="s">
        <v>381</v>
      </c>
      <c r="Q91" s="185" t="s">
        <v>381</v>
      </c>
      <c r="R91" s="185" t="s">
        <v>381</v>
      </c>
      <c r="S91" s="185" t="s">
        <v>381</v>
      </c>
      <c r="T91" s="185" t="s">
        <v>381</v>
      </c>
      <c r="U91" s="185" t="s">
        <v>381</v>
      </c>
      <c r="V91" s="185" t="s">
        <v>381</v>
      </c>
      <c r="W91" s="185">
        <v>6.9354000000000004E-3</v>
      </c>
      <c r="X91" s="185">
        <v>7.6982939999999996E-3</v>
      </c>
      <c r="Y91" s="185" t="s">
        <v>394</v>
      </c>
      <c r="Z91" s="185" t="s">
        <v>394</v>
      </c>
      <c r="AA91" s="185" t="s">
        <v>394</v>
      </c>
      <c r="AB91" s="185">
        <v>7.6982939999999996E-3</v>
      </c>
      <c r="AC91" s="185" t="s">
        <v>381</v>
      </c>
      <c r="AD91" s="185"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86" t="s">
        <v>398</v>
      </c>
      <c r="F92" s="185">
        <v>1.7324999999999999</v>
      </c>
      <c r="G92" s="185" t="s">
        <v>398</v>
      </c>
      <c r="H92" s="185" t="s">
        <v>381</v>
      </c>
      <c r="I92" s="185" t="s">
        <v>398</v>
      </c>
      <c r="J92" s="185" t="s">
        <v>398</v>
      </c>
      <c r="K92" s="185" t="s">
        <v>398</v>
      </c>
      <c r="L92" s="185" t="s">
        <v>398</v>
      </c>
      <c r="M92" s="185" t="s">
        <v>381</v>
      </c>
      <c r="N92" s="185" t="s">
        <v>381</v>
      </c>
      <c r="O92" s="185" t="s">
        <v>381</v>
      </c>
      <c r="P92" s="185" t="s">
        <v>381</v>
      </c>
      <c r="Q92" s="185" t="s">
        <v>381</v>
      </c>
      <c r="R92" s="185" t="s">
        <v>381</v>
      </c>
      <c r="S92" s="185" t="s">
        <v>381</v>
      </c>
      <c r="T92" s="185" t="s">
        <v>381</v>
      </c>
      <c r="U92" s="185" t="s">
        <v>381</v>
      </c>
      <c r="V92" s="185" t="s">
        <v>381</v>
      </c>
      <c r="W92" s="185" t="s">
        <v>381</v>
      </c>
      <c r="X92" s="185" t="s">
        <v>381</v>
      </c>
      <c r="Y92" s="185" t="s">
        <v>381</v>
      </c>
      <c r="Z92" s="185" t="s">
        <v>381</v>
      </c>
      <c r="AA92" s="185" t="s">
        <v>381</v>
      </c>
      <c r="AB92" s="185" t="s">
        <v>381</v>
      </c>
      <c r="AC92" s="185" t="s">
        <v>381</v>
      </c>
      <c r="AD92" s="185"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86" t="s">
        <v>381</v>
      </c>
      <c r="F93" s="185">
        <v>25.897312752500003</v>
      </c>
      <c r="G93" s="185" t="s">
        <v>381</v>
      </c>
      <c r="H93" s="185" t="s">
        <v>381</v>
      </c>
      <c r="I93" s="185" t="s">
        <v>381</v>
      </c>
      <c r="J93" s="185">
        <v>1.8133920000000001E-2</v>
      </c>
      <c r="K93" s="185">
        <v>1.8133920000000001E-2</v>
      </c>
      <c r="L93" s="185" t="s">
        <v>381</v>
      </c>
      <c r="M93" s="185" t="s">
        <v>381</v>
      </c>
      <c r="N93" s="185" t="s">
        <v>381</v>
      </c>
      <c r="O93" s="185" t="s">
        <v>381</v>
      </c>
      <c r="P93" s="185" t="s">
        <v>381</v>
      </c>
      <c r="Q93" s="185" t="s">
        <v>381</v>
      </c>
      <c r="R93" s="185" t="s">
        <v>381</v>
      </c>
      <c r="S93" s="185" t="s">
        <v>381</v>
      </c>
      <c r="T93" s="185" t="s">
        <v>381</v>
      </c>
      <c r="U93" s="185" t="s">
        <v>381</v>
      </c>
      <c r="V93" s="185" t="s">
        <v>381</v>
      </c>
      <c r="W93" s="185" t="s">
        <v>381</v>
      </c>
      <c r="X93" s="185" t="s">
        <v>381</v>
      </c>
      <c r="Y93" s="185" t="s">
        <v>381</v>
      </c>
      <c r="Z93" s="185" t="s">
        <v>381</v>
      </c>
      <c r="AA93" s="185" t="s">
        <v>381</v>
      </c>
      <c r="AB93" s="185" t="s">
        <v>381</v>
      </c>
      <c r="AC93" s="185" t="s">
        <v>381</v>
      </c>
      <c r="AD93" s="185" t="s">
        <v>381</v>
      </c>
      <c r="AE93" s="107"/>
      <c r="AF93" s="106" t="s">
        <v>381</v>
      </c>
      <c r="AG93" s="106" t="s">
        <v>381</v>
      </c>
      <c r="AH93" s="106" t="s">
        <v>381</v>
      </c>
      <c r="AI93" s="106" t="s">
        <v>381</v>
      </c>
      <c r="AJ93" s="106" t="s">
        <v>381</v>
      </c>
      <c r="AK93" s="106">
        <v>11280.280900000002</v>
      </c>
      <c r="AL93" s="97" t="s">
        <v>383</v>
      </c>
    </row>
    <row r="94" spans="1:38" s="1" customFormat="1" ht="23.5" thickBot="1">
      <c r="A94" s="45" t="s">
        <v>112</v>
      </c>
      <c r="B94" s="60" t="s">
        <v>255</v>
      </c>
      <c r="C94" s="73" t="s">
        <v>292</v>
      </c>
      <c r="D94" s="64"/>
      <c r="E94" s="185" t="s">
        <v>398</v>
      </c>
      <c r="F94" s="185" t="s">
        <v>398</v>
      </c>
      <c r="G94" s="185" t="s">
        <v>398</v>
      </c>
      <c r="H94" s="185" t="s">
        <v>398</v>
      </c>
      <c r="I94" s="185" t="s">
        <v>398</v>
      </c>
      <c r="J94" s="185" t="s">
        <v>398</v>
      </c>
      <c r="K94" s="185" t="s">
        <v>398</v>
      </c>
      <c r="L94" s="185" t="s">
        <v>398</v>
      </c>
      <c r="M94" s="185" t="s">
        <v>398</v>
      </c>
      <c r="N94" s="185" t="s">
        <v>398</v>
      </c>
      <c r="O94" s="185" t="s">
        <v>398</v>
      </c>
      <c r="P94" s="185" t="s">
        <v>398</v>
      </c>
      <c r="Q94" s="185" t="s">
        <v>398</v>
      </c>
      <c r="R94" s="185" t="s">
        <v>398</v>
      </c>
      <c r="S94" s="185" t="s">
        <v>398</v>
      </c>
      <c r="T94" s="185" t="s">
        <v>398</v>
      </c>
      <c r="U94" s="185" t="s">
        <v>398</v>
      </c>
      <c r="V94" s="185" t="s">
        <v>398</v>
      </c>
      <c r="W94" s="185" t="s">
        <v>398</v>
      </c>
      <c r="X94" s="185" t="s">
        <v>398</v>
      </c>
      <c r="Y94" s="185" t="s">
        <v>398</v>
      </c>
      <c r="Z94" s="185" t="s">
        <v>398</v>
      </c>
      <c r="AA94" s="185" t="s">
        <v>398</v>
      </c>
      <c r="AB94" s="185" t="s">
        <v>398</v>
      </c>
      <c r="AC94" s="185" t="s">
        <v>398</v>
      </c>
      <c r="AD94" s="185"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86" t="s">
        <v>381</v>
      </c>
      <c r="F95" s="185" t="s">
        <v>381</v>
      </c>
      <c r="G95" s="185" t="s">
        <v>381</v>
      </c>
      <c r="H95" s="185" t="s">
        <v>381</v>
      </c>
      <c r="I95" s="185" t="s">
        <v>381</v>
      </c>
      <c r="J95" s="185" t="s">
        <v>381</v>
      </c>
      <c r="K95" s="185">
        <v>6.084122196</v>
      </c>
      <c r="L95" s="185" t="s">
        <v>381</v>
      </c>
      <c r="M95" s="185" t="s">
        <v>381</v>
      </c>
      <c r="N95" s="185" t="s">
        <v>381</v>
      </c>
      <c r="O95" s="185" t="s">
        <v>381</v>
      </c>
      <c r="P95" s="185" t="s">
        <v>381</v>
      </c>
      <c r="Q95" s="185" t="s">
        <v>381</v>
      </c>
      <c r="R95" s="185" t="s">
        <v>381</v>
      </c>
      <c r="S95" s="185" t="s">
        <v>381</v>
      </c>
      <c r="T95" s="185" t="s">
        <v>381</v>
      </c>
      <c r="U95" s="185" t="s">
        <v>381</v>
      </c>
      <c r="V95" s="185" t="s">
        <v>381</v>
      </c>
      <c r="W95" s="185" t="s">
        <v>381</v>
      </c>
      <c r="X95" s="185" t="s">
        <v>381</v>
      </c>
      <c r="Y95" s="185" t="s">
        <v>381</v>
      </c>
      <c r="Z95" s="185" t="s">
        <v>381</v>
      </c>
      <c r="AA95" s="185" t="s">
        <v>381</v>
      </c>
      <c r="AB95" s="185" t="s">
        <v>381</v>
      </c>
      <c r="AC95" s="185" t="s">
        <v>381</v>
      </c>
      <c r="AD95" s="185" t="s">
        <v>381</v>
      </c>
      <c r="AE95" s="107"/>
      <c r="AF95" s="106" t="s">
        <v>381</v>
      </c>
      <c r="AG95" s="106" t="s">
        <v>381</v>
      </c>
      <c r="AH95" s="106" t="s">
        <v>381</v>
      </c>
      <c r="AI95" s="106" t="s">
        <v>381</v>
      </c>
      <c r="AJ95" s="106" t="s">
        <v>381</v>
      </c>
      <c r="AK95" s="129">
        <v>6084122.1960000005</v>
      </c>
      <c r="AL95" s="97" t="s">
        <v>446</v>
      </c>
    </row>
    <row r="96" spans="1:38" s="1" customFormat="1" ht="13" thickBot="1">
      <c r="A96" s="45" t="s">
        <v>112</v>
      </c>
      <c r="B96" s="59" t="s">
        <v>212</v>
      </c>
      <c r="C96" s="73" t="s">
        <v>87</v>
      </c>
      <c r="D96" s="96"/>
      <c r="E96" s="188" t="s">
        <v>381</v>
      </c>
      <c r="F96" s="185" t="s">
        <v>381</v>
      </c>
      <c r="G96" s="185" t="s">
        <v>381</v>
      </c>
      <c r="H96" s="185" t="s">
        <v>381</v>
      </c>
      <c r="I96" s="185" t="s">
        <v>381</v>
      </c>
      <c r="J96" s="185" t="s">
        <v>381</v>
      </c>
      <c r="K96" s="185" t="s">
        <v>381</v>
      </c>
      <c r="L96" s="185" t="s">
        <v>381</v>
      </c>
      <c r="M96" s="185" t="s">
        <v>381</v>
      </c>
      <c r="N96" s="185" t="s">
        <v>381</v>
      </c>
      <c r="O96" s="185" t="s">
        <v>381</v>
      </c>
      <c r="P96" s="185" t="s">
        <v>381</v>
      </c>
      <c r="Q96" s="185" t="s">
        <v>381</v>
      </c>
      <c r="R96" s="185" t="s">
        <v>381</v>
      </c>
      <c r="S96" s="185" t="s">
        <v>381</v>
      </c>
      <c r="T96" s="185" t="s">
        <v>381</v>
      </c>
      <c r="U96" s="185" t="s">
        <v>381</v>
      </c>
      <c r="V96" s="185" t="s">
        <v>381</v>
      </c>
      <c r="W96" s="185" t="s">
        <v>381</v>
      </c>
      <c r="X96" s="185" t="s">
        <v>381</v>
      </c>
      <c r="Y96" s="185" t="s">
        <v>381</v>
      </c>
      <c r="Z96" s="185" t="s">
        <v>381</v>
      </c>
      <c r="AA96" s="185" t="s">
        <v>381</v>
      </c>
      <c r="AB96" s="185" t="s">
        <v>381</v>
      </c>
      <c r="AC96" s="185" t="s">
        <v>381</v>
      </c>
      <c r="AD96" s="185"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88" t="s">
        <v>381</v>
      </c>
      <c r="F97" s="185" t="s">
        <v>381</v>
      </c>
      <c r="G97" s="185" t="s">
        <v>381</v>
      </c>
      <c r="H97" s="185" t="s">
        <v>381</v>
      </c>
      <c r="I97" s="185" t="s">
        <v>381</v>
      </c>
      <c r="J97" s="185" t="s">
        <v>381</v>
      </c>
      <c r="K97" s="185" t="s">
        <v>381</v>
      </c>
      <c r="L97" s="185" t="s">
        <v>381</v>
      </c>
      <c r="M97" s="185" t="s">
        <v>381</v>
      </c>
      <c r="N97" s="185" t="s">
        <v>381</v>
      </c>
      <c r="O97" s="185" t="s">
        <v>381</v>
      </c>
      <c r="P97" s="185" t="s">
        <v>381</v>
      </c>
      <c r="Q97" s="185" t="s">
        <v>381</v>
      </c>
      <c r="R97" s="185" t="s">
        <v>381</v>
      </c>
      <c r="S97" s="185" t="s">
        <v>381</v>
      </c>
      <c r="T97" s="185" t="s">
        <v>381</v>
      </c>
      <c r="U97" s="185" t="s">
        <v>381</v>
      </c>
      <c r="V97" s="185" t="s">
        <v>381</v>
      </c>
      <c r="W97" s="185" t="s">
        <v>381</v>
      </c>
      <c r="X97" s="185" t="s">
        <v>381</v>
      </c>
      <c r="Y97" s="185" t="s">
        <v>381</v>
      </c>
      <c r="Z97" s="185" t="s">
        <v>381</v>
      </c>
      <c r="AA97" s="185" t="s">
        <v>381</v>
      </c>
      <c r="AB97" s="185" t="s">
        <v>381</v>
      </c>
      <c r="AC97" s="185" t="s">
        <v>381</v>
      </c>
      <c r="AD97" s="185"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88" t="s">
        <v>381</v>
      </c>
      <c r="F98" s="185" t="s">
        <v>381</v>
      </c>
      <c r="G98" s="185" t="s">
        <v>381</v>
      </c>
      <c r="H98" s="185" t="s">
        <v>381</v>
      </c>
      <c r="I98" s="185" t="s">
        <v>381</v>
      </c>
      <c r="J98" s="185" t="s">
        <v>381</v>
      </c>
      <c r="K98" s="185" t="s">
        <v>381</v>
      </c>
      <c r="L98" s="185" t="s">
        <v>381</v>
      </c>
      <c r="M98" s="185" t="s">
        <v>381</v>
      </c>
      <c r="N98" s="185">
        <v>1.59192</v>
      </c>
      <c r="O98" s="185" t="s">
        <v>381</v>
      </c>
      <c r="P98" s="185" t="s">
        <v>381</v>
      </c>
      <c r="Q98" s="185" t="s">
        <v>381</v>
      </c>
      <c r="R98" s="185" t="s">
        <v>381</v>
      </c>
      <c r="S98" s="185" t="s">
        <v>381</v>
      </c>
      <c r="T98" s="185" t="s">
        <v>381</v>
      </c>
      <c r="U98" s="185" t="s">
        <v>381</v>
      </c>
      <c r="V98" s="185" t="s">
        <v>381</v>
      </c>
      <c r="W98" s="185" t="s">
        <v>381</v>
      </c>
      <c r="X98" s="185" t="s">
        <v>381</v>
      </c>
      <c r="Y98" s="185" t="s">
        <v>381</v>
      </c>
      <c r="Z98" s="185" t="s">
        <v>381</v>
      </c>
      <c r="AA98" s="185" t="s">
        <v>381</v>
      </c>
      <c r="AB98" s="185" t="s">
        <v>381</v>
      </c>
      <c r="AC98" s="185" t="s">
        <v>381</v>
      </c>
      <c r="AD98" s="185" t="s">
        <v>381</v>
      </c>
      <c r="AE98" s="107"/>
      <c r="AF98" s="106" t="s">
        <v>381</v>
      </c>
      <c r="AG98" s="106" t="s">
        <v>381</v>
      </c>
      <c r="AH98" s="106" t="s">
        <v>381</v>
      </c>
      <c r="AI98" s="106" t="s">
        <v>381</v>
      </c>
      <c r="AJ98" s="106" t="s">
        <v>381</v>
      </c>
      <c r="AK98" s="129">
        <v>147.4</v>
      </c>
      <c r="AL98" s="97" t="s">
        <v>405</v>
      </c>
    </row>
    <row r="99" spans="1:38" s="1" customFormat="1" ht="13" thickBot="1">
      <c r="A99" s="45" t="s">
        <v>116</v>
      </c>
      <c r="B99" s="45" t="s">
        <v>224</v>
      </c>
      <c r="C99" s="73" t="s">
        <v>278</v>
      </c>
      <c r="D99" s="93"/>
      <c r="E99" s="186">
        <v>0.2788342927431548</v>
      </c>
      <c r="F99" s="185">
        <v>38.00662995269866</v>
      </c>
      <c r="G99" s="185" t="s">
        <v>381</v>
      </c>
      <c r="H99" s="185">
        <v>52.778676614179822</v>
      </c>
      <c r="I99" s="185">
        <v>0.72344016282714807</v>
      </c>
      <c r="J99" s="185">
        <v>1.111740871452535</v>
      </c>
      <c r="K99" s="185">
        <v>1.7103705714654385</v>
      </c>
      <c r="L99" s="185" t="s">
        <v>381</v>
      </c>
      <c r="M99" s="185" t="s">
        <v>381</v>
      </c>
      <c r="N99" s="185" t="s">
        <v>381</v>
      </c>
      <c r="O99" s="185" t="s">
        <v>381</v>
      </c>
      <c r="P99" s="185" t="s">
        <v>381</v>
      </c>
      <c r="Q99" s="185" t="s">
        <v>381</v>
      </c>
      <c r="R99" s="185" t="s">
        <v>381</v>
      </c>
      <c r="S99" s="185" t="s">
        <v>381</v>
      </c>
      <c r="T99" s="185" t="s">
        <v>381</v>
      </c>
      <c r="U99" s="185" t="s">
        <v>381</v>
      </c>
      <c r="V99" s="185" t="s">
        <v>381</v>
      </c>
      <c r="W99" s="185" t="s">
        <v>381</v>
      </c>
      <c r="X99" s="185" t="s">
        <v>381</v>
      </c>
      <c r="Y99" s="185" t="s">
        <v>381</v>
      </c>
      <c r="Z99" s="185" t="s">
        <v>381</v>
      </c>
      <c r="AA99" s="185" t="s">
        <v>381</v>
      </c>
      <c r="AB99" s="185" t="s">
        <v>381</v>
      </c>
      <c r="AC99" s="185" t="s">
        <v>381</v>
      </c>
      <c r="AD99" s="185" t="s">
        <v>381</v>
      </c>
      <c r="AE99" s="140"/>
      <c r="AF99" s="106" t="s">
        <v>381</v>
      </c>
      <c r="AG99" s="106" t="s">
        <v>381</v>
      </c>
      <c r="AH99" s="106" t="s">
        <v>381</v>
      </c>
      <c r="AI99" s="106" t="s">
        <v>381</v>
      </c>
      <c r="AJ99" s="106" t="s">
        <v>381</v>
      </c>
      <c r="AK99" s="106">
        <v>1609.9480000000001</v>
      </c>
      <c r="AL99" s="97" t="s">
        <v>384</v>
      </c>
    </row>
    <row r="100" spans="1:38" s="1" customFormat="1" ht="13" thickBot="1">
      <c r="A100" s="45" t="s">
        <v>116</v>
      </c>
      <c r="B100" s="45" t="s">
        <v>225</v>
      </c>
      <c r="C100" s="73" t="s">
        <v>277</v>
      </c>
      <c r="D100" s="93"/>
      <c r="E100" s="186">
        <v>0.45308021658742625</v>
      </c>
      <c r="F100" s="185">
        <v>32.328447333124174</v>
      </c>
      <c r="G100" s="185" t="s">
        <v>381</v>
      </c>
      <c r="H100" s="185">
        <v>56.040534617623159</v>
      </c>
      <c r="I100" s="185">
        <v>0.89296402990707691</v>
      </c>
      <c r="J100" s="185">
        <v>1.3509097410277937</v>
      </c>
      <c r="K100" s="185">
        <v>2.0783226785042981</v>
      </c>
      <c r="L100" s="185" t="s">
        <v>381</v>
      </c>
      <c r="M100" s="185" t="s">
        <v>381</v>
      </c>
      <c r="N100" s="185" t="s">
        <v>381</v>
      </c>
      <c r="O100" s="185" t="s">
        <v>381</v>
      </c>
      <c r="P100" s="185" t="s">
        <v>381</v>
      </c>
      <c r="Q100" s="185" t="s">
        <v>381</v>
      </c>
      <c r="R100" s="185" t="s">
        <v>381</v>
      </c>
      <c r="S100" s="185" t="s">
        <v>381</v>
      </c>
      <c r="T100" s="185" t="s">
        <v>381</v>
      </c>
      <c r="U100" s="185" t="s">
        <v>381</v>
      </c>
      <c r="V100" s="185" t="s">
        <v>381</v>
      </c>
      <c r="W100" s="185" t="s">
        <v>381</v>
      </c>
      <c r="X100" s="185" t="s">
        <v>381</v>
      </c>
      <c r="Y100" s="185" t="s">
        <v>381</v>
      </c>
      <c r="Z100" s="185" t="s">
        <v>381</v>
      </c>
      <c r="AA100" s="185" t="s">
        <v>381</v>
      </c>
      <c r="AB100" s="185" t="s">
        <v>381</v>
      </c>
      <c r="AC100" s="185" t="s">
        <v>381</v>
      </c>
      <c r="AD100" s="185" t="s">
        <v>381</v>
      </c>
      <c r="AE100" s="140"/>
      <c r="AF100" s="106" t="s">
        <v>381</v>
      </c>
      <c r="AG100" s="106" t="s">
        <v>381</v>
      </c>
      <c r="AH100" s="106" t="s">
        <v>381</v>
      </c>
      <c r="AI100" s="106" t="s">
        <v>381</v>
      </c>
      <c r="AJ100" s="106" t="s">
        <v>381</v>
      </c>
      <c r="AK100" s="106">
        <v>4260.9260000000004</v>
      </c>
      <c r="AL100" s="97" t="s">
        <v>384</v>
      </c>
    </row>
    <row r="101" spans="1:38" s="1" customFormat="1" ht="13" thickBot="1">
      <c r="A101" s="45" t="s">
        <v>116</v>
      </c>
      <c r="B101" s="45" t="s">
        <v>227</v>
      </c>
      <c r="C101" s="73" t="s">
        <v>270</v>
      </c>
      <c r="D101" s="93"/>
      <c r="E101" s="186">
        <v>0.12749802220080003</v>
      </c>
      <c r="F101" s="185">
        <v>0.81917269723940001</v>
      </c>
      <c r="G101" s="185" t="s">
        <v>381</v>
      </c>
      <c r="H101" s="185">
        <v>3.3406724087640005</v>
      </c>
      <c r="I101" s="185">
        <v>0.10795288445321627</v>
      </c>
      <c r="J101" s="185">
        <v>0.35560950172824185</v>
      </c>
      <c r="K101" s="185">
        <v>0.54709154112037206</v>
      </c>
      <c r="L101" s="185" t="s">
        <v>381</v>
      </c>
      <c r="M101" s="185" t="s">
        <v>381</v>
      </c>
      <c r="N101" s="185" t="s">
        <v>381</v>
      </c>
      <c r="O101" s="185" t="s">
        <v>381</v>
      </c>
      <c r="P101" s="185" t="s">
        <v>381</v>
      </c>
      <c r="Q101" s="185" t="s">
        <v>381</v>
      </c>
      <c r="R101" s="185" t="s">
        <v>381</v>
      </c>
      <c r="S101" s="185" t="s">
        <v>381</v>
      </c>
      <c r="T101" s="185" t="s">
        <v>381</v>
      </c>
      <c r="U101" s="185" t="s">
        <v>381</v>
      </c>
      <c r="V101" s="185" t="s">
        <v>381</v>
      </c>
      <c r="W101" s="185" t="s">
        <v>381</v>
      </c>
      <c r="X101" s="185" t="s">
        <v>381</v>
      </c>
      <c r="Y101" s="185" t="s">
        <v>381</v>
      </c>
      <c r="Z101" s="185" t="s">
        <v>381</v>
      </c>
      <c r="AA101" s="185" t="s">
        <v>381</v>
      </c>
      <c r="AB101" s="185" t="s">
        <v>381</v>
      </c>
      <c r="AC101" s="185" t="s">
        <v>381</v>
      </c>
      <c r="AD101" s="185" t="s">
        <v>381</v>
      </c>
      <c r="AE101" s="140"/>
      <c r="AF101" s="106" t="s">
        <v>381</v>
      </c>
      <c r="AG101" s="106" t="s">
        <v>381</v>
      </c>
      <c r="AH101" s="106" t="s">
        <v>381</v>
      </c>
      <c r="AI101" s="106" t="s">
        <v>381</v>
      </c>
      <c r="AJ101" s="106" t="s">
        <v>381</v>
      </c>
      <c r="AK101" s="106">
        <v>6728.3509999999997</v>
      </c>
      <c r="AL101" s="97" t="s">
        <v>384</v>
      </c>
    </row>
    <row r="102" spans="1:38" s="1" customFormat="1" ht="13" thickBot="1">
      <c r="A102" s="45" t="s">
        <v>116</v>
      </c>
      <c r="B102" s="45" t="s">
        <v>228</v>
      </c>
      <c r="C102" s="73" t="s">
        <v>271</v>
      </c>
      <c r="D102" s="93"/>
      <c r="E102" s="186">
        <v>1.585163152464851E-2</v>
      </c>
      <c r="F102" s="185">
        <v>2.6143784590294477</v>
      </c>
      <c r="G102" s="185" t="s">
        <v>381</v>
      </c>
      <c r="H102" s="185">
        <v>36.327840559070978</v>
      </c>
      <c r="I102" s="185">
        <v>5.8659887553162413E-2</v>
      </c>
      <c r="J102" s="185">
        <v>1.3457298996345306</v>
      </c>
      <c r="K102" s="185">
        <v>2.0703536917454315</v>
      </c>
      <c r="L102" s="185" t="s">
        <v>381</v>
      </c>
      <c r="M102" s="185" t="s">
        <v>381</v>
      </c>
      <c r="N102" s="185" t="s">
        <v>381</v>
      </c>
      <c r="O102" s="185" t="s">
        <v>381</v>
      </c>
      <c r="P102" s="185" t="s">
        <v>381</v>
      </c>
      <c r="Q102" s="185" t="s">
        <v>381</v>
      </c>
      <c r="R102" s="185" t="s">
        <v>381</v>
      </c>
      <c r="S102" s="185" t="s">
        <v>381</v>
      </c>
      <c r="T102" s="185" t="s">
        <v>381</v>
      </c>
      <c r="U102" s="185" t="s">
        <v>381</v>
      </c>
      <c r="V102" s="185" t="s">
        <v>381</v>
      </c>
      <c r="W102" s="185" t="s">
        <v>381</v>
      </c>
      <c r="X102" s="185" t="s">
        <v>381</v>
      </c>
      <c r="Y102" s="185" t="s">
        <v>381</v>
      </c>
      <c r="Z102" s="185" t="s">
        <v>381</v>
      </c>
      <c r="AA102" s="185" t="s">
        <v>381</v>
      </c>
      <c r="AB102" s="185" t="s">
        <v>381</v>
      </c>
      <c r="AC102" s="185" t="s">
        <v>381</v>
      </c>
      <c r="AD102" s="185" t="s">
        <v>381</v>
      </c>
      <c r="AE102" s="140"/>
      <c r="AF102" s="106" t="s">
        <v>381</v>
      </c>
      <c r="AG102" s="106" t="s">
        <v>381</v>
      </c>
      <c r="AH102" s="106" t="s">
        <v>381</v>
      </c>
      <c r="AI102" s="106" t="s">
        <v>381</v>
      </c>
      <c r="AJ102" s="106" t="s">
        <v>381</v>
      </c>
      <c r="AK102" s="106">
        <v>8407.9680000000008</v>
      </c>
      <c r="AL102" s="97" t="s">
        <v>384</v>
      </c>
    </row>
    <row r="103" spans="1:38" s="1" customFormat="1" ht="13" thickBot="1">
      <c r="A103" s="45" t="s">
        <v>116</v>
      </c>
      <c r="B103" s="45" t="s">
        <v>226</v>
      </c>
      <c r="C103" s="73" t="s">
        <v>272</v>
      </c>
      <c r="D103" s="93"/>
      <c r="E103" s="189">
        <v>6.0164801747827221E-2</v>
      </c>
      <c r="F103" s="185">
        <v>5.0630040600665813</v>
      </c>
      <c r="G103" s="185" t="s">
        <v>381</v>
      </c>
      <c r="H103" s="185">
        <v>7.7026539288128673</v>
      </c>
      <c r="I103" s="185">
        <v>0.13439222854420937</v>
      </c>
      <c r="J103" s="185">
        <v>0.20560338666783282</v>
      </c>
      <c r="K103" s="185">
        <v>0.31631290256589661</v>
      </c>
      <c r="L103" s="185" t="s">
        <v>381</v>
      </c>
      <c r="M103" s="185" t="s">
        <v>381</v>
      </c>
      <c r="N103" s="185" t="s">
        <v>381</v>
      </c>
      <c r="O103" s="185" t="s">
        <v>381</v>
      </c>
      <c r="P103" s="185" t="s">
        <v>381</v>
      </c>
      <c r="Q103" s="185" t="s">
        <v>381</v>
      </c>
      <c r="R103" s="185" t="s">
        <v>381</v>
      </c>
      <c r="S103" s="185" t="s">
        <v>381</v>
      </c>
      <c r="T103" s="185" t="s">
        <v>381</v>
      </c>
      <c r="U103" s="185" t="s">
        <v>381</v>
      </c>
      <c r="V103" s="185" t="s">
        <v>381</v>
      </c>
      <c r="W103" s="185" t="s">
        <v>381</v>
      </c>
      <c r="X103" s="185" t="s">
        <v>381</v>
      </c>
      <c r="Y103" s="185" t="s">
        <v>381</v>
      </c>
      <c r="Z103" s="185" t="s">
        <v>381</v>
      </c>
      <c r="AA103" s="185" t="s">
        <v>381</v>
      </c>
      <c r="AB103" s="185" t="s">
        <v>381</v>
      </c>
      <c r="AC103" s="185" t="s">
        <v>381</v>
      </c>
      <c r="AD103" s="185" t="s">
        <v>381</v>
      </c>
      <c r="AE103" s="140"/>
      <c r="AF103" s="106" t="s">
        <v>381</v>
      </c>
      <c r="AG103" s="106" t="s">
        <v>381</v>
      </c>
      <c r="AH103" s="106" t="s">
        <v>381</v>
      </c>
      <c r="AI103" s="106" t="s">
        <v>381</v>
      </c>
      <c r="AJ103" s="106" t="s">
        <v>381</v>
      </c>
      <c r="AK103" s="106">
        <v>409.40800000000002</v>
      </c>
      <c r="AL103" s="97" t="s">
        <v>384</v>
      </c>
    </row>
    <row r="104" spans="1:38" s="1" customFormat="1" ht="13" thickBot="1">
      <c r="A104" s="45" t="s">
        <v>116</v>
      </c>
      <c r="B104" s="45" t="s">
        <v>344</v>
      </c>
      <c r="C104" s="73" t="s">
        <v>273</v>
      </c>
      <c r="D104" s="93"/>
      <c r="E104" s="186">
        <v>2.0100507844114286E-2</v>
      </c>
      <c r="F104" s="185">
        <v>9.6859074413399998E-2</v>
      </c>
      <c r="G104" s="185" t="s">
        <v>381</v>
      </c>
      <c r="H104" s="185">
        <v>0.48952641294514287</v>
      </c>
      <c r="I104" s="185">
        <v>1.6287103038512794E-2</v>
      </c>
      <c r="J104" s="185">
        <v>5.3651633538630381E-2</v>
      </c>
      <c r="K104" s="185">
        <v>8.254097467481597E-2</v>
      </c>
      <c r="L104" s="185" t="s">
        <v>381</v>
      </c>
      <c r="M104" s="185" t="s">
        <v>381</v>
      </c>
      <c r="N104" s="185" t="s">
        <v>381</v>
      </c>
      <c r="O104" s="185" t="s">
        <v>381</v>
      </c>
      <c r="P104" s="185" t="s">
        <v>381</v>
      </c>
      <c r="Q104" s="185" t="s">
        <v>381</v>
      </c>
      <c r="R104" s="185" t="s">
        <v>381</v>
      </c>
      <c r="S104" s="185" t="s">
        <v>381</v>
      </c>
      <c r="T104" s="185" t="s">
        <v>381</v>
      </c>
      <c r="U104" s="185" t="s">
        <v>381</v>
      </c>
      <c r="V104" s="185" t="s">
        <v>381</v>
      </c>
      <c r="W104" s="185" t="s">
        <v>381</v>
      </c>
      <c r="X104" s="185" t="s">
        <v>381</v>
      </c>
      <c r="Y104" s="185" t="s">
        <v>381</v>
      </c>
      <c r="Z104" s="185" t="s">
        <v>381</v>
      </c>
      <c r="AA104" s="185" t="s">
        <v>381</v>
      </c>
      <c r="AB104" s="185" t="s">
        <v>381</v>
      </c>
      <c r="AC104" s="185" t="s">
        <v>381</v>
      </c>
      <c r="AD104" s="185" t="s">
        <v>381</v>
      </c>
      <c r="AE104" s="140"/>
      <c r="AF104" s="106" t="s">
        <v>381</v>
      </c>
      <c r="AG104" s="106" t="s">
        <v>381</v>
      </c>
      <c r="AH104" s="106" t="s">
        <v>381</v>
      </c>
      <c r="AI104" s="106" t="s">
        <v>381</v>
      </c>
      <c r="AJ104" s="106" t="s">
        <v>381</v>
      </c>
      <c r="AK104" s="106">
        <v>1060.748</v>
      </c>
      <c r="AL104" s="97" t="s">
        <v>384</v>
      </c>
    </row>
    <row r="105" spans="1:38" s="1" customFormat="1" ht="13" thickBot="1">
      <c r="A105" s="45" t="s">
        <v>116</v>
      </c>
      <c r="B105" s="45" t="s">
        <v>345</v>
      </c>
      <c r="C105" s="73" t="s">
        <v>274</v>
      </c>
      <c r="D105" s="93"/>
      <c r="E105" s="186">
        <v>4.1931358880000005E-2</v>
      </c>
      <c r="F105" s="185">
        <v>0.95318205484541996</v>
      </c>
      <c r="G105" s="185" t="s">
        <v>381</v>
      </c>
      <c r="H105" s="185">
        <v>2.8054145833714283</v>
      </c>
      <c r="I105" s="185">
        <v>5.6604394000000009E-2</v>
      </c>
      <c r="J105" s="185">
        <v>8.8949762000000002E-2</v>
      </c>
      <c r="K105" s="185">
        <v>0.13684578769230768</v>
      </c>
      <c r="L105" s="185" t="s">
        <v>381</v>
      </c>
      <c r="M105" s="185" t="s">
        <v>381</v>
      </c>
      <c r="N105" s="185" t="s">
        <v>381</v>
      </c>
      <c r="O105" s="185" t="s">
        <v>381</v>
      </c>
      <c r="P105" s="185" t="s">
        <v>381</v>
      </c>
      <c r="Q105" s="185" t="s">
        <v>381</v>
      </c>
      <c r="R105" s="185" t="s">
        <v>381</v>
      </c>
      <c r="S105" s="185" t="s">
        <v>381</v>
      </c>
      <c r="T105" s="185" t="s">
        <v>381</v>
      </c>
      <c r="U105" s="185" t="s">
        <v>381</v>
      </c>
      <c r="V105" s="185" t="s">
        <v>381</v>
      </c>
      <c r="W105" s="185" t="s">
        <v>381</v>
      </c>
      <c r="X105" s="185" t="s">
        <v>381</v>
      </c>
      <c r="Y105" s="185" t="s">
        <v>381</v>
      </c>
      <c r="Z105" s="185" t="s">
        <v>381</v>
      </c>
      <c r="AA105" s="185" t="s">
        <v>381</v>
      </c>
      <c r="AB105" s="185" t="s">
        <v>381</v>
      </c>
      <c r="AC105" s="185" t="s">
        <v>381</v>
      </c>
      <c r="AD105" s="185" t="s">
        <v>381</v>
      </c>
      <c r="AE105" s="140"/>
      <c r="AF105" s="106" t="s">
        <v>381</v>
      </c>
      <c r="AG105" s="106" t="s">
        <v>381</v>
      </c>
      <c r="AH105" s="106" t="s">
        <v>381</v>
      </c>
      <c r="AI105" s="106" t="s">
        <v>381</v>
      </c>
      <c r="AJ105" s="106" t="s">
        <v>381</v>
      </c>
      <c r="AK105" s="106">
        <v>367.56099999999998</v>
      </c>
      <c r="AL105" s="97" t="s">
        <v>384</v>
      </c>
    </row>
    <row r="106" spans="1:38" s="1" customFormat="1" ht="13" thickBot="1">
      <c r="A106" s="45" t="s">
        <v>116</v>
      </c>
      <c r="B106" s="45" t="s">
        <v>247</v>
      </c>
      <c r="C106" s="73" t="s">
        <v>275</v>
      </c>
      <c r="D106" s="93"/>
      <c r="E106" s="186">
        <v>8.2656663999999998E-3</v>
      </c>
      <c r="F106" s="185">
        <v>8.2920716103799988E-2</v>
      </c>
      <c r="G106" s="185" t="s">
        <v>381</v>
      </c>
      <c r="H106" s="185">
        <v>0.5530138225714285</v>
      </c>
      <c r="I106" s="185">
        <v>6.2104285714285716E-3</v>
      </c>
      <c r="J106" s="185">
        <v>9.9366857142857163E-3</v>
      </c>
      <c r="K106" s="185">
        <v>1.5287208791208793E-2</v>
      </c>
      <c r="L106" s="185" t="s">
        <v>381</v>
      </c>
      <c r="M106" s="185" t="s">
        <v>381</v>
      </c>
      <c r="N106" s="185" t="s">
        <v>381</v>
      </c>
      <c r="O106" s="185" t="s">
        <v>381</v>
      </c>
      <c r="P106" s="185" t="s">
        <v>381</v>
      </c>
      <c r="Q106" s="185" t="s">
        <v>381</v>
      </c>
      <c r="R106" s="185" t="s">
        <v>381</v>
      </c>
      <c r="S106" s="185" t="s">
        <v>381</v>
      </c>
      <c r="T106" s="185" t="s">
        <v>381</v>
      </c>
      <c r="U106" s="185" t="s">
        <v>381</v>
      </c>
      <c r="V106" s="185" t="s">
        <v>381</v>
      </c>
      <c r="W106" s="185" t="s">
        <v>381</v>
      </c>
      <c r="X106" s="185" t="s">
        <v>381</v>
      </c>
      <c r="Y106" s="185" t="s">
        <v>381</v>
      </c>
      <c r="Z106" s="185" t="s">
        <v>381</v>
      </c>
      <c r="AA106" s="185" t="s">
        <v>381</v>
      </c>
      <c r="AB106" s="185" t="s">
        <v>381</v>
      </c>
      <c r="AC106" s="185" t="s">
        <v>381</v>
      </c>
      <c r="AD106" s="185" t="s">
        <v>381</v>
      </c>
      <c r="AE106" s="140"/>
      <c r="AF106" s="106" t="s">
        <v>381</v>
      </c>
      <c r="AG106" s="106" t="s">
        <v>381</v>
      </c>
      <c r="AH106" s="106" t="s">
        <v>381</v>
      </c>
      <c r="AI106" s="106" t="s">
        <v>381</v>
      </c>
      <c r="AJ106" s="106" t="s">
        <v>381</v>
      </c>
      <c r="AK106" s="106">
        <v>72.454999999999998</v>
      </c>
      <c r="AL106" s="97" t="s">
        <v>384</v>
      </c>
    </row>
    <row r="107" spans="1:38" s="1" customFormat="1" ht="13" thickBot="1">
      <c r="A107" s="66" t="s">
        <v>116</v>
      </c>
      <c r="B107" s="45" t="s">
        <v>346</v>
      </c>
      <c r="C107" s="66" t="s">
        <v>327</v>
      </c>
      <c r="D107" s="93"/>
      <c r="E107" s="186">
        <v>0.14270106630145787</v>
      </c>
      <c r="F107" s="185">
        <v>2.4133287095017568</v>
      </c>
      <c r="G107" s="185" t="s">
        <v>381</v>
      </c>
      <c r="H107" s="185">
        <v>9.1029211657317113</v>
      </c>
      <c r="I107" s="185">
        <v>0.11263171827272726</v>
      </c>
      <c r="J107" s="185">
        <v>1.5017562436363634</v>
      </c>
      <c r="K107" s="185">
        <v>2.3103942209790209</v>
      </c>
      <c r="L107" s="185" t="s">
        <v>381</v>
      </c>
      <c r="M107" s="185" t="s">
        <v>381</v>
      </c>
      <c r="N107" s="185" t="s">
        <v>381</v>
      </c>
      <c r="O107" s="185" t="s">
        <v>381</v>
      </c>
      <c r="P107" s="185" t="s">
        <v>381</v>
      </c>
      <c r="Q107" s="185" t="s">
        <v>381</v>
      </c>
      <c r="R107" s="185" t="s">
        <v>381</v>
      </c>
      <c r="S107" s="185" t="s">
        <v>381</v>
      </c>
      <c r="T107" s="185" t="s">
        <v>381</v>
      </c>
      <c r="U107" s="185" t="s">
        <v>381</v>
      </c>
      <c r="V107" s="185" t="s">
        <v>381</v>
      </c>
      <c r="W107" s="185" t="s">
        <v>381</v>
      </c>
      <c r="X107" s="185" t="s">
        <v>381</v>
      </c>
      <c r="Y107" s="185" t="s">
        <v>381</v>
      </c>
      <c r="Z107" s="185" t="s">
        <v>381</v>
      </c>
      <c r="AA107" s="185" t="s">
        <v>381</v>
      </c>
      <c r="AB107" s="185" t="s">
        <v>381</v>
      </c>
      <c r="AC107" s="185" t="s">
        <v>381</v>
      </c>
      <c r="AD107" s="185" t="s">
        <v>381</v>
      </c>
      <c r="AE107" s="140"/>
      <c r="AF107" s="106" t="s">
        <v>381</v>
      </c>
      <c r="AG107" s="106" t="s">
        <v>381</v>
      </c>
      <c r="AH107" s="106" t="s">
        <v>381</v>
      </c>
      <c r="AI107" s="106" t="s">
        <v>381</v>
      </c>
      <c r="AJ107" s="106" t="s">
        <v>381</v>
      </c>
      <c r="AK107" s="106">
        <v>45886.996333333336</v>
      </c>
      <c r="AL107" s="97" t="s">
        <v>384</v>
      </c>
    </row>
    <row r="108" spans="1:38" s="1" customFormat="1" ht="13" thickBot="1">
      <c r="A108" s="66" t="s">
        <v>116</v>
      </c>
      <c r="B108" s="45" t="s">
        <v>347</v>
      </c>
      <c r="C108" s="66" t="s">
        <v>328</v>
      </c>
      <c r="D108" s="93"/>
      <c r="E108" s="186">
        <v>0.14590279835724473</v>
      </c>
      <c r="F108" s="185">
        <v>4.6946207563342259</v>
      </c>
      <c r="G108" s="185" t="s">
        <v>381</v>
      </c>
      <c r="H108" s="185">
        <v>11.249130578233991</v>
      </c>
      <c r="I108" s="185">
        <v>0.23079390313391915</v>
      </c>
      <c r="J108" s="185">
        <v>2.3079390313391919</v>
      </c>
      <c r="K108" s="185">
        <v>3.550675432829526</v>
      </c>
      <c r="L108" s="185" t="s">
        <v>381</v>
      </c>
      <c r="M108" s="185" t="s">
        <v>381</v>
      </c>
      <c r="N108" s="185" t="s">
        <v>381</v>
      </c>
      <c r="O108" s="185" t="s">
        <v>381</v>
      </c>
      <c r="P108" s="185" t="s">
        <v>381</v>
      </c>
      <c r="Q108" s="185" t="s">
        <v>381</v>
      </c>
      <c r="R108" s="185" t="s">
        <v>381</v>
      </c>
      <c r="S108" s="185" t="s">
        <v>381</v>
      </c>
      <c r="T108" s="185" t="s">
        <v>381</v>
      </c>
      <c r="U108" s="185" t="s">
        <v>381</v>
      </c>
      <c r="V108" s="185" t="s">
        <v>381</v>
      </c>
      <c r="W108" s="185" t="s">
        <v>381</v>
      </c>
      <c r="X108" s="185" t="s">
        <v>381</v>
      </c>
      <c r="Y108" s="185" t="s">
        <v>381</v>
      </c>
      <c r="Z108" s="185" t="s">
        <v>381</v>
      </c>
      <c r="AA108" s="185" t="s">
        <v>381</v>
      </c>
      <c r="AB108" s="185" t="s">
        <v>381</v>
      </c>
      <c r="AC108" s="185" t="s">
        <v>381</v>
      </c>
      <c r="AD108" s="185" t="s">
        <v>381</v>
      </c>
      <c r="AE108" s="140"/>
      <c r="AF108" s="106" t="s">
        <v>381</v>
      </c>
      <c r="AG108" s="106" t="s">
        <v>381</v>
      </c>
      <c r="AH108" s="106" t="s">
        <v>381</v>
      </c>
      <c r="AI108" s="106" t="s">
        <v>381</v>
      </c>
      <c r="AJ108" s="106" t="s">
        <v>381</v>
      </c>
      <c r="AK108" s="106">
        <v>96164.126305799655</v>
      </c>
      <c r="AL108" s="97" t="s">
        <v>384</v>
      </c>
    </row>
    <row r="109" spans="1:38" s="1" customFormat="1" ht="13" thickBot="1">
      <c r="A109" s="66" t="s">
        <v>116</v>
      </c>
      <c r="B109" s="45" t="s">
        <v>348</v>
      </c>
      <c r="C109" s="66" t="s">
        <v>313</v>
      </c>
      <c r="D109" s="93"/>
      <c r="E109" s="186">
        <v>5.2003344654434208E-2</v>
      </c>
      <c r="F109" s="185">
        <v>2.4950979648321292</v>
      </c>
      <c r="G109" s="185" t="s">
        <v>381</v>
      </c>
      <c r="H109" s="185">
        <v>4.1461737819589031</v>
      </c>
      <c r="I109" s="185">
        <v>0.21583021349887238</v>
      </c>
      <c r="J109" s="185">
        <v>1.1870661742437982</v>
      </c>
      <c r="K109" s="185">
        <v>1.8262556526827667</v>
      </c>
      <c r="L109" s="185" t="s">
        <v>381</v>
      </c>
      <c r="M109" s="185" t="s">
        <v>381</v>
      </c>
      <c r="N109" s="185" t="s">
        <v>381</v>
      </c>
      <c r="O109" s="185" t="s">
        <v>381</v>
      </c>
      <c r="P109" s="185" t="s">
        <v>381</v>
      </c>
      <c r="Q109" s="185" t="s">
        <v>381</v>
      </c>
      <c r="R109" s="185" t="s">
        <v>381</v>
      </c>
      <c r="S109" s="185" t="s">
        <v>381</v>
      </c>
      <c r="T109" s="185" t="s">
        <v>381</v>
      </c>
      <c r="U109" s="185" t="s">
        <v>381</v>
      </c>
      <c r="V109" s="185" t="s">
        <v>381</v>
      </c>
      <c r="W109" s="185" t="s">
        <v>381</v>
      </c>
      <c r="X109" s="185" t="s">
        <v>381</v>
      </c>
      <c r="Y109" s="185" t="s">
        <v>381</v>
      </c>
      <c r="Z109" s="185" t="s">
        <v>381</v>
      </c>
      <c r="AA109" s="185" t="s">
        <v>381</v>
      </c>
      <c r="AB109" s="185" t="s">
        <v>381</v>
      </c>
      <c r="AC109" s="185" t="s">
        <v>381</v>
      </c>
      <c r="AD109" s="185" t="s">
        <v>381</v>
      </c>
      <c r="AE109" s="140"/>
      <c r="AF109" s="106" t="s">
        <v>381</v>
      </c>
      <c r="AG109" s="106" t="s">
        <v>381</v>
      </c>
      <c r="AH109" s="106" t="s">
        <v>381</v>
      </c>
      <c r="AI109" s="106" t="s">
        <v>381</v>
      </c>
      <c r="AJ109" s="106" t="s">
        <v>381</v>
      </c>
      <c r="AK109" s="129">
        <v>10871.447791054312</v>
      </c>
      <c r="AL109" s="97" t="s">
        <v>384</v>
      </c>
    </row>
    <row r="110" spans="1:38" s="1" customFormat="1" ht="13" thickBot="1">
      <c r="A110" s="66" t="s">
        <v>116</v>
      </c>
      <c r="B110" s="45" t="s">
        <v>349</v>
      </c>
      <c r="C110" s="66" t="s">
        <v>314</v>
      </c>
      <c r="D110" s="93"/>
      <c r="E110" s="186">
        <v>1.0808301593913064E-2</v>
      </c>
      <c r="F110" s="185">
        <v>4.4475331027362826</v>
      </c>
      <c r="G110" s="185" t="s">
        <v>381</v>
      </c>
      <c r="H110" s="185">
        <v>0.69661483098763544</v>
      </c>
      <c r="I110" s="185">
        <v>6.6722632163124532E-2</v>
      </c>
      <c r="J110" s="185">
        <v>0.46559362786060909</v>
      </c>
      <c r="K110" s="185">
        <v>0.71629788901632163</v>
      </c>
      <c r="L110" s="185" t="s">
        <v>381</v>
      </c>
      <c r="M110" s="185" t="s">
        <v>381</v>
      </c>
      <c r="N110" s="185" t="s">
        <v>381</v>
      </c>
      <c r="O110" s="185" t="s">
        <v>381</v>
      </c>
      <c r="P110" s="185" t="s">
        <v>381</v>
      </c>
      <c r="Q110" s="185" t="s">
        <v>381</v>
      </c>
      <c r="R110" s="185" t="s">
        <v>381</v>
      </c>
      <c r="S110" s="185" t="s">
        <v>381</v>
      </c>
      <c r="T110" s="185" t="s">
        <v>381</v>
      </c>
      <c r="U110" s="185" t="s">
        <v>381</v>
      </c>
      <c r="V110" s="185" t="s">
        <v>381</v>
      </c>
      <c r="W110" s="185" t="s">
        <v>381</v>
      </c>
      <c r="X110" s="185" t="s">
        <v>381</v>
      </c>
      <c r="Y110" s="185" t="s">
        <v>381</v>
      </c>
      <c r="Z110" s="185" t="s">
        <v>381</v>
      </c>
      <c r="AA110" s="185" t="s">
        <v>381</v>
      </c>
      <c r="AB110" s="185" t="s">
        <v>381</v>
      </c>
      <c r="AC110" s="185" t="s">
        <v>381</v>
      </c>
      <c r="AD110" s="185" t="s">
        <v>381</v>
      </c>
      <c r="AE110" s="140"/>
      <c r="AF110" s="106" t="s">
        <v>381</v>
      </c>
      <c r="AG110" s="106" t="s">
        <v>381</v>
      </c>
      <c r="AH110" s="106" t="s">
        <v>381</v>
      </c>
      <c r="AI110" s="106" t="s">
        <v>381</v>
      </c>
      <c r="AJ110" s="106" t="s">
        <v>381</v>
      </c>
      <c r="AK110" s="106">
        <v>21822.188946880036</v>
      </c>
      <c r="AL110" s="97" t="s">
        <v>384</v>
      </c>
    </row>
    <row r="111" spans="1:38" s="1" customFormat="1" ht="23.5" thickBot="1">
      <c r="A111" s="45" t="s">
        <v>116</v>
      </c>
      <c r="B111" s="45" t="s">
        <v>350</v>
      </c>
      <c r="C111" s="73" t="s">
        <v>276</v>
      </c>
      <c r="D111" s="93"/>
      <c r="E111" s="186">
        <v>6.6942242682483041E-2</v>
      </c>
      <c r="F111" s="185">
        <v>0.90627682640605589</v>
      </c>
      <c r="G111" s="185" t="s">
        <v>381</v>
      </c>
      <c r="H111" s="185">
        <v>5.2178962141568803</v>
      </c>
      <c r="I111" s="212">
        <v>3.2571428571428566E-5</v>
      </c>
      <c r="J111" s="211">
        <v>6.2816326530612244E-5</v>
      </c>
      <c r="K111" s="211">
        <v>9.6640502354788067E-5</v>
      </c>
      <c r="L111" s="185" t="s">
        <v>381</v>
      </c>
      <c r="M111" s="185" t="s">
        <v>381</v>
      </c>
      <c r="N111" s="185" t="s">
        <v>381</v>
      </c>
      <c r="O111" s="185" t="s">
        <v>381</v>
      </c>
      <c r="P111" s="185" t="s">
        <v>381</v>
      </c>
      <c r="Q111" s="185" t="s">
        <v>381</v>
      </c>
      <c r="R111" s="185" t="s">
        <v>381</v>
      </c>
      <c r="S111" s="185" t="s">
        <v>381</v>
      </c>
      <c r="T111" s="185" t="s">
        <v>381</v>
      </c>
      <c r="U111" s="185" t="s">
        <v>381</v>
      </c>
      <c r="V111" s="185" t="s">
        <v>381</v>
      </c>
      <c r="W111" s="185" t="s">
        <v>381</v>
      </c>
      <c r="X111" s="185" t="s">
        <v>381</v>
      </c>
      <c r="Y111" s="185" t="s">
        <v>381</v>
      </c>
      <c r="Z111" s="185" t="s">
        <v>381</v>
      </c>
      <c r="AA111" s="185" t="s">
        <v>381</v>
      </c>
      <c r="AB111" s="185" t="s">
        <v>381</v>
      </c>
      <c r="AC111" s="185" t="s">
        <v>381</v>
      </c>
      <c r="AD111" s="185" t="s">
        <v>381</v>
      </c>
      <c r="AE111" s="140"/>
      <c r="AF111" s="106" t="s">
        <v>381</v>
      </c>
      <c r="AG111" s="106" t="s">
        <v>381</v>
      </c>
      <c r="AH111" s="106" t="s">
        <v>381</v>
      </c>
      <c r="AI111" s="106" t="s">
        <v>381</v>
      </c>
      <c r="AJ111" s="106" t="s">
        <v>381</v>
      </c>
      <c r="AK111" s="106">
        <v>10965.939820256654</v>
      </c>
      <c r="AL111" s="97" t="s">
        <v>384</v>
      </c>
    </row>
    <row r="112" spans="1:38" s="1" customFormat="1" ht="24.5" thickBot="1">
      <c r="A112" s="45" t="s">
        <v>126</v>
      </c>
      <c r="B112" s="45" t="s">
        <v>294</v>
      </c>
      <c r="C112" s="73" t="s">
        <v>295</v>
      </c>
      <c r="D112" s="64"/>
      <c r="E112" s="185">
        <v>21.555720000000004</v>
      </c>
      <c r="F112" s="185" t="s">
        <v>381</v>
      </c>
      <c r="G112" s="185" t="s">
        <v>381</v>
      </c>
      <c r="H112" s="185">
        <v>82.410962326445741</v>
      </c>
      <c r="I112" s="185" t="s">
        <v>381</v>
      </c>
      <c r="J112" s="185" t="s">
        <v>381</v>
      </c>
      <c r="K112" s="185" t="s">
        <v>381</v>
      </c>
      <c r="L112" s="185" t="s">
        <v>381</v>
      </c>
      <c r="M112" s="185" t="s">
        <v>381</v>
      </c>
      <c r="N112" s="185" t="s">
        <v>381</v>
      </c>
      <c r="O112" s="185" t="s">
        <v>381</v>
      </c>
      <c r="P112" s="185" t="s">
        <v>381</v>
      </c>
      <c r="Q112" s="185" t="s">
        <v>381</v>
      </c>
      <c r="R112" s="185" t="s">
        <v>381</v>
      </c>
      <c r="S112" s="185" t="s">
        <v>381</v>
      </c>
      <c r="T112" s="185" t="s">
        <v>381</v>
      </c>
      <c r="U112" s="185" t="s">
        <v>381</v>
      </c>
      <c r="V112" s="185" t="s">
        <v>381</v>
      </c>
      <c r="W112" s="185" t="s">
        <v>381</v>
      </c>
      <c r="X112" s="185" t="s">
        <v>381</v>
      </c>
      <c r="Y112" s="185" t="s">
        <v>381</v>
      </c>
      <c r="Z112" s="185" t="s">
        <v>381</v>
      </c>
      <c r="AA112" s="185" t="s">
        <v>381</v>
      </c>
      <c r="AB112" s="185" t="s">
        <v>381</v>
      </c>
      <c r="AC112" s="185" t="s">
        <v>381</v>
      </c>
      <c r="AD112" s="185" t="s">
        <v>381</v>
      </c>
      <c r="AE112" s="140"/>
      <c r="AF112" s="106" t="s">
        <v>381</v>
      </c>
      <c r="AG112" s="106" t="s">
        <v>381</v>
      </c>
      <c r="AH112" s="106" t="s">
        <v>381</v>
      </c>
      <c r="AI112" s="106" t="s">
        <v>381</v>
      </c>
      <c r="AJ112" s="106" t="s">
        <v>381</v>
      </c>
      <c r="AK112" s="106">
        <v>538893000</v>
      </c>
      <c r="AL112" s="97" t="s">
        <v>393</v>
      </c>
    </row>
    <row r="113" spans="1:38" s="1" customFormat="1" ht="13" thickBot="1">
      <c r="A113" s="45" t="s">
        <v>126</v>
      </c>
      <c r="B113" s="61" t="s">
        <v>244</v>
      </c>
      <c r="C113" s="75" t="s">
        <v>133</v>
      </c>
      <c r="D113" s="64"/>
      <c r="E113" s="185">
        <v>16.793044875603382</v>
      </c>
      <c r="F113" s="185">
        <v>12.386321188119398</v>
      </c>
      <c r="G113" s="185" t="s">
        <v>381</v>
      </c>
      <c r="H113" s="185">
        <v>50.239989007391706</v>
      </c>
      <c r="I113" s="185" t="s">
        <v>381</v>
      </c>
      <c r="J113" s="185" t="s">
        <v>381</v>
      </c>
      <c r="K113" s="185" t="s">
        <v>381</v>
      </c>
      <c r="L113" s="185" t="s">
        <v>381</v>
      </c>
      <c r="M113" s="185" t="s">
        <v>381</v>
      </c>
      <c r="N113" s="185" t="s">
        <v>381</v>
      </c>
      <c r="O113" s="185" t="s">
        <v>381</v>
      </c>
      <c r="P113" s="185" t="s">
        <v>381</v>
      </c>
      <c r="Q113" s="185" t="s">
        <v>381</v>
      </c>
      <c r="R113" s="185" t="s">
        <v>381</v>
      </c>
      <c r="S113" s="185" t="s">
        <v>381</v>
      </c>
      <c r="T113" s="185" t="s">
        <v>381</v>
      </c>
      <c r="U113" s="185" t="s">
        <v>381</v>
      </c>
      <c r="V113" s="185" t="s">
        <v>381</v>
      </c>
      <c r="W113" s="185" t="s">
        <v>381</v>
      </c>
      <c r="X113" s="185" t="s">
        <v>381</v>
      </c>
      <c r="Y113" s="185" t="s">
        <v>381</v>
      </c>
      <c r="Z113" s="185" t="s">
        <v>381</v>
      </c>
      <c r="AA113" s="185" t="s">
        <v>381</v>
      </c>
      <c r="AB113" s="185" t="s">
        <v>381</v>
      </c>
      <c r="AC113" s="185" t="s">
        <v>381</v>
      </c>
      <c r="AD113" s="185" t="s">
        <v>381</v>
      </c>
      <c r="AE113" s="140"/>
      <c r="AF113" s="106" t="s">
        <v>381</v>
      </c>
      <c r="AG113" s="106" t="s">
        <v>381</v>
      </c>
      <c r="AH113" s="106" t="s">
        <v>381</v>
      </c>
      <c r="AI113" s="106" t="s">
        <v>381</v>
      </c>
      <c r="AJ113" s="106" t="s">
        <v>381</v>
      </c>
      <c r="AK113" s="106">
        <v>419826121.89008462</v>
      </c>
      <c r="AL113" s="97" t="s">
        <v>402</v>
      </c>
    </row>
    <row r="114" spans="1:38" s="1" customFormat="1" ht="13" thickBot="1">
      <c r="A114" s="45" t="s">
        <v>126</v>
      </c>
      <c r="B114" s="61" t="s">
        <v>245</v>
      </c>
      <c r="C114" s="75" t="s">
        <v>134</v>
      </c>
      <c r="D114" s="64"/>
      <c r="E114" s="185">
        <v>0.26979648383999671</v>
      </c>
      <c r="F114" s="185" t="s">
        <v>381</v>
      </c>
      <c r="G114" s="185" t="s">
        <v>381</v>
      </c>
      <c r="H114" s="185">
        <v>0.87683857247998909</v>
      </c>
      <c r="I114" s="185" t="s">
        <v>381</v>
      </c>
      <c r="J114" s="185" t="s">
        <v>381</v>
      </c>
      <c r="K114" s="185" t="s">
        <v>381</v>
      </c>
      <c r="L114" s="185" t="s">
        <v>381</v>
      </c>
      <c r="M114" s="185" t="s">
        <v>381</v>
      </c>
      <c r="N114" s="185" t="s">
        <v>381</v>
      </c>
      <c r="O114" s="185" t="s">
        <v>381</v>
      </c>
      <c r="P114" s="185" t="s">
        <v>381</v>
      </c>
      <c r="Q114" s="185" t="s">
        <v>381</v>
      </c>
      <c r="R114" s="185" t="s">
        <v>381</v>
      </c>
      <c r="S114" s="185" t="s">
        <v>381</v>
      </c>
      <c r="T114" s="185" t="s">
        <v>381</v>
      </c>
      <c r="U114" s="185" t="s">
        <v>381</v>
      </c>
      <c r="V114" s="185" t="s">
        <v>381</v>
      </c>
      <c r="W114" s="185" t="s">
        <v>381</v>
      </c>
      <c r="X114" s="185" t="s">
        <v>381</v>
      </c>
      <c r="Y114" s="185" t="s">
        <v>381</v>
      </c>
      <c r="Z114" s="185" t="s">
        <v>381</v>
      </c>
      <c r="AA114" s="185" t="s">
        <v>381</v>
      </c>
      <c r="AB114" s="185" t="s">
        <v>381</v>
      </c>
      <c r="AC114" s="185" t="s">
        <v>381</v>
      </c>
      <c r="AD114" s="185" t="s">
        <v>381</v>
      </c>
      <c r="AE114" s="140"/>
      <c r="AF114" s="106" t="s">
        <v>381</v>
      </c>
      <c r="AG114" s="106" t="s">
        <v>381</v>
      </c>
      <c r="AH114" s="106" t="s">
        <v>381</v>
      </c>
      <c r="AI114" s="106" t="s">
        <v>381</v>
      </c>
      <c r="AJ114" s="106" t="s">
        <v>381</v>
      </c>
      <c r="AK114" s="106">
        <v>6744912.0959999161</v>
      </c>
      <c r="AL114" s="97" t="s">
        <v>402</v>
      </c>
    </row>
    <row r="115" spans="1:38" s="1" customFormat="1" ht="24.5" thickBot="1">
      <c r="A115" s="45" t="s">
        <v>126</v>
      </c>
      <c r="B115" s="61" t="s">
        <v>246</v>
      </c>
      <c r="C115" s="75" t="s">
        <v>351</v>
      </c>
      <c r="D115" s="64"/>
      <c r="E115" s="185">
        <v>4.4034852248399998</v>
      </c>
      <c r="F115" s="185" t="s">
        <v>381</v>
      </c>
      <c r="G115" s="185" t="s">
        <v>381</v>
      </c>
      <c r="H115" s="185">
        <v>8.8069704496799996</v>
      </c>
      <c r="I115" s="185" t="s">
        <v>381</v>
      </c>
      <c r="J115" s="185" t="s">
        <v>381</v>
      </c>
      <c r="K115" s="185" t="s">
        <v>381</v>
      </c>
      <c r="L115" s="185" t="s">
        <v>381</v>
      </c>
      <c r="M115" s="185" t="s">
        <v>381</v>
      </c>
      <c r="N115" s="185" t="s">
        <v>381</v>
      </c>
      <c r="O115" s="185" t="s">
        <v>381</v>
      </c>
      <c r="P115" s="185" t="s">
        <v>381</v>
      </c>
      <c r="Q115" s="185" t="s">
        <v>381</v>
      </c>
      <c r="R115" s="185" t="s">
        <v>381</v>
      </c>
      <c r="S115" s="185" t="s">
        <v>381</v>
      </c>
      <c r="T115" s="185" t="s">
        <v>381</v>
      </c>
      <c r="U115" s="185" t="s">
        <v>381</v>
      </c>
      <c r="V115" s="185" t="s">
        <v>381</v>
      </c>
      <c r="W115" s="185" t="s">
        <v>381</v>
      </c>
      <c r="X115" s="185" t="s">
        <v>381</v>
      </c>
      <c r="Y115" s="185" t="s">
        <v>381</v>
      </c>
      <c r="Z115" s="185" t="s">
        <v>381</v>
      </c>
      <c r="AA115" s="185" t="s">
        <v>381</v>
      </c>
      <c r="AB115" s="185" t="s">
        <v>381</v>
      </c>
      <c r="AC115" s="185" t="s">
        <v>381</v>
      </c>
      <c r="AD115" s="185" t="s">
        <v>381</v>
      </c>
      <c r="AE115" s="140"/>
      <c r="AF115" s="106" t="s">
        <v>381</v>
      </c>
      <c r="AG115" s="106" t="s">
        <v>381</v>
      </c>
      <c r="AH115" s="106" t="s">
        <v>381</v>
      </c>
      <c r="AI115" s="106" t="s">
        <v>381</v>
      </c>
      <c r="AJ115" s="106" t="s">
        <v>381</v>
      </c>
      <c r="AK115" s="106">
        <v>110087130.62100001</v>
      </c>
      <c r="AL115" s="97" t="s">
        <v>401</v>
      </c>
    </row>
    <row r="116" spans="1:38" s="1" customFormat="1" ht="13" thickBot="1">
      <c r="A116" s="45" t="s">
        <v>126</v>
      </c>
      <c r="B116" s="45" t="s">
        <v>250</v>
      </c>
      <c r="C116" s="73" t="s">
        <v>293</v>
      </c>
      <c r="D116" s="64"/>
      <c r="E116" s="185">
        <v>7.3043385730313819</v>
      </c>
      <c r="F116" s="185">
        <v>0.44080889856482353</v>
      </c>
      <c r="G116" s="185" t="s">
        <v>381</v>
      </c>
      <c r="H116" s="185">
        <v>12.223090596961931</v>
      </c>
      <c r="I116" s="185" t="s">
        <v>381</v>
      </c>
      <c r="J116" s="185" t="s">
        <v>381</v>
      </c>
      <c r="K116" s="185" t="s">
        <v>381</v>
      </c>
      <c r="L116" s="185" t="s">
        <v>381</v>
      </c>
      <c r="M116" s="185" t="s">
        <v>381</v>
      </c>
      <c r="N116" s="185" t="s">
        <v>381</v>
      </c>
      <c r="O116" s="185" t="s">
        <v>381</v>
      </c>
      <c r="P116" s="185" t="s">
        <v>381</v>
      </c>
      <c r="Q116" s="185" t="s">
        <v>381</v>
      </c>
      <c r="R116" s="185" t="s">
        <v>381</v>
      </c>
      <c r="S116" s="185" t="s">
        <v>381</v>
      </c>
      <c r="T116" s="185" t="s">
        <v>381</v>
      </c>
      <c r="U116" s="185" t="s">
        <v>381</v>
      </c>
      <c r="V116" s="185" t="s">
        <v>381</v>
      </c>
      <c r="W116" s="185" t="s">
        <v>381</v>
      </c>
      <c r="X116" s="185" t="s">
        <v>381</v>
      </c>
      <c r="Y116" s="185" t="s">
        <v>381</v>
      </c>
      <c r="Z116" s="185" t="s">
        <v>381</v>
      </c>
      <c r="AA116" s="185" t="s">
        <v>381</v>
      </c>
      <c r="AB116" s="185" t="s">
        <v>381</v>
      </c>
      <c r="AC116" s="185" t="s">
        <v>381</v>
      </c>
      <c r="AD116" s="185" t="s">
        <v>381</v>
      </c>
      <c r="AE116" s="140"/>
      <c r="AF116" s="106" t="s">
        <v>381</v>
      </c>
      <c r="AG116" s="106" t="s">
        <v>381</v>
      </c>
      <c r="AH116" s="106" t="s">
        <v>381</v>
      </c>
      <c r="AI116" s="106" t="s">
        <v>381</v>
      </c>
      <c r="AJ116" s="106" t="s">
        <v>381</v>
      </c>
      <c r="AK116" s="106">
        <v>182745295.52578452</v>
      </c>
      <c r="AL116" s="97" t="s">
        <v>402</v>
      </c>
    </row>
    <row r="117" spans="1:38" s="1" customFormat="1" ht="60.5" thickBot="1">
      <c r="A117" s="45" t="s">
        <v>126</v>
      </c>
      <c r="B117" s="45" t="s">
        <v>297</v>
      </c>
      <c r="C117" s="73" t="s">
        <v>298</v>
      </c>
      <c r="D117" s="64"/>
      <c r="E117" s="185" t="s">
        <v>394</v>
      </c>
      <c r="F117" s="185" t="s">
        <v>381</v>
      </c>
      <c r="G117" s="185" t="s">
        <v>381</v>
      </c>
      <c r="H117" s="185">
        <v>3.3604567505749094</v>
      </c>
      <c r="I117" s="185" t="s">
        <v>381</v>
      </c>
      <c r="J117" s="185" t="s">
        <v>381</v>
      </c>
      <c r="K117" s="185" t="s">
        <v>381</v>
      </c>
      <c r="L117" s="185" t="s">
        <v>381</v>
      </c>
      <c r="M117" s="185" t="s">
        <v>381</v>
      </c>
      <c r="N117" s="185" t="s">
        <v>381</v>
      </c>
      <c r="O117" s="185" t="s">
        <v>381</v>
      </c>
      <c r="P117" s="185" t="s">
        <v>381</v>
      </c>
      <c r="Q117" s="185" t="s">
        <v>381</v>
      </c>
      <c r="R117" s="185" t="s">
        <v>381</v>
      </c>
      <c r="S117" s="185" t="s">
        <v>381</v>
      </c>
      <c r="T117" s="185" t="s">
        <v>381</v>
      </c>
      <c r="U117" s="185" t="s">
        <v>381</v>
      </c>
      <c r="V117" s="185" t="s">
        <v>381</v>
      </c>
      <c r="W117" s="185" t="s">
        <v>381</v>
      </c>
      <c r="X117" s="185" t="s">
        <v>381</v>
      </c>
      <c r="Y117" s="185" t="s">
        <v>381</v>
      </c>
      <c r="Z117" s="185" t="s">
        <v>381</v>
      </c>
      <c r="AA117" s="185" t="s">
        <v>381</v>
      </c>
      <c r="AB117" s="185" t="s">
        <v>381</v>
      </c>
      <c r="AC117" s="185" t="s">
        <v>381</v>
      </c>
      <c r="AD117" s="185" t="s">
        <v>381</v>
      </c>
      <c r="AE117" s="140"/>
      <c r="AF117" s="106" t="s">
        <v>381</v>
      </c>
      <c r="AG117" s="106" t="s">
        <v>381</v>
      </c>
      <c r="AH117" s="106" t="s">
        <v>381</v>
      </c>
      <c r="AI117" s="106" t="s">
        <v>381</v>
      </c>
      <c r="AJ117" s="106" t="s">
        <v>381</v>
      </c>
      <c r="AK117" s="129">
        <v>7761687.709999999</v>
      </c>
      <c r="AL117" s="97" t="s">
        <v>451</v>
      </c>
    </row>
    <row r="118" spans="1:38" s="1" customFormat="1" ht="13" thickBot="1">
      <c r="A118" s="45" t="s">
        <v>126</v>
      </c>
      <c r="B118" s="45" t="s">
        <v>252</v>
      </c>
      <c r="C118" s="73" t="s">
        <v>296</v>
      </c>
      <c r="D118" s="64"/>
      <c r="E118" s="185" t="s">
        <v>394</v>
      </c>
      <c r="F118" s="185" t="s">
        <v>381</v>
      </c>
      <c r="G118" s="185" t="s">
        <v>381</v>
      </c>
      <c r="H118" s="185" t="s">
        <v>394</v>
      </c>
      <c r="I118" s="185" t="s">
        <v>381</v>
      </c>
      <c r="J118" s="185" t="s">
        <v>381</v>
      </c>
      <c r="K118" s="185" t="s">
        <v>381</v>
      </c>
      <c r="L118" s="185" t="s">
        <v>381</v>
      </c>
      <c r="M118" s="185" t="s">
        <v>381</v>
      </c>
      <c r="N118" s="185" t="s">
        <v>381</v>
      </c>
      <c r="O118" s="185" t="s">
        <v>381</v>
      </c>
      <c r="P118" s="185" t="s">
        <v>381</v>
      </c>
      <c r="Q118" s="185" t="s">
        <v>381</v>
      </c>
      <c r="R118" s="185" t="s">
        <v>381</v>
      </c>
      <c r="S118" s="185" t="s">
        <v>381</v>
      </c>
      <c r="T118" s="185" t="s">
        <v>381</v>
      </c>
      <c r="U118" s="185" t="s">
        <v>381</v>
      </c>
      <c r="V118" s="185" t="s">
        <v>381</v>
      </c>
      <c r="W118" s="185" t="s">
        <v>381</v>
      </c>
      <c r="X118" s="185" t="s">
        <v>381</v>
      </c>
      <c r="Y118" s="185" t="s">
        <v>381</v>
      </c>
      <c r="Z118" s="185" t="s">
        <v>381</v>
      </c>
      <c r="AA118" s="185" t="s">
        <v>381</v>
      </c>
      <c r="AB118" s="185" t="s">
        <v>381</v>
      </c>
      <c r="AC118" s="185" t="s">
        <v>381</v>
      </c>
      <c r="AD118" s="185"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85" t="s">
        <v>381</v>
      </c>
      <c r="F119" s="185" t="s">
        <v>381</v>
      </c>
      <c r="G119" s="185" t="s">
        <v>381</v>
      </c>
      <c r="H119" s="185" t="s">
        <v>381</v>
      </c>
      <c r="I119" s="185">
        <v>0.38988974999999992</v>
      </c>
      <c r="J119" s="185">
        <v>10.137133499999997</v>
      </c>
      <c r="K119" s="185">
        <v>10.137133499999997</v>
      </c>
      <c r="L119" s="185" t="s">
        <v>381</v>
      </c>
      <c r="M119" s="185" t="s">
        <v>381</v>
      </c>
      <c r="N119" s="185" t="s">
        <v>381</v>
      </c>
      <c r="O119" s="185" t="s">
        <v>381</v>
      </c>
      <c r="P119" s="185" t="s">
        <v>381</v>
      </c>
      <c r="Q119" s="185" t="s">
        <v>381</v>
      </c>
      <c r="R119" s="185" t="s">
        <v>381</v>
      </c>
      <c r="S119" s="185" t="s">
        <v>381</v>
      </c>
      <c r="T119" s="185" t="s">
        <v>381</v>
      </c>
      <c r="U119" s="185" t="s">
        <v>381</v>
      </c>
      <c r="V119" s="185" t="s">
        <v>381</v>
      </c>
      <c r="W119" s="185" t="s">
        <v>381</v>
      </c>
      <c r="X119" s="185" t="s">
        <v>381</v>
      </c>
      <c r="Y119" s="185" t="s">
        <v>381</v>
      </c>
      <c r="Z119" s="185" t="s">
        <v>381</v>
      </c>
      <c r="AA119" s="185" t="s">
        <v>381</v>
      </c>
      <c r="AB119" s="185" t="s">
        <v>381</v>
      </c>
      <c r="AC119" s="185" t="s">
        <v>381</v>
      </c>
      <c r="AD119" s="185" t="s">
        <v>381</v>
      </c>
      <c r="AE119" s="140"/>
      <c r="AF119" s="106" t="s">
        <v>381</v>
      </c>
      <c r="AG119" s="106" t="s">
        <v>381</v>
      </c>
      <c r="AH119" s="106" t="s">
        <v>381</v>
      </c>
      <c r="AI119" s="106" t="s">
        <v>381</v>
      </c>
      <c r="AJ119" s="106" t="s">
        <v>381</v>
      </c>
      <c r="AK119" s="129">
        <v>6498162.4999999991</v>
      </c>
      <c r="AL119" s="97" t="s">
        <v>410</v>
      </c>
    </row>
    <row r="120" spans="1:38" s="1" customFormat="1" ht="23.5" thickBot="1">
      <c r="A120" s="45" t="s">
        <v>126</v>
      </c>
      <c r="B120" s="45" t="s">
        <v>259</v>
      </c>
      <c r="C120" s="73" t="s">
        <v>93</v>
      </c>
      <c r="D120" s="64"/>
      <c r="E120" s="185" t="s">
        <v>381</v>
      </c>
      <c r="F120" s="185" t="s">
        <v>381</v>
      </c>
      <c r="G120" s="185" t="s">
        <v>381</v>
      </c>
      <c r="H120" s="185" t="s">
        <v>381</v>
      </c>
      <c r="I120" s="185" t="s">
        <v>381</v>
      </c>
      <c r="J120" s="185" t="s">
        <v>381</v>
      </c>
      <c r="K120" s="185" t="s">
        <v>381</v>
      </c>
      <c r="L120" s="185" t="s">
        <v>381</v>
      </c>
      <c r="M120" s="185" t="s">
        <v>381</v>
      </c>
      <c r="N120" s="185" t="s">
        <v>381</v>
      </c>
      <c r="O120" s="185" t="s">
        <v>381</v>
      </c>
      <c r="P120" s="185" t="s">
        <v>381</v>
      </c>
      <c r="Q120" s="185" t="s">
        <v>381</v>
      </c>
      <c r="R120" s="185" t="s">
        <v>381</v>
      </c>
      <c r="S120" s="185" t="s">
        <v>381</v>
      </c>
      <c r="T120" s="185" t="s">
        <v>381</v>
      </c>
      <c r="U120" s="185" t="s">
        <v>381</v>
      </c>
      <c r="V120" s="185" t="s">
        <v>381</v>
      </c>
      <c r="W120" s="185" t="s">
        <v>381</v>
      </c>
      <c r="X120" s="185" t="s">
        <v>381</v>
      </c>
      <c r="Y120" s="185" t="s">
        <v>381</v>
      </c>
      <c r="Z120" s="185" t="s">
        <v>381</v>
      </c>
      <c r="AA120" s="185" t="s">
        <v>381</v>
      </c>
      <c r="AB120" s="185" t="s">
        <v>381</v>
      </c>
      <c r="AC120" s="185" t="s">
        <v>381</v>
      </c>
      <c r="AD120" s="185"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85" t="s">
        <v>381</v>
      </c>
      <c r="F121" s="185">
        <v>6.7628026399999985</v>
      </c>
      <c r="G121" s="185" t="s">
        <v>381</v>
      </c>
      <c r="H121" s="185">
        <v>1.5272279800000002</v>
      </c>
      <c r="I121" s="185" t="s">
        <v>381</v>
      </c>
      <c r="J121" s="185" t="s">
        <v>381</v>
      </c>
      <c r="K121" s="185" t="s">
        <v>381</v>
      </c>
      <c r="L121" s="185" t="s">
        <v>381</v>
      </c>
      <c r="M121" s="185" t="s">
        <v>381</v>
      </c>
      <c r="N121" s="185" t="s">
        <v>381</v>
      </c>
      <c r="O121" s="185" t="s">
        <v>381</v>
      </c>
      <c r="P121" s="185" t="s">
        <v>381</v>
      </c>
      <c r="Q121" s="185" t="s">
        <v>381</v>
      </c>
      <c r="R121" s="185" t="s">
        <v>381</v>
      </c>
      <c r="S121" s="185" t="s">
        <v>381</v>
      </c>
      <c r="T121" s="185" t="s">
        <v>381</v>
      </c>
      <c r="U121" s="185" t="s">
        <v>381</v>
      </c>
      <c r="V121" s="185" t="s">
        <v>381</v>
      </c>
      <c r="W121" s="185" t="s">
        <v>381</v>
      </c>
      <c r="X121" s="185" t="s">
        <v>381</v>
      </c>
      <c r="Y121" s="185" t="s">
        <v>381</v>
      </c>
      <c r="Z121" s="185" t="s">
        <v>381</v>
      </c>
      <c r="AA121" s="185" t="s">
        <v>381</v>
      </c>
      <c r="AB121" s="185" t="s">
        <v>381</v>
      </c>
      <c r="AC121" s="185" t="s">
        <v>381</v>
      </c>
      <c r="AD121" s="185" t="s">
        <v>381</v>
      </c>
      <c r="AE121" s="140"/>
      <c r="AF121" s="106" t="s">
        <v>381</v>
      </c>
      <c r="AG121" s="106" t="s">
        <v>381</v>
      </c>
      <c r="AH121" s="106" t="s">
        <v>381</v>
      </c>
      <c r="AI121" s="106" t="s">
        <v>381</v>
      </c>
      <c r="AJ121" s="106" t="s">
        <v>381</v>
      </c>
      <c r="AK121" s="129">
        <v>171267564.30000001</v>
      </c>
      <c r="AL121" s="97" t="s">
        <v>402</v>
      </c>
    </row>
    <row r="122" spans="1:38" s="1" customFormat="1" ht="24.5" thickBot="1">
      <c r="A122" s="45" t="s">
        <v>126</v>
      </c>
      <c r="B122" s="61" t="s">
        <v>249</v>
      </c>
      <c r="C122" s="75" t="s">
        <v>135</v>
      </c>
      <c r="D122" s="64"/>
      <c r="E122" s="185" t="s">
        <v>381</v>
      </c>
      <c r="F122" s="185" t="s">
        <v>381</v>
      </c>
      <c r="G122" s="185" t="s">
        <v>381</v>
      </c>
      <c r="H122" s="185" t="s">
        <v>381</v>
      </c>
      <c r="I122" s="185" t="s">
        <v>381</v>
      </c>
      <c r="J122" s="185" t="s">
        <v>381</v>
      </c>
      <c r="K122" s="185" t="s">
        <v>381</v>
      </c>
      <c r="L122" s="185" t="s">
        <v>381</v>
      </c>
      <c r="M122" s="185" t="s">
        <v>381</v>
      </c>
      <c r="N122" s="185" t="s">
        <v>381</v>
      </c>
      <c r="O122" s="185" t="s">
        <v>381</v>
      </c>
      <c r="P122" s="185" t="s">
        <v>381</v>
      </c>
      <c r="Q122" s="185" t="s">
        <v>381</v>
      </c>
      <c r="R122" s="185" t="s">
        <v>381</v>
      </c>
      <c r="S122" s="185" t="s">
        <v>381</v>
      </c>
      <c r="T122" s="185" t="s">
        <v>381</v>
      </c>
      <c r="U122" s="185" t="s">
        <v>381</v>
      </c>
      <c r="V122" s="185" t="s">
        <v>381</v>
      </c>
      <c r="W122" s="185" t="s">
        <v>381</v>
      </c>
      <c r="X122" s="185" t="s">
        <v>381</v>
      </c>
      <c r="Y122" s="185" t="s">
        <v>381</v>
      </c>
      <c r="Z122" s="185" t="s">
        <v>381</v>
      </c>
      <c r="AA122" s="185" t="s">
        <v>381</v>
      </c>
      <c r="AB122" s="185" t="s">
        <v>381</v>
      </c>
      <c r="AC122" s="211" t="s">
        <v>398</v>
      </c>
      <c r="AD122" s="185" t="s">
        <v>381</v>
      </c>
      <c r="AE122" s="140"/>
      <c r="AF122" s="106" t="s">
        <v>381</v>
      </c>
      <c r="AG122" s="106" t="s">
        <v>381</v>
      </c>
      <c r="AH122" s="106" t="s">
        <v>381</v>
      </c>
      <c r="AI122" s="106" t="s">
        <v>381</v>
      </c>
      <c r="AJ122" s="106" t="s">
        <v>381</v>
      </c>
      <c r="AK122" s="129" t="s">
        <v>398</v>
      </c>
      <c r="AL122" s="97" t="s">
        <v>408</v>
      </c>
    </row>
    <row r="123" spans="1:38" s="1" customFormat="1" ht="13" thickBot="1">
      <c r="A123" s="45" t="s">
        <v>126</v>
      </c>
      <c r="B123" s="45" t="s">
        <v>229</v>
      </c>
      <c r="C123" s="73" t="s">
        <v>299</v>
      </c>
      <c r="D123" s="64"/>
      <c r="E123" s="185">
        <v>0.39970203317527825</v>
      </c>
      <c r="F123" s="185">
        <v>0.3216999670529278</v>
      </c>
      <c r="G123" s="185">
        <v>7.1336470858778589E-2</v>
      </c>
      <c r="H123" s="185">
        <v>0.38371395184826645</v>
      </c>
      <c r="I123" s="185">
        <v>0.90255395647045167</v>
      </c>
      <c r="J123" s="185">
        <v>0.95051820045148505</v>
      </c>
      <c r="K123" s="185">
        <v>1.0561313338349836</v>
      </c>
      <c r="L123" s="185">
        <v>9.3510916549833012E-2</v>
      </c>
      <c r="M123" s="185">
        <v>14.709034820850196</v>
      </c>
      <c r="N123" s="185">
        <v>1.711223882639875E-2</v>
      </c>
      <c r="O123" s="185">
        <v>0.13923892993292192</v>
      </c>
      <c r="P123" s="185">
        <v>2.3437135005937193E-2</v>
      </c>
      <c r="Q123" s="185">
        <v>1.4519444100041382E-3</v>
      </c>
      <c r="R123" s="185">
        <v>1.5657413790641003E-2</v>
      </c>
      <c r="S123" s="185">
        <v>1.1595885412841095E-2</v>
      </c>
      <c r="T123" s="185">
        <v>8.3479097743943964E-3</v>
      </c>
      <c r="U123" s="185">
        <v>4.1226107259276388E-3</v>
      </c>
      <c r="V123" s="185">
        <v>0.10021492367757287</v>
      </c>
      <c r="W123" s="185">
        <v>8.9117590248019449E-2</v>
      </c>
      <c r="X123" s="185">
        <v>7.6426541842154749E-2</v>
      </c>
      <c r="Y123" s="185">
        <v>0.21832084770151536</v>
      </c>
      <c r="Z123" s="185">
        <v>8.4261022135417196E-2</v>
      </c>
      <c r="AA123" s="185">
        <v>5.7549215482000766E-2</v>
      </c>
      <c r="AB123" s="185">
        <v>0.43655762716108804</v>
      </c>
      <c r="AC123" s="185" t="s">
        <v>381</v>
      </c>
      <c r="AD123" s="185" t="s">
        <v>381</v>
      </c>
      <c r="AE123" s="140"/>
      <c r="AF123" s="106" t="s">
        <v>381</v>
      </c>
      <c r="AG123" s="106" t="s">
        <v>381</v>
      </c>
      <c r="AH123" s="106" t="s">
        <v>381</v>
      </c>
      <c r="AI123" s="106" t="s">
        <v>381</v>
      </c>
      <c r="AJ123" s="106" t="s">
        <v>381</v>
      </c>
      <c r="AK123" s="106">
        <v>218.75004015711352</v>
      </c>
      <c r="AL123" s="97" t="s">
        <v>391</v>
      </c>
    </row>
    <row r="124" spans="1:38" s="1" customFormat="1" ht="13" thickBot="1">
      <c r="A124" s="45" t="s">
        <v>126</v>
      </c>
      <c r="B124" s="46" t="s">
        <v>230</v>
      </c>
      <c r="C124" s="73" t="s">
        <v>282</v>
      </c>
      <c r="D124" s="64"/>
      <c r="E124" s="185" t="s">
        <v>398</v>
      </c>
      <c r="F124" s="185" t="s">
        <v>398</v>
      </c>
      <c r="G124" s="185" t="s">
        <v>398</v>
      </c>
      <c r="H124" s="185" t="s">
        <v>398</v>
      </c>
      <c r="I124" s="185" t="s">
        <v>398</v>
      </c>
      <c r="J124" s="185" t="s">
        <v>398</v>
      </c>
      <c r="K124" s="185" t="s">
        <v>398</v>
      </c>
      <c r="L124" s="185" t="s">
        <v>398</v>
      </c>
      <c r="M124" s="185" t="s">
        <v>398</v>
      </c>
      <c r="N124" s="185" t="s">
        <v>398</v>
      </c>
      <c r="O124" s="185" t="s">
        <v>398</v>
      </c>
      <c r="P124" s="185" t="s">
        <v>398</v>
      </c>
      <c r="Q124" s="185" t="s">
        <v>398</v>
      </c>
      <c r="R124" s="185" t="s">
        <v>398</v>
      </c>
      <c r="S124" s="185" t="s">
        <v>398</v>
      </c>
      <c r="T124" s="185" t="s">
        <v>398</v>
      </c>
      <c r="U124" s="185" t="s">
        <v>398</v>
      </c>
      <c r="V124" s="185" t="s">
        <v>398</v>
      </c>
      <c r="W124" s="185" t="s">
        <v>398</v>
      </c>
      <c r="X124" s="185" t="s">
        <v>398</v>
      </c>
      <c r="Y124" s="185" t="s">
        <v>398</v>
      </c>
      <c r="Z124" s="185" t="s">
        <v>398</v>
      </c>
      <c r="AA124" s="185" t="s">
        <v>398</v>
      </c>
      <c r="AB124" s="185" t="s">
        <v>398</v>
      </c>
      <c r="AC124" s="185" t="s">
        <v>398</v>
      </c>
      <c r="AD124" s="185"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85" t="s">
        <v>381</v>
      </c>
      <c r="F125" s="185">
        <v>7.3578907954967772</v>
      </c>
      <c r="G125" s="185" t="s">
        <v>381</v>
      </c>
      <c r="H125" s="185">
        <v>5.9655514603489266</v>
      </c>
      <c r="I125" s="211">
        <v>3.4168456483809045E-4</v>
      </c>
      <c r="J125" s="211">
        <v>2.2675430211982362E-3</v>
      </c>
      <c r="K125" s="211">
        <v>2.2675430211982362E-3</v>
      </c>
      <c r="L125" s="185" t="s">
        <v>381</v>
      </c>
      <c r="M125" s="185" t="s">
        <v>381</v>
      </c>
      <c r="N125" s="185" t="s">
        <v>381</v>
      </c>
      <c r="O125" s="185" t="s">
        <v>381</v>
      </c>
      <c r="P125" s="185" t="s">
        <v>381</v>
      </c>
      <c r="Q125" s="185" t="s">
        <v>381</v>
      </c>
      <c r="R125" s="185" t="s">
        <v>381</v>
      </c>
      <c r="S125" s="185" t="s">
        <v>381</v>
      </c>
      <c r="T125" s="185" t="s">
        <v>381</v>
      </c>
      <c r="U125" s="185" t="s">
        <v>381</v>
      </c>
      <c r="V125" s="185" t="s">
        <v>381</v>
      </c>
      <c r="W125" s="185" t="s">
        <v>381</v>
      </c>
      <c r="X125" s="185" t="s">
        <v>381</v>
      </c>
      <c r="Y125" s="185" t="s">
        <v>381</v>
      </c>
      <c r="Z125" s="185" t="s">
        <v>381</v>
      </c>
      <c r="AA125" s="185" t="s">
        <v>381</v>
      </c>
      <c r="AB125" s="185" t="s">
        <v>381</v>
      </c>
      <c r="AC125" s="185" t="s">
        <v>381</v>
      </c>
      <c r="AD125" s="185" t="s">
        <v>381</v>
      </c>
      <c r="AE125" s="140"/>
      <c r="AF125" s="106" t="s">
        <v>381</v>
      </c>
      <c r="AG125" s="106" t="s">
        <v>381</v>
      </c>
      <c r="AH125" s="106" t="s">
        <v>381</v>
      </c>
      <c r="AI125" s="106" t="s">
        <v>381</v>
      </c>
      <c r="AJ125" s="106" t="s">
        <v>381</v>
      </c>
      <c r="AK125" s="106">
        <v>8687.3063999999995</v>
      </c>
      <c r="AL125" s="97" t="s">
        <v>392</v>
      </c>
    </row>
    <row r="126" spans="1:38" s="1" customFormat="1" ht="24.5" thickBot="1">
      <c r="A126" s="45" t="s">
        <v>117</v>
      </c>
      <c r="B126" s="45" t="s">
        <v>102</v>
      </c>
      <c r="C126" s="73" t="s">
        <v>257</v>
      </c>
      <c r="D126" s="64"/>
      <c r="E126" s="185" t="s">
        <v>381</v>
      </c>
      <c r="F126" s="185">
        <v>0.34527558659328006</v>
      </c>
      <c r="G126" s="185" t="s">
        <v>381</v>
      </c>
      <c r="H126" s="185">
        <v>0.1631120496</v>
      </c>
      <c r="I126" s="185" t="s">
        <v>381</v>
      </c>
      <c r="J126" s="185" t="s">
        <v>381</v>
      </c>
      <c r="K126" s="185" t="s">
        <v>381</v>
      </c>
      <c r="L126" s="185" t="s">
        <v>381</v>
      </c>
      <c r="M126" s="185" t="s">
        <v>381</v>
      </c>
      <c r="N126" s="185" t="s">
        <v>381</v>
      </c>
      <c r="O126" s="185" t="s">
        <v>381</v>
      </c>
      <c r="P126" s="185" t="s">
        <v>381</v>
      </c>
      <c r="Q126" s="185" t="s">
        <v>381</v>
      </c>
      <c r="R126" s="185" t="s">
        <v>381</v>
      </c>
      <c r="S126" s="185" t="s">
        <v>381</v>
      </c>
      <c r="T126" s="185" t="s">
        <v>381</v>
      </c>
      <c r="U126" s="185" t="s">
        <v>381</v>
      </c>
      <c r="V126" s="185" t="s">
        <v>381</v>
      </c>
      <c r="W126" s="185" t="s">
        <v>381</v>
      </c>
      <c r="X126" s="185" t="s">
        <v>381</v>
      </c>
      <c r="Y126" s="185" t="s">
        <v>381</v>
      </c>
      <c r="Z126" s="185" t="s">
        <v>381</v>
      </c>
      <c r="AA126" s="185" t="s">
        <v>381</v>
      </c>
      <c r="AB126" s="185" t="s">
        <v>381</v>
      </c>
      <c r="AC126" s="185" t="s">
        <v>381</v>
      </c>
      <c r="AD126" s="185" t="s">
        <v>381</v>
      </c>
      <c r="AE126" s="140"/>
      <c r="AF126" s="106" t="s">
        <v>381</v>
      </c>
      <c r="AG126" s="106" t="s">
        <v>381</v>
      </c>
      <c r="AH126" s="106" t="s">
        <v>381</v>
      </c>
      <c r="AI126" s="106" t="s">
        <v>381</v>
      </c>
      <c r="AJ126" s="106" t="s">
        <v>381</v>
      </c>
      <c r="AK126" s="106">
        <v>6796.3353999999999</v>
      </c>
      <c r="AL126" s="142" t="s">
        <v>403</v>
      </c>
    </row>
    <row r="127" spans="1:38" s="1" customFormat="1" ht="23.5" thickBot="1">
      <c r="A127" s="45" t="s">
        <v>117</v>
      </c>
      <c r="B127" s="45" t="s">
        <v>103</v>
      </c>
      <c r="C127" s="73" t="s">
        <v>258</v>
      </c>
      <c r="D127" s="64"/>
      <c r="E127" s="185" t="s">
        <v>381</v>
      </c>
      <c r="F127" s="185" t="s">
        <v>381</v>
      </c>
      <c r="G127" s="185" t="s">
        <v>381</v>
      </c>
      <c r="H127" s="185">
        <v>3.3245791554681468</v>
      </c>
      <c r="I127" s="185" t="s">
        <v>381</v>
      </c>
      <c r="J127" s="185" t="s">
        <v>381</v>
      </c>
      <c r="K127" s="185" t="s">
        <v>381</v>
      </c>
      <c r="L127" s="185" t="s">
        <v>381</v>
      </c>
      <c r="M127" s="185" t="s">
        <v>381</v>
      </c>
      <c r="N127" s="185" t="s">
        <v>381</v>
      </c>
      <c r="O127" s="185" t="s">
        <v>381</v>
      </c>
      <c r="P127" s="185" t="s">
        <v>381</v>
      </c>
      <c r="Q127" s="185" t="s">
        <v>381</v>
      </c>
      <c r="R127" s="185" t="s">
        <v>381</v>
      </c>
      <c r="S127" s="185" t="s">
        <v>381</v>
      </c>
      <c r="T127" s="185" t="s">
        <v>381</v>
      </c>
      <c r="U127" s="185" t="s">
        <v>381</v>
      </c>
      <c r="V127" s="185" t="s">
        <v>381</v>
      </c>
      <c r="W127" s="185" t="s">
        <v>381</v>
      </c>
      <c r="X127" s="185" t="s">
        <v>381</v>
      </c>
      <c r="Y127" s="185" t="s">
        <v>381</v>
      </c>
      <c r="Z127" s="185" t="s">
        <v>381</v>
      </c>
      <c r="AA127" s="185" t="s">
        <v>381</v>
      </c>
      <c r="AB127" s="185" t="s">
        <v>381</v>
      </c>
      <c r="AC127" s="185" t="s">
        <v>381</v>
      </c>
      <c r="AD127" s="185" t="s">
        <v>381</v>
      </c>
      <c r="AE127" s="140"/>
      <c r="AF127" s="106" t="s">
        <v>381</v>
      </c>
      <c r="AG127" s="106" t="s">
        <v>381</v>
      </c>
      <c r="AH127" s="106" t="s">
        <v>381</v>
      </c>
      <c r="AI127" s="106" t="s">
        <v>381</v>
      </c>
      <c r="AJ127" s="106" t="s">
        <v>381</v>
      </c>
      <c r="AK127" s="148">
        <v>95693212.085084498</v>
      </c>
      <c r="AL127" s="144" t="s">
        <v>409</v>
      </c>
    </row>
    <row r="128" spans="1:38" s="1" customFormat="1" ht="13" thickBot="1">
      <c r="A128" s="45" t="s">
        <v>117</v>
      </c>
      <c r="B128" s="45" t="s">
        <v>232</v>
      </c>
      <c r="C128" s="73" t="s">
        <v>99</v>
      </c>
      <c r="D128" s="64" t="s">
        <v>97</v>
      </c>
      <c r="E128" s="185" t="s">
        <v>398</v>
      </c>
      <c r="F128" s="185" t="s">
        <v>398</v>
      </c>
      <c r="G128" s="185" t="s">
        <v>398</v>
      </c>
      <c r="H128" s="185" t="s">
        <v>398</v>
      </c>
      <c r="I128" s="185" t="s">
        <v>398</v>
      </c>
      <c r="J128" s="185" t="s">
        <v>398</v>
      </c>
      <c r="K128" s="185" t="s">
        <v>398</v>
      </c>
      <c r="L128" s="185" t="s">
        <v>398</v>
      </c>
      <c r="M128" s="185" t="s">
        <v>398</v>
      </c>
      <c r="N128" s="185" t="s">
        <v>398</v>
      </c>
      <c r="O128" s="185" t="s">
        <v>398</v>
      </c>
      <c r="P128" s="185" t="s">
        <v>398</v>
      </c>
      <c r="Q128" s="185" t="s">
        <v>398</v>
      </c>
      <c r="R128" s="185" t="s">
        <v>398</v>
      </c>
      <c r="S128" s="185" t="s">
        <v>398</v>
      </c>
      <c r="T128" s="185" t="s">
        <v>398</v>
      </c>
      <c r="U128" s="185" t="s">
        <v>398</v>
      </c>
      <c r="V128" s="185" t="s">
        <v>398</v>
      </c>
      <c r="W128" s="185" t="s">
        <v>398</v>
      </c>
      <c r="X128" s="185" t="s">
        <v>398</v>
      </c>
      <c r="Y128" s="185" t="s">
        <v>398</v>
      </c>
      <c r="Z128" s="185" t="s">
        <v>398</v>
      </c>
      <c r="AA128" s="185" t="s">
        <v>398</v>
      </c>
      <c r="AB128" s="185" t="s">
        <v>398</v>
      </c>
      <c r="AC128" s="185" t="s">
        <v>398</v>
      </c>
      <c r="AD128" s="185"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85">
        <v>8.0486000000000002E-2</v>
      </c>
      <c r="F129" s="185">
        <v>0.29779820000000001</v>
      </c>
      <c r="G129" s="185">
        <v>5.1511040000000001E-2</v>
      </c>
      <c r="H129" s="185" t="s">
        <v>381</v>
      </c>
      <c r="I129" s="212">
        <v>1.60972E-4</v>
      </c>
      <c r="J129" s="212">
        <v>2.8170100000000003E-4</v>
      </c>
      <c r="K129" s="211">
        <v>2.8745000000000002E-4</v>
      </c>
      <c r="L129" s="214">
        <v>5.6340200000000012E-6</v>
      </c>
      <c r="M129" s="185">
        <v>2.2536080000000003E-2</v>
      </c>
      <c r="N129" s="211">
        <v>5.2315900000000004E-3</v>
      </c>
      <c r="O129" s="211">
        <v>4.0243000000000001E-4</v>
      </c>
      <c r="P129" s="211">
        <v>2.253608E-4</v>
      </c>
      <c r="Q129" s="212">
        <v>6.4388800000000009E-5</v>
      </c>
      <c r="R129" s="212">
        <v>6.4388800000000001E-3</v>
      </c>
      <c r="S129" s="211">
        <v>4.8291599999999999E-3</v>
      </c>
      <c r="T129" s="211">
        <v>5.6340200000000007E-4</v>
      </c>
      <c r="U129" s="212">
        <v>2.4145799999999998E-5</v>
      </c>
      <c r="V129" s="212">
        <v>5.0706180000000003E-2</v>
      </c>
      <c r="W129" s="185">
        <v>2.01215E-2</v>
      </c>
      <c r="X129" s="212">
        <v>3.1820046511627906E-5</v>
      </c>
      <c r="Y129" s="213">
        <v>4.3674573643410858E-6</v>
      </c>
      <c r="Z129" s="213">
        <v>3.8059271317829453E-5</v>
      </c>
      <c r="AA129" s="213">
        <v>6.2392248062015505E-6</v>
      </c>
      <c r="AB129" s="212">
        <v>8.0486000000000002E-5</v>
      </c>
      <c r="AC129" s="185">
        <v>8.0486000000000012E-3</v>
      </c>
      <c r="AD129" s="185">
        <v>2.01215E-2</v>
      </c>
      <c r="AE129" s="140"/>
      <c r="AF129" s="106" t="s">
        <v>381</v>
      </c>
      <c r="AG129" s="106" t="s">
        <v>381</v>
      </c>
      <c r="AH129" s="106" t="s">
        <v>381</v>
      </c>
      <c r="AI129" s="106" t="s">
        <v>381</v>
      </c>
      <c r="AJ129" s="106" t="s">
        <v>381</v>
      </c>
      <c r="AK129" s="106">
        <v>40.243000000000002</v>
      </c>
      <c r="AL129" s="97" t="s">
        <v>386</v>
      </c>
    </row>
    <row r="130" spans="1:67" s="1" customFormat="1" ht="24.75" customHeight="1" thickBot="1">
      <c r="A130" s="45" t="s">
        <v>117</v>
      </c>
      <c r="B130" s="45" t="s">
        <v>330</v>
      </c>
      <c r="C130" s="141" t="s">
        <v>331</v>
      </c>
      <c r="D130" s="64" t="s">
        <v>97</v>
      </c>
      <c r="E130" s="185" t="s">
        <v>398</v>
      </c>
      <c r="F130" s="185" t="s">
        <v>398</v>
      </c>
      <c r="G130" s="185" t="s">
        <v>398</v>
      </c>
      <c r="H130" s="185" t="s">
        <v>381</v>
      </c>
      <c r="I130" s="185" t="s">
        <v>398</v>
      </c>
      <c r="J130" s="185" t="s">
        <v>398</v>
      </c>
      <c r="K130" s="185" t="s">
        <v>381</v>
      </c>
      <c r="L130" s="185" t="s">
        <v>398</v>
      </c>
      <c r="M130" s="185" t="s">
        <v>398</v>
      </c>
      <c r="N130" s="185" t="s">
        <v>398</v>
      </c>
      <c r="O130" s="185" t="s">
        <v>398</v>
      </c>
      <c r="P130" s="185" t="s">
        <v>398</v>
      </c>
      <c r="Q130" s="185" t="s">
        <v>398</v>
      </c>
      <c r="R130" s="185" t="s">
        <v>398</v>
      </c>
      <c r="S130" s="185" t="s">
        <v>398</v>
      </c>
      <c r="T130" s="185" t="s">
        <v>398</v>
      </c>
      <c r="U130" s="185" t="s">
        <v>398</v>
      </c>
      <c r="V130" s="185" t="s">
        <v>398</v>
      </c>
      <c r="W130" s="185" t="s">
        <v>398</v>
      </c>
      <c r="X130" s="185" t="s">
        <v>398</v>
      </c>
      <c r="Y130" s="185" t="s">
        <v>398</v>
      </c>
      <c r="Z130" s="185" t="s">
        <v>398</v>
      </c>
      <c r="AA130" s="185" t="s">
        <v>398</v>
      </c>
      <c r="AB130" s="185" t="s">
        <v>398</v>
      </c>
      <c r="AC130" s="185" t="s">
        <v>398</v>
      </c>
      <c r="AD130" s="185"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85">
        <v>3.0668324568000001E-2</v>
      </c>
      <c r="F131" s="185">
        <v>3.5564900000000003E-2</v>
      </c>
      <c r="G131" s="210">
        <v>1.3179335800000004E-3</v>
      </c>
      <c r="H131" s="185" t="s">
        <v>398</v>
      </c>
      <c r="I131" s="211">
        <v>1.3045205320000002E-3</v>
      </c>
      <c r="J131" s="211">
        <v>1.3045205320000002E-3</v>
      </c>
      <c r="K131" s="211">
        <v>1.3311434000000003E-3</v>
      </c>
      <c r="L131" s="212">
        <v>4.5658218620000015E-5</v>
      </c>
      <c r="M131" s="211">
        <v>3.8318639399999993E-3</v>
      </c>
      <c r="N131" s="211">
        <v>1.2498522000000001E-3</v>
      </c>
      <c r="O131" s="212">
        <v>5.7310296000000008E-5</v>
      </c>
      <c r="P131" s="211">
        <v>1.8717298799999999E-3</v>
      </c>
      <c r="Q131" s="211">
        <v>2.133894E-4</v>
      </c>
      <c r="R131" s="212">
        <v>5.9342576000000007E-4</v>
      </c>
      <c r="S131" s="185">
        <v>2.8655147999999998E-2</v>
      </c>
      <c r="T131" s="211">
        <v>1.27220728E-3</v>
      </c>
      <c r="U131" s="212">
        <v>1.8981495199999997E-3</v>
      </c>
      <c r="V131" s="212" t="s">
        <v>381</v>
      </c>
      <c r="W131" s="185">
        <v>2.5403499999999999E-2</v>
      </c>
      <c r="X131" s="213">
        <v>2.8374173474418607E-6</v>
      </c>
      <c r="Y131" s="214">
        <v>3.8944943984496133E-7</v>
      </c>
      <c r="Z131" s="214">
        <v>3.3937736900775193E-6</v>
      </c>
      <c r="AA131" s="214">
        <v>5.5635634263565895E-7</v>
      </c>
      <c r="AB131" s="212">
        <v>7.1769968200000008E-6</v>
      </c>
      <c r="AC131" s="185">
        <v>0.965333</v>
      </c>
      <c r="AD131" s="185">
        <v>1.01614</v>
      </c>
      <c r="AE131" s="140"/>
      <c r="AF131" s="106" t="s">
        <v>381</v>
      </c>
      <c r="AG131" s="106" t="s">
        <v>381</v>
      </c>
      <c r="AH131" s="106" t="s">
        <v>381</v>
      </c>
      <c r="AI131" s="106" t="s">
        <v>381</v>
      </c>
      <c r="AJ131" s="106" t="s">
        <v>381</v>
      </c>
      <c r="AK131" s="106">
        <v>50.807000000000002</v>
      </c>
      <c r="AL131" s="97" t="s">
        <v>386</v>
      </c>
    </row>
    <row r="132" spans="1:67" s="1" customFormat="1" ht="24.75" customHeight="1" thickBot="1">
      <c r="A132" s="45" t="s">
        <v>117</v>
      </c>
      <c r="B132" s="45" t="s">
        <v>333</v>
      </c>
      <c r="C132" s="63" t="s">
        <v>104</v>
      </c>
      <c r="D132" s="64" t="s">
        <v>97</v>
      </c>
      <c r="E132" s="185">
        <v>5.8700699999999995E-2</v>
      </c>
      <c r="F132" s="212">
        <v>4.9144226040000001E-3</v>
      </c>
      <c r="G132" s="185">
        <v>3.5220420000000002E-2</v>
      </c>
      <c r="H132" s="185" t="s">
        <v>381</v>
      </c>
      <c r="I132" s="211">
        <v>2.1523590000000002E-4</v>
      </c>
      <c r="J132" s="211">
        <v>8.0224289999999998E-4</v>
      </c>
      <c r="K132" s="211">
        <v>8.1861520408163264E-4</v>
      </c>
      <c r="L132" s="212">
        <v>7.5332564999999997E-6</v>
      </c>
      <c r="M132" s="185">
        <v>1.174014E-2</v>
      </c>
      <c r="N132" s="185">
        <v>7.8267600000000003E-3</v>
      </c>
      <c r="O132" s="185">
        <v>1.5653520000000001E-2</v>
      </c>
      <c r="P132" s="185">
        <v>2.2501935000000001E-2</v>
      </c>
      <c r="Q132" s="210">
        <v>4.5982215000000002E-3</v>
      </c>
      <c r="R132" s="210">
        <v>1.369683E-2</v>
      </c>
      <c r="S132" s="210">
        <v>3.9133800000000003E-2</v>
      </c>
      <c r="T132" s="210">
        <v>7.8267600000000003E-3</v>
      </c>
      <c r="U132" s="212">
        <v>1.4675174999999999E-4</v>
      </c>
      <c r="V132" s="212">
        <v>6.457077E-2</v>
      </c>
      <c r="W132" s="185">
        <v>9.7834500000000008E-3</v>
      </c>
      <c r="X132" s="185">
        <v>9.979119000000001E-6</v>
      </c>
      <c r="Y132" s="185">
        <v>1.3696830000000004E-6</v>
      </c>
      <c r="Z132" s="185">
        <v>1.1935809000000001E-5</v>
      </c>
      <c r="AA132" s="185">
        <v>1.9566900000000004E-6</v>
      </c>
      <c r="AB132" s="213">
        <v>2.5241301000000005E-5</v>
      </c>
      <c r="AC132" s="185">
        <v>9.196443E-2</v>
      </c>
      <c r="AD132" s="185">
        <v>8.8051049999999992E-2</v>
      </c>
      <c r="AE132" s="140"/>
      <c r="AF132" s="106" t="s">
        <v>381</v>
      </c>
      <c r="AG132" s="106" t="s">
        <v>381</v>
      </c>
      <c r="AH132" s="106" t="s">
        <v>381</v>
      </c>
      <c r="AI132" s="106" t="s">
        <v>381</v>
      </c>
      <c r="AJ132" s="106" t="s">
        <v>381</v>
      </c>
      <c r="AK132" s="106">
        <v>19.5669</v>
      </c>
      <c r="AL132" s="97" t="s">
        <v>386</v>
      </c>
    </row>
    <row r="133" spans="1:67" s="1" customFormat="1" ht="24.75" customHeight="1" thickBot="1">
      <c r="A133" s="45" t="s">
        <v>117</v>
      </c>
      <c r="B133" s="45" t="s">
        <v>334</v>
      </c>
      <c r="C133" s="63" t="s">
        <v>94</v>
      </c>
      <c r="D133" s="64" t="s">
        <v>97</v>
      </c>
      <c r="E133" s="185">
        <v>0.13386972048333334</v>
      </c>
      <c r="F133" s="212">
        <v>2.5706150166666672E-3</v>
      </c>
      <c r="G133" s="210">
        <v>2.6271120500000003E-3</v>
      </c>
      <c r="H133" s="185" t="s">
        <v>381</v>
      </c>
      <c r="I133" s="210">
        <v>6.068628835500001E-4</v>
      </c>
      <c r="J133" s="210">
        <v>6.068628835500001E-4</v>
      </c>
      <c r="K133" s="210">
        <v>6.1924784035714299E-4</v>
      </c>
      <c r="L133" s="185" t="s">
        <v>381</v>
      </c>
      <c r="M133" s="211">
        <v>1.3276802833333333E-3</v>
      </c>
      <c r="N133" s="185">
        <v>8.4830295550000021E-3</v>
      </c>
      <c r="O133" s="212">
        <v>1.4209003883333335E-3</v>
      </c>
      <c r="P133" s="210">
        <v>1.9773961666666668E-3</v>
      </c>
      <c r="Q133" s="210">
        <v>3.8446231183333337E-3</v>
      </c>
      <c r="R133" s="210">
        <v>3.8304988600000004E-3</v>
      </c>
      <c r="S133" s="210">
        <v>3.5112906216666672E-3</v>
      </c>
      <c r="T133" s="210">
        <v>4.8954679383333335E-3</v>
      </c>
      <c r="U133" s="210">
        <v>5.5875565966666679E-3</v>
      </c>
      <c r="V133" s="210">
        <v>0.13055051977500001</v>
      </c>
      <c r="W133" s="185">
        <v>5.3672181666666666E-3</v>
      </c>
      <c r="X133" s="212">
        <v>1.0988672983333334E-5</v>
      </c>
      <c r="Y133" s="212">
        <v>1.9336109658333337E-5</v>
      </c>
      <c r="Z133" s="212">
        <v>9.0056271133333331E-6</v>
      </c>
      <c r="AA133" s="212">
        <v>1.0443476611666666E-5</v>
      </c>
      <c r="AB133" s="212">
        <v>4.9773886366666668E-5</v>
      </c>
      <c r="AC133" s="185">
        <v>8.1920698333333344E-3</v>
      </c>
      <c r="AD133" s="185">
        <v>1.6525382250000002E-2</v>
      </c>
      <c r="AE133" s="140"/>
      <c r="AF133" s="106" t="s">
        <v>381</v>
      </c>
      <c r="AG133" s="106" t="s">
        <v>381</v>
      </c>
      <c r="AH133" s="106" t="s">
        <v>381</v>
      </c>
      <c r="AI133" s="106" t="s">
        <v>381</v>
      </c>
      <c r="AJ133" s="106" t="s">
        <v>381</v>
      </c>
      <c r="AK133" s="129">
        <v>252075</v>
      </c>
      <c r="AL133" s="97" t="s">
        <v>387</v>
      </c>
    </row>
    <row r="134" spans="1:67" s="1" customFormat="1" ht="24.75" customHeight="1" thickBot="1">
      <c r="A134" s="45" t="s">
        <v>117</v>
      </c>
      <c r="B134" s="45" t="s">
        <v>335</v>
      </c>
      <c r="C134" s="73" t="s">
        <v>286</v>
      </c>
      <c r="D134" s="64" t="s">
        <v>97</v>
      </c>
      <c r="E134" s="185" t="s">
        <v>398</v>
      </c>
      <c r="F134" s="185" t="s">
        <v>398</v>
      </c>
      <c r="G134" s="185" t="s">
        <v>398</v>
      </c>
      <c r="H134" s="185" t="s">
        <v>398</v>
      </c>
      <c r="I134" s="185" t="s">
        <v>398</v>
      </c>
      <c r="J134" s="185" t="s">
        <v>398</v>
      </c>
      <c r="K134" s="185" t="s">
        <v>398</v>
      </c>
      <c r="L134" s="185" t="s">
        <v>398</v>
      </c>
      <c r="M134" s="185" t="s">
        <v>398</v>
      </c>
      <c r="N134" s="185" t="s">
        <v>398</v>
      </c>
      <c r="O134" s="185" t="s">
        <v>398</v>
      </c>
      <c r="P134" s="185" t="s">
        <v>398</v>
      </c>
      <c r="Q134" s="185" t="s">
        <v>398</v>
      </c>
      <c r="R134" s="185" t="s">
        <v>398</v>
      </c>
      <c r="S134" s="185" t="s">
        <v>398</v>
      </c>
      <c r="T134" s="185" t="s">
        <v>398</v>
      </c>
      <c r="U134" s="185" t="s">
        <v>398</v>
      </c>
      <c r="V134" s="185" t="s">
        <v>398</v>
      </c>
      <c r="W134" s="185" t="s">
        <v>398</v>
      </c>
      <c r="X134" s="185" t="s">
        <v>398</v>
      </c>
      <c r="Y134" s="185" t="s">
        <v>398</v>
      </c>
      <c r="Z134" s="185" t="s">
        <v>398</v>
      </c>
      <c r="AA134" s="185" t="s">
        <v>398</v>
      </c>
      <c r="AB134" s="185" t="s">
        <v>398</v>
      </c>
      <c r="AC134" s="185" t="s">
        <v>398</v>
      </c>
      <c r="AD134" s="185"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85">
        <v>2.312165774321163</v>
      </c>
      <c r="F135" s="185">
        <v>1.3320993586928511</v>
      </c>
      <c r="G135" s="185">
        <v>0.10173529407013103</v>
      </c>
      <c r="H135" s="185" t="s">
        <v>381</v>
      </c>
      <c r="I135" s="185">
        <v>5.1557311151140928</v>
      </c>
      <c r="J135" s="185">
        <v>5.4345314452238016</v>
      </c>
      <c r="K135" s="185">
        <v>6.0383682724708905</v>
      </c>
      <c r="L135" s="185">
        <v>1.0987411759574151</v>
      </c>
      <c r="M135" s="185">
        <v>85.087700495018552</v>
      </c>
      <c r="N135" s="185">
        <v>0.16608828182079044</v>
      </c>
      <c r="O135" s="185">
        <v>0.4304757495410686</v>
      </c>
      <c r="P135" s="185">
        <v>7.5734442199069038E-2</v>
      </c>
      <c r="Q135" s="185">
        <v>5.30487762934609E-2</v>
      </c>
      <c r="R135" s="185">
        <v>9.2395374039171474E-2</v>
      </c>
      <c r="S135" s="185">
        <v>8.9536924770514337E-2</v>
      </c>
      <c r="T135" s="185">
        <v>4.2324643915056491E-2</v>
      </c>
      <c r="U135" s="185">
        <v>3.8593017418342514E-2</v>
      </c>
      <c r="V135" s="185">
        <v>3.1243035076277699</v>
      </c>
      <c r="W135" s="185">
        <v>9.2486630972846395</v>
      </c>
      <c r="X135" s="185">
        <v>0.24657453373882915</v>
      </c>
      <c r="Y135" s="185">
        <v>0.66797850873618192</v>
      </c>
      <c r="Z135" s="185">
        <v>0.27062923790784466</v>
      </c>
      <c r="AA135" s="185">
        <v>0.1755066027580503</v>
      </c>
      <c r="AB135" s="185">
        <v>1.3606888831409061</v>
      </c>
      <c r="AC135" s="185" t="s">
        <v>381</v>
      </c>
      <c r="AD135" s="185" t="s">
        <v>381</v>
      </c>
      <c r="AE135" s="140"/>
      <c r="AF135" s="106" t="s">
        <v>381</v>
      </c>
      <c r="AG135" s="106" t="s">
        <v>381</v>
      </c>
      <c r="AH135" s="106" t="s">
        <v>381</v>
      </c>
      <c r="AI135" s="106" t="s">
        <v>381</v>
      </c>
      <c r="AJ135" s="106" t="s">
        <v>381</v>
      </c>
      <c r="AK135" s="129">
        <v>1083.007608693375</v>
      </c>
      <c r="AL135" s="97" t="s">
        <v>404</v>
      </c>
    </row>
    <row r="136" spans="1:67" s="1" customFormat="1" ht="24.75" customHeight="1" thickBot="1">
      <c r="A136" s="45" t="s">
        <v>117</v>
      </c>
      <c r="B136" s="45" t="s">
        <v>105</v>
      </c>
      <c r="C136" s="73" t="s">
        <v>107</v>
      </c>
      <c r="D136" s="64"/>
      <c r="E136" s="185" t="s">
        <v>381</v>
      </c>
      <c r="F136" s="185">
        <v>0.12665320267326538</v>
      </c>
      <c r="G136" s="185" t="s">
        <v>381</v>
      </c>
      <c r="H136" s="185">
        <v>2.9981853500388653</v>
      </c>
      <c r="I136" s="185" t="s">
        <v>381</v>
      </c>
      <c r="J136" s="185" t="s">
        <v>381</v>
      </c>
      <c r="K136" s="185" t="s">
        <v>381</v>
      </c>
      <c r="L136" s="185" t="s">
        <v>381</v>
      </c>
      <c r="M136" s="185" t="s">
        <v>381</v>
      </c>
      <c r="N136" s="185" t="s">
        <v>381</v>
      </c>
      <c r="O136" s="185" t="s">
        <v>381</v>
      </c>
      <c r="P136" s="185" t="s">
        <v>381</v>
      </c>
      <c r="Q136" s="185" t="s">
        <v>381</v>
      </c>
      <c r="R136" s="185" t="s">
        <v>381</v>
      </c>
      <c r="S136" s="185" t="s">
        <v>381</v>
      </c>
      <c r="T136" s="185" t="s">
        <v>381</v>
      </c>
      <c r="U136" s="185" t="s">
        <v>381</v>
      </c>
      <c r="V136" s="185" t="s">
        <v>381</v>
      </c>
      <c r="W136" s="185" t="s">
        <v>381</v>
      </c>
      <c r="X136" s="185" t="s">
        <v>381</v>
      </c>
      <c r="Y136" s="185" t="s">
        <v>381</v>
      </c>
      <c r="Z136" s="185" t="s">
        <v>381</v>
      </c>
      <c r="AA136" s="185" t="s">
        <v>381</v>
      </c>
      <c r="AB136" s="185" t="s">
        <v>381</v>
      </c>
      <c r="AC136" s="185" t="s">
        <v>381</v>
      </c>
      <c r="AD136" s="185" t="s">
        <v>381</v>
      </c>
      <c r="AE136" s="107"/>
      <c r="AF136" s="106" t="s">
        <v>381</v>
      </c>
      <c r="AG136" s="106" t="s">
        <v>381</v>
      </c>
      <c r="AH136" s="106" t="s">
        <v>381</v>
      </c>
      <c r="AI136" s="106" t="s">
        <v>381</v>
      </c>
      <c r="AJ136" s="106" t="s">
        <v>381</v>
      </c>
      <c r="AK136" s="106">
        <v>2297.6241869420874</v>
      </c>
      <c r="AL136" s="97" t="s">
        <v>388</v>
      </c>
    </row>
    <row r="137" spans="1:67" s="1" customFormat="1" ht="24.75" customHeight="1" thickBot="1">
      <c r="A137" s="45" t="s">
        <v>117</v>
      </c>
      <c r="B137" s="45" t="s">
        <v>106</v>
      </c>
      <c r="C137" s="73" t="s">
        <v>108</v>
      </c>
      <c r="D137" s="64"/>
      <c r="E137" s="185" t="s">
        <v>381</v>
      </c>
      <c r="F137" s="185">
        <v>1.0362444433213098E-2</v>
      </c>
      <c r="G137" s="185" t="s">
        <v>381</v>
      </c>
      <c r="H137" s="185" t="s">
        <v>381</v>
      </c>
      <c r="I137" s="185" t="s">
        <v>381</v>
      </c>
      <c r="J137" s="185" t="s">
        <v>381</v>
      </c>
      <c r="K137" s="185" t="s">
        <v>381</v>
      </c>
      <c r="L137" s="185" t="s">
        <v>381</v>
      </c>
      <c r="M137" s="185" t="s">
        <v>381</v>
      </c>
      <c r="N137" s="185" t="s">
        <v>381</v>
      </c>
      <c r="O137" s="185" t="s">
        <v>381</v>
      </c>
      <c r="P137" s="185" t="s">
        <v>381</v>
      </c>
      <c r="Q137" s="185" t="s">
        <v>381</v>
      </c>
      <c r="R137" s="185" t="s">
        <v>381</v>
      </c>
      <c r="S137" s="185" t="s">
        <v>381</v>
      </c>
      <c r="T137" s="185" t="s">
        <v>381</v>
      </c>
      <c r="U137" s="185" t="s">
        <v>381</v>
      </c>
      <c r="V137" s="185" t="s">
        <v>381</v>
      </c>
      <c r="W137" s="185" t="s">
        <v>381</v>
      </c>
      <c r="X137" s="185" t="s">
        <v>381</v>
      </c>
      <c r="Y137" s="185" t="s">
        <v>381</v>
      </c>
      <c r="Z137" s="185" t="s">
        <v>381</v>
      </c>
      <c r="AA137" s="185" t="s">
        <v>381</v>
      </c>
      <c r="AB137" s="185" t="s">
        <v>381</v>
      </c>
      <c r="AC137" s="185" t="s">
        <v>381</v>
      </c>
      <c r="AD137" s="185" t="s">
        <v>381</v>
      </c>
      <c r="AE137" s="107"/>
      <c r="AF137" s="106" t="s">
        <v>381</v>
      </c>
      <c r="AG137" s="106" t="s">
        <v>381</v>
      </c>
      <c r="AH137" s="106" t="s">
        <v>381</v>
      </c>
      <c r="AI137" s="106" t="s">
        <v>381</v>
      </c>
      <c r="AJ137" s="106" t="s">
        <v>381</v>
      </c>
      <c r="AK137" s="106">
        <v>223.71328232077389</v>
      </c>
      <c r="AL137" s="97" t="s">
        <v>388</v>
      </c>
    </row>
    <row r="138" spans="1:67" s="1" customFormat="1" ht="24.75" customHeight="1" thickBot="1">
      <c r="A138" s="59" t="s">
        <v>117</v>
      </c>
      <c r="B138" s="59" t="s">
        <v>253</v>
      </c>
      <c r="C138" s="74" t="s">
        <v>254</v>
      </c>
      <c r="D138" s="94"/>
      <c r="E138" s="190" t="s">
        <v>398</v>
      </c>
      <c r="F138" s="185" t="s">
        <v>398</v>
      </c>
      <c r="G138" s="185" t="s">
        <v>398</v>
      </c>
      <c r="H138" s="185" t="s">
        <v>398</v>
      </c>
      <c r="I138" s="185" t="s">
        <v>398</v>
      </c>
      <c r="J138" s="185" t="s">
        <v>398</v>
      </c>
      <c r="K138" s="185" t="s">
        <v>398</v>
      </c>
      <c r="L138" s="185" t="s">
        <v>398</v>
      </c>
      <c r="M138" s="185" t="s">
        <v>398</v>
      </c>
      <c r="N138" s="185" t="s">
        <v>398</v>
      </c>
      <c r="O138" s="185" t="s">
        <v>398</v>
      </c>
      <c r="P138" s="185" t="s">
        <v>398</v>
      </c>
      <c r="Q138" s="185" t="s">
        <v>398</v>
      </c>
      <c r="R138" s="185" t="s">
        <v>398</v>
      </c>
      <c r="S138" s="185" t="s">
        <v>398</v>
      </c>
      <c r="T138" s="185" t="s">
        <v>398</v>
      </c>
      <c r="U138" s="185" t="s">
        <v>398</v>
      </c>
      <c r="V138" s="185" t="s">
        <v>398</v>
      </c>
      <c r="W138" s="185" t="s">
        <v>398</v>
      </c>
      <c r="X138" s="185" t="s">
        <v>398</v>
      </c>
      <c r="Y138" s="185" t="s">
        <v>398</v>
      </c>
      <c r="Z138" s="185" t="s">
        <v>398</v>
      </c>
      <c r="AA138" s="185" t="s">
        <v>398</v>
      </c>
      <c r="AB138" s="185" t="s">
        <v>398</v>
      </c>
      <c r="AC138" s="185" t="s">
        <v>398</v>
      </c>
      <c r="AD138" s="185"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90" t="s">
        <v>398</v>
      </c>
      <c r="F139" s="185" t="s">
        <v>398</v>
      </c>
      <c r="G139" s="185" t="s">
        <v>398</v>
      </c>
      <c r="H139" s="185" t="s">
        <v>398</v>
      </c>
      <c r="I139" s="185">
        <v>4.3851076497600001</v>
      </c>
      <c r="J139" s="185">
        <v>4.3851076497600001</v>
      </c>
      <c r="K139" s="185">
        <v>4.3851076497600001</v>
      </c>
      <c r="L139" s="185">
        <v>0.81124491520560005</v>
      </c>
      <c r="M139" s="185" t="s">
        <v>398</v>
      </c>
      <c r="N139" s="185">
        <v>2.5639592879999999E-2</v>
      </c>
      <c r="O139" s="185">
        <v>1.2748927180000001E-2</v>
      </c>
      <c r="P139" s="185">
        <v>2.5639592879999999E-2</v>
      </c>
      <c r="Q139" s="185" t="s">
        <v>398</v>
      </c>
      <c r="R139" s="185" t="s">
        <v>398</v>
      </c>
      <c r="S139" s="185" t="s">
        <v>398</v>
      </c>
      <c r="T139" s="185" t="s">
        <v>398</v>
      </c>
      <c r="U139" s="185" t="s">
        <v>398</v>
      </c>
      <c r="V139" s="185" t="s">
        <v>398</v>
      </c>
      <c r="W139" s="185">
        <v>44.470932359999999</v>
      </c>
      <c r="X139" s="185" t="s">
        <v>398</v>
      </c>
      <c r="Y139" s="185" t="s">
        <v>398</v>
      </c>
      <c r="Z139" s="185" t="s">
        <v>398</v>
      </c>
      <c r="AA139" s="185" t="s">
        <v>398</v>
      </c>
      <c r="AB139" s="185" t="s">
        <v>398</v>
      </c>
      <c r="AC139" s="185" t="s">
        <v>398</v>
      </c>
      <c r="AD139" s="185" t="s">
        <v>398</v>
      </c>
      <c r="AE139" s="107"/>
      <c r="AF139" s="129" t="s">
        <v>398</v>
      </c>
      <c r="AG139" s="129" t="s">
        <v>398</v>
      </c>
      <c r="AH139" s="129" t="s">
        <v>398</v>
      </c>
      <c r="AI139" s="129" t="s">
        <v>398</v>
      </c>
      <c r="AJ139" s="129" t="s">
        <v>398</v>
      </c>
      <c r="AK139" s="129">
        <v>59030.133000000002</v>
      </c>
      <c r="AL139" s="97" t="s">
        <v>412</v>
      </c>
    </row>
    <row r="140" spans="1:67" s="1" customFormat="1" ht="24.75" customHeight="1" thickBot="1">
      <c r="A140" s="45" t="s">
        <v>118</v>
      </c>
      <c r="B140" s="47" t="s">
        <v>235</v>
      </c>
      <c r="C140" s="73" t="s">
        <v>284</v>
      </c>
      <c r="D140" s="64"/>
      <c r="E140" s="185" t="s">
        <v>381</v>
      </c>
      <c r="F140" s="185" t="s">
        <v>381</v>
      </c>
      <c r="G140" s="185" t="s">
        <v>381</v>
      </c>
      <c r="H140" s="185">
        <v>11.798894915398378</v>
      </c>
      <c r="I140" s="185" t="s">
        <v>381</v>
      </c>
      <c r="J140" s="185" t="s">
        <v>381</v>
      </c>
      <c r="K140" s="185" t="s">
        <v>381</v>
      </c>
      <c r="L140" s="185" t="s">
        <v>381</v>
      </c>
      <c r="M140" s="185" t="s">
        <v>381</v>
      </c>
      <c r="N140" s="185" t="s">
        <v>381</v>
      </c>
      <c r="O140" s="185" t="s">
        <v>381</v>
      </c>
      <c r="P140" s="185" t="s">
        <v>381</v>
      </c>
      <c r="Q140" s="185" t="s">
        <v>381</v>
      </c>
      <c r="R140" s="185" t="s">
        <v>381</v>
      </c>
      <c r="S140" s="185" t="s">
        <v>381</v>
      </c>
      <c r="T140" s="185" t="s">
        <v>381</v>
      </c>
      <c r="U140" s="185" t="s">
        <v>381</v>
      </c>
      <c r="V140" s="185" t="s">
        <v>381</v>
      </c>
      <c r="W140" s="185" t="s">
        <v>381</v>
      </c>
      <c r="X140" s="185" t="s">
        <v>381</v>
      </c>
      <c r="Y140" s="185" t="s">
        <v>381</v>
      </c>
      <c r="Z140" s="185" t="s">
        <v>381</v>
      </c>
      <c r="AA140" s="185" t="s">
        <v>381</v>
      </c>
      <c r="AB140" s="185" t="s">
        <v>381</v>
      </c>
      <c r="AC140" s="185" t="s">
        <v>381</v>
      </c>
      <c r="AD140" s="185" t="s">
        <v>381</v>
      </c>
      <c r="AE140" s="107"/>
      <c r="AF140" s="129" t="s">
        <v>398</v>
      </c>
      <c r="AG140" s="129" t="s">
        <v>398</v>
      </c>
      <c r="AH140" s="129" t="s">
        <v>398</v>
      </c>
      <c r="AI140" s="129" t="s">
        <v>398</v>
      </c>
      <c r="AJ140" s="129" t="s">
        <v>398</v>
      </c>
      <c r="AK140" s="129">
        <v>24228912.047835648</v>
      </c>
      <c r="AL140" s="97" t="s">
        <v>450</v>
      </c>
    </row>
    <row r="141" spans="1:67" s="7" customFormat="1" ht="26" customHeight="1" thickBot="1">
      <c r="A141" s="36"/>
      <c r="B141" s="85" t="s">
        <v>19</v>
      </c>
      <c r="C141" s="158" t="s">
        <v>432</v>
      </c>
      <c r="D141" s="36"/>
      <c r="E141" s="215">
        <v>594.80992007871373</v>
      </c>
      <c r="F141" s="215">
        <v>888.61743288083937</v>
      </c>
      <c r="G141" s="215">
        <v>79.025231896427513</v>
      </c>
      <c r="H141" s="215">
        <v>383.28580489848804</v>
      </c>
      <c r="I141" s="215">
        <v>152.79942019207732</v>
      </c>
      <c r="J141" s="215">
        <v>214.09564509895111</v>
      </c>
      <c r="K141" s="215">
        <v>316.08374440077637</v>
      </c>
      <c r="L141" s="215">
        <v>18.33874538553782</v>
      </c>
      <c r="M141" s="215">
        <v>2019.3988381369154</v>
      </c>
      <c r="N141" s="215">
        <v>167.4149191498305</v>
      </c>
      <c r="O141" s="215">
        <v>4.5082150661104938</v>
      </c>
      <c r="P141" s="215">
        <v>6.3531317234769267</v>
      </c>
      <c r="Q141" s="215">
        <v>5.7789172902099626</v>
      </c>
      <c r="R141" s="215">
        <v>43.734859060641341</v>
      </c>
      <c r="S141" s="215">
        <v>367.79901056127818</v>
      </c>
      <c r="T141" s="215">
        <v>30.414202814723406</v>
      </c>
      <c r="U141" s="215">
        <v>6.5554611694293641</v>
      </c>
      <c r="V141" s="215">
        <v>859.90355040665747</v>
      </c>
      <c r="W141" s="215">
        <v>325.14308500962585</v>
      </c>
      <c r="X141" s="215">
        <v>17.805719619797372</v>
      </c>
      <c r="Y141" s="215">
        <v>20.438074987053575</v>
      </c>
      <c r="Z141" s="215">
        <v>9.410776561834167</v>
      </c>
      <c r="AA141" s="215">
        <v>11.43504016460836</v>
      </c>
      <c r="AB141" s="215">
        <v>67.635812339878441</v>
      </c>
      <c r="AC141" s="215">
        <v>12.568591472991972</v>
      </c>
      <c r="AD141" s="215">
        <v>121.79137797334572</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32"/>
      <c r="AF142" s="110"/>
      <c r="AG142" s="110"/>
      <c r="AH142" s="110"/>
      <c r="AI142" s="110"/>
      <c r="AJ142" s="110"/>
      <c r="AK142" s="110"/>
      <c r="AL142" s="42"/>
    </row>
    <row r="143" spans="1:67" s="1" customFormat="1" ht="26.25" customHeight="1" thickBot="1">
      <c r="A143" s="149"/>
      <c r="B143" s="150" t="s">
        <v>417</v>
      </c>
      <c r="C143" s="151" t="s">
        <v>418</v>
      </c>
      <c r="D143" s="152" t="s">
        <v>1</v>
      </c>
      <c r="E143" s="192" t="s">
        <v>381</v>
      </c>
      <c r="F143" s="192" t="s">
        <v>381</v>
      </c>
      <c r="G143" s="192" t="s">
        <v>381</v>
      </c>
      <c r="H143" s="192" t="s">
        <v>381</v>
      </c>
      <c r="I143" s="192" t="s">
        <v>381</v>
      </c>
      <c r="J143" s="192" t="s">
        <v>381</v>
      </c>
      <c r="K143" s="192" t="s">
        <v>381</v>
      </c>
      <c r="L143" s="192" t="s">
        <v>381</v>
      </c>
      <c r="M143" s="192" t="s">
        <v>381</v>
      </c>
      <c r="N143" s="192" t="s">
        <v>381</v>
      </c>
      <c r="O143" s="192" t="s">
        <v>381</v>
      </c>
      <c r="P143" s="192" t="s">
        <v>381</v>
      </c>
      <c r="Q143" s="192" t="s">
        <v>381</v>
      </c>
      <c r="R143" s="192" t="s">
        <v>381</v>
      </c>
      <c r="S143" s="192" t="s">
        <v>381</v>
      </c>
      <c r="T143" s="192" t="s">
        <v>381</v>
      </c>
      <c r="U143" s="192" t="s">
        <v>381</v>
      </c>
      <c r="V143" s="192" t="s">
        <v>381</v>
      </c>
      <c r="W143" s="192" t="s">
        <v>381</v>
      </c>
      <c r="X143" s="192" t="s">
        <v>381</v>
      </c>
      <c r="Y143" s="192" t="s">
        <v>381</v>
      </c>
      <c r="Z143" s="192" t="s">
        <v>381</v>
      </c>
      <c r="AA143" s="192" t="s">
        <v>381</v>
      </c>
      <c r="AB143" s="192" t="s">
        <v>381</v>
      </c>
      <c r="AC143" s="192" t="s">
        <v>381</v>
      </c>
      <c r="AD143" s="192"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92" t="s">
        <v>381</v>
      </c>
      <c r="F144" s="192" t="s">
        <v>381</v>
      </c>
      <c r="G144" s="192" t="s">
        <v>381</v>
      </c>
      <c r="H144" s="192" t="s">
        <v>381</v>
      </c>
      <c r="I144" s="192" t="s">
        <v>381</v>
      </c>
      <c r="J144" s="192" t="s">
        <v>381</v>
      </c>
      <c r="K144" s="192" t="s">
        <v>381</v>
      </c>
      <c r="L144" s="192" t="s">
        <v>381</v>
      </c>
      <c r="M144" s="192" t="s">
        <v>381</v>
      </c>
      <c r="N144" s="192" t="s">
        <v>381</v>
      </c>
      <c r="O144" s="192" t="s">
        <v>381</v>
      </c>
      <c r="P144" s="192" t="s">
        <v>381</v>
      </c>
      <c r="Q144" s="192" t="s">
        <v>381</v>
      </c>
      <c r="R144" s="192" t="s">
        <v>381</v>
      </c>
      <c r="S144" s="192" t="s">
        <v>381</v>
      </c>
      <c r="T144" s="192" t="s">
        <v>381</v>
      </c>
      <c r="U144" s="192" t="s">
        <v>381</v>
      </c>
      <c r="V144" s="192" t="s">
        <v>381</v>
      </c>
      <c r="W144" s="192" t="s">
        <v>381</v>
      </c>
      <c r="X144" s="192" t="s">
        <v>381</v>
      </c>
      <c r="Y144" s="192" t="s">
        <v>381</v>
      </c>
      <c r="Z144" s="192" t="s">
        <v>381</v>
      </c>
      <c r="AA144" s="192" t="s">
        <v>381</v>
      </c>
      <c r="AB144" s="192" t="s">
        <v>381</v>
      </c>
      <c r="AC144" s="192" t="s">
        <v>381</v>
      </c>
      <c r="AD144" s="192"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92" t="s">
        <v>381</v>
      </c>
      <c r="F145" s="192" t="s">
        <v>381</v>
      </c>
      <c r="G145" s="192" t="s">
        <v>381</v>
      </c>
      <c r="H145" s="192" t="s">
        <v>381</v>
      </c>
      <c r="I145" s="192" t="s">
        <v>381</v>
      </c>
      <c r="J145" s="192" t="s">
        <v>381</v>
      </c>
      <c r="K145" s="192" t="s">
        <v>381</v>
      </c>
      <c r="L145" s="192" t="s">
        <v>381</v>
      </c>
      <c r="M145" s="192" t="s">
        <v>381</v>
      </c>
      <c r="N145" s="192" t="s">
        <v>381</v>
      </c>
      <c r="O145" s="192" t="s">
        <v>381</v>
      </c>
      <c r="P145" s="192" t="s">
        <v>381</v>
      </c>
      <c r="Q145" s="192" t="s">
        <v>381</v>
      </c>
      <c r="R145" s="192" t="s">
        <v>381</v>
      </c>
      <c r="S145" s="192" t="s">
        <v>381</v>
      </c>
      <c r="T145" s="192" t="s">
        <v>381</v>
      </c>
      <c r="U145" s="192" t="s">
        <v>381</v>
      </c>
      <c r="V145" s="192" t="s">
        <v>381</v>
      </c>
      <c r="W145" s="192" t="s">
        <v>381</v>
      </c>
      <c r="X145" s="192" t="s">
        <v>381</v>
      </c>
      <c r="Y145" s="192" t="s">
        <v>381</v>
      </c>
      <c r="Z145" s="192" t="s">
        <v>381</v>
      </c>
      <c r="AA145" s="192" t="s">
        <v>381</v>
      </c>
      <c r="AB145" s="192" t="s">
        <v>381</v>
      </c>
      <c r="AC145" s="192" t="s">
        <v>381</v>
      </c>
      <c r="AD145" s="192"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92" t="s">
        <v>381</v>
      </c>
      <c r="F146" s="192" t="s">
        <v>381</v>
      </c>
      <c r="G146" s="192" t="s">
        <v>381</v>
      </c>
      <c r="H146" s="192" t="s">
        <v>381</v>
      </c>
      <c r="I146" s="192" t="s">
        <v>381</v>
      </c>
      <c r="J146" s="192" t="s">
        <v>381</v>
      </c>
      <c r="K146" s="192" t="s">
        <v>381</v>
      </c>
      <c r="L146" s="192" t="s">
        <v>381</v>
      </c>
      <c r="M146" s="192" t="s">
        <v>381</v>
      </c>
      <c r="N146" s="192" t="s">
        <v>381</v>
      </c>
      <c r="O146" s="192" t="s">
        <v>381</v>
      </c>
      <c r="P146" s="192" t="s">
        <v>381</v>
      </c>
      <c r="Q146" s="192" t="s">
        <v>381</v>
      </c>
      <c r="R146" s="192" t="s">
        <v>381</v>
      </c>
      <c r="S146" s="192" t="s">
        <v>381</v>
      </c>
      <c r="T146" s="192" t="s">
        <v>381</v>
      </c>
      <c r="U146" s="192" t="s">
        <v>381</v>
      </c>
      <c r="V146" s="192" t="s">
        <v>381</v>
      </c>
      <c r="W146" s="192" t="s">
        <v>381</v>
      </c>
      <c r="X146" s="192" t="s">
        <v>381</v>
      </c>
      <c r="Y146" s="192" t="s">
        <v>381</v>
      </c>
      <c r="Z146" s="192" t="s">
        <v>381</v>
      </c>
      <c r="AA146" s="192" t="s">
        <v>381</v>
      </c>
      <c r="AB146" s="192" t="s">
        <v>381</v>
      </c>
      <c r="AC146" s="192" t="s">
        <v>381</v>
      </c>
      <c r="AD146" s="192"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92" t="s">
        <v>381</v>
      </c>
      <c r="F147" s="192" t="s">
        <v>381</v>
      </c>
      <c r="G147" s="192" t="s">
        <v>381</v>
      </c>
      <c r="H147" s="192" t="s">
        <v>381</v>
      </c>
      <c r="I147" s="192" t="s">
        <v>381</v>
      </c>
      <c r="J147" s="192" t="s">
        <v>381</v>
      </c>
      <c r="K147" s="192" t="s">
        <v>381</v>
      </c>
      <c r="L147" s="192" t="s">
        <v>381</v>
      </c>
      <c r="M147" s="192" t="s">
        <v>381</v>
      </c>
      <c r="N147" s="192" t="s">
        <v>381</v>
      </c>
      <c r="O147" s="192" t="s">
        <v>381</v>
      </c>
      <c r="P147" s="192" t="s">
        <v>381</v>
      </c>
      <c r="Q147" s="192" t="s">
        <v>381</v>
      </c>
      <c r="R147" s="192" t="s">
        <v>381</v>
      </c>
      <c r="S147" s="192" t="s">
        <v>381</v>
      </c>
      <c r="T147" s="192" t="s">
        <v>381</v>
      </c>
      <c r="U147" s="192" t="s">
        <v>381</v>
      </c>
      <c r="V147" s="192" t="s">
        <v>381</v>
      </c>
      <c r="W147" s="192" t="s">
        <v>381</v>
      </c>
      <c r="X147" s="192" t="s">
        <v>381</v>
      </c>
      <c r="Y147" s="192" t="s">
        <v>381</v>
      </c>
      <c r="Z147" s="192" t="s">
        <v>381</v>
      </c>
      <c r="AA147" s="192" t="s">
        <v>381</v>
      </c>
      <c r="AB147" s="192" t="s">
        <v>381</v>
      </c>
      <c r="AC147" s="192" t="s">
        <v>381</v>
      </c>
      <c r="AD147" s="192"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92" t="s">
        <v>381</v>
      </c>
      <c r="F148" s="192" t="s">
        <v>381</v>
      </c>
      <c r="G148" s="192" t="s">
        <v>381</v>
      </c>
      <c r="H148" s="192" t="s">
        <v>381</v>
      </c>
      <c r="I148" s="192" t="s">
        <v>381</v>
      </c>
      <c r="J148" s="192" t="s">
        <v>381</v>
      </c>
      <c r="K148" s="192" t="s">
        <v>381</v>
      </c>
      <c r="L148" s="192" t="s">
        <v>381</v>
      </c>
      <c r="M148" s="192" t="s">
        <v>381</v>
      </c>
      <c r="N148" s="192" t="s">
        <v>381</v>
      </c>
      <c r="O148" s="192" t="s">
        <v>381</v>
      </c>
      <c r="P148" s="192" t="s">
        <v>381</v>
      </c>
      <c r="Q148" s="192" t="s">
        <v>381</v>
      </c>
      <c r="R148" s="192" t="s">
        <v>381</v>
      </c>
      <c r="S148" s="192" t="s">
        <v>381</v>
      </c>
      <c r="T148" s="192" t="s">
        <v>381</v>
      </c>
      <c r="U148" s="192" t="s">
        <v>381</v>
      </c>
      <c r="V148" s="192" t="s">
        <v>381</v>
      </c>
      <c r="W148" s="192" t="s">
        <v>381</v>
      </c>
      <c r="X148" s="192" t="s">
        <v>381</v>
      </c>
      <c r="Y148" s="192" t="s">
        <v>381</v>
      </c>
      <c r="Z148" s="192" t="s">
        <v>381</v>
      </c>
      <c r="AA148" s="192" t="s">
        <v>381</v>
      </c>
      <c r="AB148" s="192" t="s">
        <v>381</v>
      </c>
      <c r="AC148" s="192" t="s">
        <v>381</v>
      </c>
      <c r="AD148" s="192"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92" t="s">
        <v>381</v>
      </c>
      <c r="F149" s="192" t="s">
        <v>381</v>
      </c>
      <c r="G149" s="192" t="s">
        <v>381</v>
      </c>
      <c r="H149" s="192" t="s">
        <v>381</v>
      </c>
      <c r="I149" s="192" t="s">
        <v>381</v>
      </c>
      <c r="J149" s="192" t="s">
        <v>381</v>
      </c>
      <c r="K149" s="192" t="s">
        <v>381</v>
      </c>
      <c r="L149" s="192" t="s">
        <v>381</v>
      </c>
      <c r="M149" s="192" t="s">
        <v>381</v>
      </c>
      <c r="N149" s="192" t="s">
        <v>381</v>
      </c>
      <c r="O149" s="192" t="s">
        <v>381</v>
      </c>
      <c r="P149" s="192" t="s">
        <v>381</v>
      </c>
      <c r="Q149" s="192" t="s">
        <v>381</v>
      </c>
      <c r="R149" s="192" t="s">
        <v>381</v>
      </c>
      <c r="S149" s="192" t="s">
        <v>381</v>
      </c>
      <c r="T149" s="192" t="s">
        <v>381</v>
      </c>
      <c r="U149" s="192" t="s">
        <v>381</v>
      </c>
      <c r="V149" s="192" t="s">
        <v>381</v>
      </c>
      <c r="W149" s="192" t="s">
        <v>381</v>
      </c>
      <c r="X149" s="192" t="s">
        <v>381</v>
      </c>
      <c r="Y149" s="192" t="s">
        <v>381</v>
      </c>
      <c r="Z149" s="192" t="s">
        <v>381</v>
      </c>
      <c r="AA149" s="192" t="s">
        <v>381</v>
      </c>
      <c r="AB149" s="192" t="s">
        <v>381</v>
      </c>
      <c r="AC149" s="192" t="s">
        <v>381</v>
      </c>
      <c r="AD149" s="192"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s="193"/>
      <c r="F150" s="193"/>
      <c r="G150" s="193"/>
      <c r="H150" s="193"/>
      <c r="I150" s="193"/>
      <c r="J150" s="193"/>
      <c r="K150" s="193"/>
      <c r="L150" s="193"/>
      <c r="M150" s="193"/>
      <c r="N150" s="193"/>
      <c r="O150" s="194"/>
      <c r="P150" s="194"/>
      <c r="Q150" s="194"/>
      <c r="R150" s="194"/>
      <c r="S150" s="194"/>
      <c r="T150" s="194"/>
      <c r="U150" s="194"/>
      <c r="V150" s="194"/>
      <c r="W150" s="194"/>
      <c r="X150" s="194"/>
      <c r="Y150" s="194"/>
      <c r="Z150" s="194"/>
      <c r="AA150" s="194"/>
      <c r="AB150" s="194"/>
      <c r="AC150" s="194"/>
      <c r="AD150" s="194"/>
      <c r="AE150" s="110"/>
      <c r="AF150" s="156"/>
      <c r="AG150" s="156"/>
      <c r="AH150" s="156"/>
      <c r="AI150" s="156"/>
      <c r="AJ150" s="156"/>
      <c r="AK150" s="156"/>
      <c r="AL150" s="157"/>
    </row>
    <row r="151" spans="1:38" s="1" customFormat="1" ht="26.25" customHeight="1" thickBot="1">
      <c r="A151" s="111"/>
      <c r="B151" s="159" t="s">
        <v>433</v>
      </c>
      <c r="C151" s="160" t="s">
        <v>434</v>
      </c>
      <c r="D151" s="111"/>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62"/>
      <c r="AF151" s="161"/>
      <c r="AG151" s="161"/>
      <c r="AH151" s="161"/>
      <c r="AI151" s="161"/>
      <c r="AJ151" s="161"/>
      <c r="AK151" s="161"/>
      <c r="AL151" s="159"/>
    </row>
    <row r="152" spans="1:38" s="1" customFormat="1" ht="37.5" customHeight="1" thickBot="1">
      <c r="A152" s="113"/>
      <c r="B152" s="163" t="s">
        <v>435</v>
      </c>
      <c r="C152" s="164" t="s">
        <v>436</v>
      </c>
      <c r="D152" s="113" t="s">
        <v>97</v>
      </c>
      <c r="E152" s="196">
        <f>SUM(E$141, E$151, IF(AND(ISNUMBER(SEARCH($B$4,"AT|BE|CH|GB|IE|LT|LU|NL")),SUM(E$143:E$149)&gt;0),SUM(E$143:E$149)-SUM(E$27:E$33),0))</f>
        <v>594.80992007871373</v>
      </c>
      <c r="F152" s="196">
        <f t="shared" ref="F152:AD152" si="0">SUM(F$141, F$151, IF(AND(ISNUMBER(SEARCH($B$4,"AT|BE|CH|GB|IE|LT|LU|NL")),SUM(F$143:F$149)&gt;0),SUM(F$143:F$149)-SUM(F$27:F$33),0))</f>
        <v>888.61743288083937</v>
      </c>
      <c r="G152" s="196">
        <f t="shared" si="0"/>
        <v>79.025231896427513</v>
      </c>
      <c r="H152" s="196">
        <f t="shared" si="0"/>
        <v>383.28580489848804</v>
      </c>
      <c r="I152" s="196">
        <f t="shared" si="0"/>
        <v>152.79942019207732</v>
      </c>
      <c r="J152" s="196">
        <f t="shared" si="0"/>
        <v>214.09564509895111</v>
      </c>
      <c r="K152" s="196">
        <f t="shared" si="0"/>
        <v>316.08374440077637</v>
      </c>
      <c r="L152" s="196">
        <f t="shared" si="0"/>
        <v>18.33874538553782</v>
      </c>
      <c r="M152" s="196">
        <f t="shared" si="0"/>
        <v>2019.3988381369154</v>
      </c>
      <c r="N152" s="196">
        <f t="shared" si="0"/>
        <v>167.4149191498305</v>
      </c>
      <c r="O152" s="196">
        <f t="shared" si="0"/>
        <v>4.5082150661104938</v>
      </c>
      <c r="P152" s="196">
        <f t="shared" si="0"/>
        <v>6.3531317234769267</v>
      </c>
      <c r="Q152" s="196">
        <f t="shared" si="0"/>
        <v>5.7789172902099626</v>
      </c>
      <c r="R152" s="196">
        <f t="shared" si="0"/>
        <v>43.734859060641341</v>
      </c>
      <c r="S152" s="196">
        <f t="shared" si="0"/>
        <v>367.79901056127818</v>
      </c>
      <c r="T152" s="196">
        <f t="shared" si="0"/>
        <v>30.414202814723406</v>
      </c>
      <c r="U152" s="196">
        <f t="shared" si="0"/>
        <v>6.5554611694293641</v>
      </c>
      <c r="V152" s="196">
        <f t="shared" si="0"/>
        <v>859.90355040665747</v>
      </c>
      <c r="W152" s="196">
        <f t="shared" si="0"/>
        <v>325.14308500962585</v>
      </c>
      <c r="X152" s="196">
        <f>SUM(X$141, X$151, IF(AND(ISNUMBER(SEARCH($B$4,"AT|BE|CH|GB|IE|LT|LU|NL")),SUM(X$143:X$149)&gt;0),SUM(X$143:X$149)-SUM(X$27:X$33),0))</f>
        <v>17.805719619797372</v>
      </c>
      <c r="Y152" s="196">
        <f t="shared" si="0"/>
        <v>20.438074987053575</v>
      </c>
      <c r="Z152" s="196">
        <f t="shared" si="0"/>
        <v>9.410776561834167</v>
      </c>
      <c r="AA152" s="196">
        <f t="shared" si="0"/>
        <v>11.43504016460836</v>
      </c>
      <c r="AB152" s="196">
        <f t="shared" si="0"/>
        <v>67.635812339878441</v>
      </c>
      <c r="AC152" s="196">
        <f t="shared" si="0"/>
        <v>12.568591472991972</v>
      </c>
      <c r="AD152" s="196">
        <f t="shared" si="0"/>
        <v>121.79137797334572</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62"/>
      <c r="AF153" s="161"/>
      <c r="AG153" s="161"/>
      <c r="AH153" s="161"/>
      <c r="AI153" s="161"/>
      <c r="AJ153" s="161"/>
      <c r="AK153" s="161"/>
      <c r="AL153" s="159"/>
    </row>
    <row r="154" spans="1:38" s="1" customFormat="1" ht="37.5" customHeight="1" thickBot="1">
      <c r="A154" s="113"/>
      <c r="B154" s="163" t="s">
        <v>439</v>
      </c>
      <c r="C154" s="164" t="s">
        <v>440</v>
      </c>
      <c r="D154" s="113" t="s">
        <v>320</v>
      </c>
      <c r="E154" s="196">
        <f>SUM(E$141, E$153, -1 * IF(OR($B$6=2005,$B$6&gt;=2020),SUM(E$99:E$122),0), IF(AND(ISNUMBER(SEARCH($B$4,"AT|BE|CH|GB|IE|LT|LU|NL")),SUM(E$143:E$149)&gt;0),SUM(E$143:E$149)-SUM(E$27:E$33),0))</f>
        <v>543.05945066988147</v>
      </c>
      <c r="F154" s="196">
        <f>SUM(F$141, F$153, -1 * IF(OR($B$6=2005,$B$6&gt;=2020),SUM(F$99:F$122),0), IF(AND(ISNUMBER(SEARCH($B$4,"AT|BE|CH|GB|IE|LT|LU|NL")),SUM(F$143:F$149)&gt;0),SUM(F$143:F$149)-SUM(F$27:F$33),0))</f>
        <v>774.10604844682382</v>
      </c>
      <c r="G154" s="196">
        <f>SUM(G$141, G$153, IF(AND(ISNUMBER(SEARCH($B$4,"AT|BE|CH|GB|IE|LT|LU|NL")),SUM(G$143:G$149)&gt;0),SUM(G$143:G$149)-SUM(G$27:G$33),0))</f>
        <v>79.025231896427513</v>
      </c>
      <c r="H154" s="196">
        <f>SUM(H$141, H$153, IF(AND(ISNUMBER(SEARCH($B$4,"AT|BE|CH|GB|IE|LT|LU|NL")),SUM(H$143:H$149)&gt;0),SUM(H$143:H$149)-SUM(H$27:H$33),0))</f>
        <v>383.28580489848804</v>
      </c>
      <c r="I154" s="196">
        <f t="shared" ref="I154:AD154" si="1">SUM(I$141, I$153, IF(AND(ISNUMBER(SEARCH($B$4,"AT|BE|CH|GB|IE|LT|LU|NL")),SUM(I$143:I$149)&gt;0),SUM(I$143:I$149)-SUM(I$27:I$33),0))</f>
        <v>152.79942019207732</v>
      </c>
      <c r="J154" s="196">
        <f t="shared" si="1"/>
        <v>214.09564509895111</v>
      </c>
      <c r="K154" s="196">
        <f t="shared" si="1"/>
        <v>316.08374440077637</v>
      </c>
      <c r="L154" s="196">
        <f t="shared" si="1"/>
        <v>18.33874538553782</v>
      </c>
      <c r="M154" s="196">
        <f t="shared" si="1"/>
        <v>2019.3988381369154</v>
      </c>
      <c r="N154" s="196">
        <f t="shared" si="1"/>
        <v>167.4149191498305</v>
      </c>
      <c r="O154" s="196">
        <f t="shared" si="1"/>
        <v>4.5082150661104938</v>
      </c>
      <c r="P154" s="196">
        <f t="shared" si="1"/>
        <v>6.3531317234769267</v>
      </c>
      <c r="Q154" s="196">
        <f t="shared" si="1"/>
        <v>5.7789172902099626</v>
      </c>
      <c r="R154" s="196">
        <f t="shared" si="1"/>
        <v>43.734859060641341</v>
      </c>
      <c r="S154" s="196">
        <f t="shared" si="1"/>
        <v>367.79901056127818</v>
      </c>
      <c r="T154" s="196">
        <f t="shared" si="1"/>
        <v>30.414202814723406</v>
      </c>
      <c r="U154" s="196">
        <f t="shared" si="1"/>
        <v>6.5554611694293641</v>
      </c>
      <c r="V154" s="196">
        <f t="shared" si="1"/>
        <v>859.90355040665747</v>
      </c>
      <c r="W154" s="196">
        <f t="shared" si="1"/>
        <v>325.14308500962585</v>
      </c>
      <c r="X154" s="196">
        <f>SUM(X$141, X$153, IF(AND(ISNUMBER(SEARCH($B$4,"AT|BE|CH|GB|IE|LT|LU|NL")),SUM(X$143:X$149)&gt;0),SUM(X$143:X$149)-SUM(X$27:X$33),0))</f>
        <v>17.805719619797372</v>
      </c>
      <c r="Y154" s="196">
        <f t="shared" si="1"/>
        <v>20.438074987053575</v>
      </c>
      <c r="Z154" s="196">
        <f t="shared" si="1"/>
        <v>9.410776561834167</v>
      </c>
      <c r="AA154" s="196">
        <f t="shared" si="1"/>
        <v>11.43504016460836</v>
      </c>
      <c r="AB154" s="196">
        <f t="shared" si="1"/>
        <v>67.635812339878441</v>
      </c>
      <c r="AC154" s="196">
        <f t="shared" si="1"/>
        <v>12.568591472991972</v>
      </c>
      <c r="AD154" s="196">
        <f t="shared" si="1"/>
        <v>121.79137797334572</v>
      </c>
      <c r="AE154" s="117"/>
      <c r="AF154" s="131"/>
      <c r="AG154" s="131"/>
      <c r="AH154" s="131"/>
      <c r="AI154" s="131"/>
      <c r="AJ154" s="131"/>
      <c r="AK154" s="131"/>
      <c r="AL154" s="165"/>
    </row>
    <row r="155" spans="1:38" s="1" customFormat="1" ht="15" customHeight="1" thickBot="1">
      <c r="A155" s="154"/>
      <c r="B155" s="155"/>
      <c r="C155" s="155"/>
      <c r="D155" s="156"/>
      <c r="E155" s="193"/>
      <c r="F155" s="193"/>
      <c r="G155" s="193"/>
      <c r="H155" s="193"/>
      <c r="I155" s="193"/>
      <c r="J155" s="193"/>
      <c r="K155" s="193"/>
      <c r="L155" s="193"/>
      <c r="M155" s="193"/>
      <c r="N155" s="193"/>
      <c r="O155" s="194"/>
      <c r="P155" s="194"/>
      <c r="Q155" s="194"/>
      <c r="R155" s="194"/>
      <c r="S155" s="194"/>
      <c r="T155" s="194"/>
      <c r="U155" s="194"/>
      <c r="V155" s="194"/>
      <c r="W155" s="194"/>
      <c r="X155" s="194"/>
      <c r="Y155" s="194"/>
      <c r="Z155" s="194"/>
      <c r="AA155" s="194"/>
      <c r="AB155" s="194"/>
      <c r="AC155" s="194"/>
      <c r="AD155" s="194"/>
      <c r="AE155" s="110"/>
      <c r="AF155" s="156"/>
      <c r="AG155" s="156"/>
      <c r="AH155" s="156"/>
      <c r="AI155" s="156"/>
      <c r="AJ155" s="156"/>
      <c r="AK155" s="156"/>
      <c r="AL155" s="157"/>
    </row>
    <row r="156" spans="1:38" s="1" customFormat="1" ht="25.25" customHeight="1" thickBot="1">
      <c r="A156" s="89" t="s">
        <v>343</v>
      </c>
      <c r="B156" s="90"/>
      <c r="C156" s="90"/>
      <c r="D156" s="90"/>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12"/>
      <c r="AF156" s="118"/>
      <c r="AG156" s="118"/>
      <c r="AH156" s="118"/>
      <c r="AI156" s="118"/>
      <c r="AJ156" s="118"/>
      <c r="AK156" s="118"/>
      <c r="AL156" s="91"/>
    </row>
    <row r="157" spans="1:38" s="1" customFormat="1" ht="25.25" customHeight="1" thickBot="1">
      <c r="A157" s="29" t="s">
        <v>123</v>
      </c>
      <c r="B157" s="29" t="s">
        <v>237</v>
      </c>
      <c r="C157" s="77" t="s">
        <v>302</v>
      </c>
      <c r="D157" s="37"/>
      <c r="E157" s="198">
        <v>15.587610368932543</v>
      </c>
      <c r="F157" s="198">
        <v>0.29911536233546848</v>
      </c>
      <c r="G157" s="198">
        <v>1.1137382052365494</v>
      </c>
      <c r="H157" s="198" t="s">
        <v>381</v>
      </c>
      <c r="I157" s="198">
        <v>0.29918707367946845</v>
      </c>
      <c r="J157" s="198">
        <v>0.29918707367946845</v>
      </c>
      <c r="K157" s="198">
        <v>0.30529293232598825</v>
      </c>
      <c r="L157" s="198">
        <v>0.14361003186262486</v>
      </c>
      <c r="M157" s="198">
        <v>2.9830806391737474</v>
      </c>
      <c r="N157" s="198">
        <v>2.7367717986871183</v>
      </c>
      <c r="O157" s="198">
        <v>8.5434868028943535E-4</v>
      </c>
      <c r="P157" s="198" t="s">
        <v>381</v>
      </c>
      <c r="Q157" s="198" t="s">
        <v>381</v>
      </c>
      <c r="R157" s="198">
        <v>7.8020630338436839E-4</v>
      </c>
      <c r="S157" s="198">
        <v>1.0645515033720868E-2</v>
      </c>
      <c r="T157" s="198">
        <v>2.562893560868305E-3</v>
      </c>
      <c r="U157" s="198">
        <v>2.5631565888683049E-2</v>
      </c>
      <c r="V157" s="198">
        <v>5.1148325733328483E-2</v>
      </c>
      <c r="W157" s="198" t="s">
        <v>381</v>
      </c>
      <c r="X157" s="198" t="s">
        <v>394</v>
      </c>
      <c r="Y157" s="198" t="s">
        <v>394</v>
      </c>
      <c r="Z157" s="198" t="s">
        <v>394</v>
      </c>
      <c r="AA157" s="198" t="s">
        <v>394</v>
      </c>
      <c r="AB157" s="198">
        <v>2.9169721033546839E-4</v>
      </c>
      <c r="AC157" s="198" t="s">
        <v>381</v>
      </c>
      <c r="AD157" s="198" t="s">
        <v>381</v>
      </c>
      <c r="AE157" s="115"/>
      <c r="AF157" s="130">
        <v>62340.656042386647</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98">
        <v>4.8219181008652949</v>
      </c>
      <c r="F158" s="198">
        <v>0.2242902377975847</v>
      </c>
      <c r="G158" s="198">
        <v>0.35713047570990375</v>
      </c>
      <c r="H158" s="198" t="s">
        <v>381</v>
      </c>
      <c r="I158" s="198">
        <v>5.3271513970368799E-2</v>
      </c>
      <c r="J158" s="198">
        <v>5.3271513970368799E-2</v>
      </c>
      <c r="K158" s="198">
        <v>5.4358687724866128E-2</v>
      </c>
      <c r="L158" s="198">
        <v>2.5570090209297021E-2</v>
      </c>
      <c r="M158" s="198">
        <v>1.8484656352201319</v>
      </c>
      <c r="N158" s="198">
        <v>0.59182297667587913</v>
      </c>
      <c r="O158" s="198">
        <v>1.8479804029092128E-4</v>
      </c>
      <c r="P158" s="198" t="s">
        <v>381</v>
      </c>
      <c r="Q158" s="198" t="s">
        <v>381</v>
      </c>
      <c r="R158" s="198">
        <v>1.6895031119372713E-4</v>
      </c>
      <c r="S158" s="198">
        <v>2.3099591365708565E-3</v>
      </c>
      <c r="T158" s="198">
        <v>5.5454660087276382E-4</v>
      </c>
      <c r="U158" s="198">
        <v>5.5428357287276376E-3</v>
      </c>
      <c r="V158" s="198">
        <v>1.1065388427817456E-2</v>
      </c>
      <c r="W158" s="198" t="s">
        <v>381</v>
      </c>
      <c r="X158" s="198" t="s">
        <v>394</v>
      </c>
      <c r="Y158" s="198" t="s">
        <v>394</v>
      </c>
      <c r="Z158" s="198" t="s">
        <v>394</v>
      </c>
      <c r="AA158" s="198" t="s">
        <v>394</v>
      </c>
      <c r="AB158" s="198">
        <v>2.3170838979758468E-4</v>
      </c>
      <c r="AC158" s="198" t="s">
        <v>381</v>
      </c>
      <c r="AD158" s="198" t="s">
        <v>381</v>
      </c>
      <c r="AE158" s="115"/>
      <c r="AF158" s="130">
        <v>18314.243855851524</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98">
        <v>107.26578887176912</v>
      </c>
      <c r="F159" s="198">
        <v>4.2296696230387498</v>
      </c>
      <c r="G159" s="198">
        <v>98.061290806647392</v>
      </c>
      <c r="H159" s="198">
        <v>1.2124144017527974E-2</v>
      </c>
      <c r="I159" s="198">
        <v>12.534890346990997</v>
      </c>
      <c r="J159" s="198">
        <v>12.541710157855265</v>
      </c>
      <c r="K159" s="198">
        <v>12.797663426382924</v>
      </c>
      <c r="L159" s="198">
        <v>1.5348952056828467</v>
      </c>
      <c r="M159" s="198">
        <v>13.023101895968212</v>
      </c>
      <c r="N159" s="198">
        <v>0.3259051167939454</v>
      </c>
      <c r="O159" s="198">
        <v>2.1552417840196059E-2</v>
      </c>
      <c r="P159" s="198" t="s">
        <v>381</v>
      </c>
      <c r="Q159" s="198">
        <v>0.16964297514502372</v>
      </c>
      <c r="R159" s="198">
        <v>0.10035457254146141</v>
      </c>
      <c r="S159" s="198">
        <v>0.16964297514502372</v>
      </c>
      <c r="T159" s="198">
        <v>5.4177493471545626</v>
      </c>
      <c r="U159" s="198">
        <v>0.39569166152753588</v>
      </c>
      <c r="V159" s="198">
        <v>0.97154883011831472</v>
      </c>
      <c r="W159" s="198">
        <v>2.3067245086620954E-4</v>
      </c>
      <c r="X159" s="198" t="s">
        <v>394</v>
      </c>
      <c r="Y159" s="198" t="s">
        <v>394</v>
      </c>
      <c r="Z159" s="198" t="s">
        <v>394</v>
      </c>
      <c r="AA159" s="198" t="s">
        <v>394</v>
      </c>
      <c r="AB159" s="198">
        <v>7.0976138728064464E-2</v>
      </c>
      <c r="AC159" s="198">
        <v>1.4195227745612894E-4</v>
      </c>
      <c r="AD159" s="198">
        <v>6.7427331791661247E-5</v>
      </c>
      <c r="AE159" s="115"/>
      <c r="AF159" s="130">
        <v>73047.539808812609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98" t="s">
        <v>394</v>
      </c>
      <c r="F160" s="198" t="s">
        <v>394</v>
      </c>
      <c r="G160" s="198" t="s">
        <v>394</v>
      </c>
      <c r="H160" s="198" t="s">
        <v>394</v>
      </c>
      <c r="I160" s="198" t="s">
        <v>394</v>
      </c>
      <c r="J160" s="198" t="s">
        <v>394</v>
      </c>
      <c r="K160" s="198" t="s">
        <v>394</v>
      </c>
      <c r="L160" s="198" t="s">
        <v>394</v>
      </c>
      <c r="M160" s="198" t="s">
        <v>394</v>
      </c>
      <c r="N160" s="198" t="s">
        <v>394</v>
      </c>
      <c r="O160" s="198" t="s">
        <v>394</v>
      </c>
      <c r="P160" s="198" t="s">
        <v>394</v>
      </c>
      <c r="Q160" s="198" t="s">
        <v>394</v>
      </c>
      <c r="R160" s="198" t="s">
        <v>394</v>
      </c>
      <c r="S160" s="198" t="s">
        <v>394</v>
      </c>
      <c r="T160" s="198" t="s">
        <v>394</v>
      </c>
      <c r="U160" s="198" t="s">
        <v>394</v>
      </c>
      <c r="V160" s="198" t="s">
        <v>394</v>
      </c>
      <c r="W160" s="198" t="s">
        <v>394</v>
      </c>
      <c r="X160" s="198" t="s">
        <v>394</v>
      </c>
      <c r="Y160" s="198" t="s">
        <v>394</v>
      </c>
      <c r="Z160" s="198" t="s">
        <v>394</v>
      </c>
      <c r="AA160" s="198" t="s">
        <v>394</v>
      </c>
      <c r="AB160" s="198" t="s">
        <v>394</v>
      </c>
      <c r="AC160" s="198" t="s">
        <v>394</v>
      </c>
      <c r="AD160" s="198"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98" t="s">
        <v>381</v>
      </c>
      <c r="F161" s="198" t="s">
        <v>381</v>
      </c>
      <c r="G161" s="198" t="s">
        <v>381</v>
      </c>
      <c r="H161" s="198" t="s">
        <v>381</v>
      </c>
      <c r="I161" s="198" t="s">
        <v>381</v>
      </c>
      <c r="J161" s="198" t="s">
        <v>381</v>
      </c>
      <c r="K161" s="198" t="s">
        <v>381</v>
      </c>
      <c r="L161" s="198" t="s">
        <v>381</v>
      </c>
      <c r="M161" s="198" t="s">
        <v>381</v>
      </c>
      <c r="N161" s="198" t="s">
        <v>381</v>
      </c>
      <c r="O161" s="198" t="s">
        <v>381</v>
      </c>
      <c r="P161" s="198" t="s">
        <v>381</v>
      </c>
      <c r="Q161" s="198" t="s">
        <v>381</v>
      </c>
      <c r="R161" s="198" t="s">
        <v>381</v>
      </c>
      <c r="S161" s="198" t="s">
        <v>381</v>
      </c>
      <c r="T161" s="198" t="s">
        <v>381</v>
      </c>
      <c r="U161" s="198" t="s">
        <v>381</v>
      </c>
      <c r="V161" s="198" t="s">
        <v>381</v>
      </c>
      <c r="W161" s="198" t="s">
        <v>381</v>
      </c>
      <c r="X161" s="198" t="s">
        <v>381</v>
      </c>
      <c r="Y161" s="198" t="s">
        <v>381</v>
      </c>
      <c r="Z161" s="198" t="s">
        <v>381</v>
      </c>
      <c r="AA161" s="198" t="s">
        <v>381</v>
      </c>
      <c r="AB161" s="198" t="s">
        <v>381</v>
      </c>
      <c r="AC161" s="198" t="s">
        <v>381</v>
      </c>
      <c r="AD161" s="198"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99" t="s">
        <v>381</v>
      </c>
      <c r="F162" s="199" t="s">
        <v>381</v>
      </c>
      <c r="G162" s="199">
        <v>943.44399999999996</v>
      </c>
      <c r="H162" s="199" t="s">
        <v>381</v>
      </c>
      <c r="I162" s="199" t="s">
        <v>381</v>
      </c>
      <c r="J162" s="199" t="s">
        <v>381</v>
      </c>
      <c r="K162" s="199" t="s">
        <v>381</v>
      </c>
      <c r="L162" s="199" t="s">
        <v>381</v>
      </c>
      <c r="M162" s="199" t="s">
        <v>381</v>
      </c>
      <c r="N162" s="199" t="s">
        <v>381</v>
      </c>
      <c r="O162" s="199" t="s">
        <v>381</v>
      </c>
      <c r="P162" s="199" t="s">
        <v>381</v>
      </c>
      <c r="Q162" s="199" t="s">
        <v>381</v>
      </c>
      <c r="R162" s="199" t="s">
        <v>381</v>
      </c>
      <c r="S162" s="199" t="s">
        <v>381</v>
      </c>
      <c r="T162" s="199" t="s">
        <v>381</v>
      </c>
      <c r="U162" s="199" t="s">
        <v>381</v>
      </c>
      <c r="V162" s="199" t="s">
        <v>381</v>
      </c>
      <c r="W162" s="199" t="s">
        <v>381</v>
      </c>
      <c r="X162" s="199" t="s">
        <v>381</v>
      </c>
      <c r="Y162" s="199" t="s">
        <v>381</v>
      </c>
      <c r="Z162" s="199" t="s">
        <v>381</v>
      </c>
      <c r="AA162" s="199" t="s">
        <v>381</v>
      </c>
      <c r="AB162" s="199" t="s">
        <v>381</v>
      </c>
      <c r="AC162" s="199" t="s">
        <v>381</v>
      </c>
      <c r="AD162" s="199"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99">
        <v>7.3274575910204094</v>
      </c>
      <c r="F163" s="199">
        <v>21.948400015139224</v>
      </c>
      <c r="G163" s="199">
        <v>1.6722590487725124</v>
      </c>
      <c r="H163" s="199">
        <v>1.8812914298690764</v>
      </c>
      <c r="I163" s="199">
        <v>21.982372773061226</v>
      </c>
      <c r="J163" s="199">
        <v>26.867344500408166</v>
      </c>
      <c r="K163" s="199">
        <v>29.852605000453519</v>
      </c>
      <c r="L163" s="199">
        <v>1.9784135495755102</v>
      </c>
      <c r="M163" s="199">
        <v>261.34598741306127</v>
      </c>
      <c r="N163" s="199" t="s">
        <v>381</v>
      </c>
      <c r="O163" s="199" t="s">
        <v>381</v>
      </c>
      <c r="P163" s="199" t="s">
        <v>381</v>
      </c>
      <c r="Q163" s="199" t="s">
        <v>381</v>
      </c>
      <c r="R163" s="199" t="s">
        <v>381</v>
      </c>
      <c r="S163" s="199" t="s">
        <v>381</v>
      </c>
      <c r="T163" s="199" t="s">
        <v>381</v>
      </c>
      <c r="U163" s="199" t="s">
        <v>381</v>
      </c>
      <c r="V163" s="199" t="s">
        <v>381</v>
      </c>
      <c r="W163" s="199">
        <v>24.424858636734697</v>
      </c>
      <c r="X163" s="199" t="s">
        <v>394</v>
      </c>
      <c r="Y163" s="199" t="s">
        <v>394</v>
      </c>
      <c r="Z163" s="199" t="s">
        <v>394</v>
      </c>
      <c r="AA163" s="199" t="s">
        <v>394</v>
      </c>
      <c r="AB163" s="199">
        <v>36.026666489183683</v>
      </c>
      <c r="AC163" s="199" t="s">
        <v>381</v>
      </c>
      <c r="AD163" s="199" t="s">
        <v>381</v>
      </c>
      <c r="AE163" s="115"/>
      <c r="AF163" s="133">
        <v>44213.049604114873</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99">
        <v>3.9742345286004506</v>
      </c>
      <c r="F164" s="199">
        <v>1461.2524315990911</v>
      </c>
      <c r="G164" s="199">
        <v>0.99620812183584628</v>
      </c>
      <c r="H164" s="199">
        <v>1.120734137065327</v>
      </c>
      <c r="I164" s="199">
        <v>11.922703585801349</v>
      </c>
      <c r="J164" s="199">
        <v>14.572193271534983</v>
      </c>
      <c r="K164" s="199">
        <v>16.191325857261091</v>
      </c>
      <c r="L164" s="199">
        <v>5.0075355060365672</v>
      </c>
      <c r="M164" s="199">
        <v>141.74769818674937</v>
      </c>
      <c r="N164" s="199" t="s">
        <v>381</v>
      </c>
      <c r="O164" s="199" t="s">
        <v>381</v>
      </c>
      <c r="P164" s="199" t="s">
        <v>381</v>
      </c>
      <c r="Q164" s="199" t="s">
        <v>381</v>
      </c>
      <c r="R164" s="199" t="s">
        <v>381</v>
      </c>
      <c r="S164" s="199" t="s">
        <v>381</v>
      </c>
      <c r="T164" s="199" t="s">
        <v>381</v>
      </c>
      <c r="U164" s="199" t="s">
        <v>381</v>
      </c>
      <c r="V164" s="199" t="s">
        <v>381</v>
      </c>
      <c r="W164" s="199">
        <v>13.247448428668166</v>
      </c>
      <c r="X164" s="199" t="s">
        <v>394</v>
      </c>
      <c r="Y164" s="199" t="s">
        <v>394</v>
      </c>
      <c r="Z164" s="199" t="s">
        <v>394</v>
      </c>
      <c r="AA164" s="199" t="s">
        <v>394</v>
      </c>
      <c r="AB164" s="199">
        <v>19.539986432285549</v>
      </c>
      <c r="AC164" s="199" t="s">
        <v>381</v>
      </c>
      <c r="AD164" s="199" t="s">
        <v>381</v>
      </c>
      <c r="AE164" s="117"/>
      <c r="AF164" s="133">
        <v>70053.856067166256</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200"/>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33"/>
      <c r="AF165" s="6"/>
      <c r="AG165" s="6"/>
      <c r="AH165" s="6"/>
      <c r="AI165" s="6"/>
      <c r="AJ165" s="6"/>
      <c r="AK165" s="5"/>
      <c r="AL165" s="34"/>
    </row>
    <row r="166" spans="1:67" s="55" customFormat="1" ht="12" customHeight="1">
      <c r="A166" s="224" t="s">
        <v>441</v>
      </c>
      <c r="B166" s="224"/>
      <c r="C166" s="224"/>
      <c r="D166" s="224"/>
      <c r="E166" s="224"/>
      <c r="F166" s="224"/>
      <c r="G166" s="224"/>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row>
    <row r="167" spans="1:67" s="8" customFormat="1" ht="12" customHeight="1">
      <c r="A167" s="224" t="s">
        <v>442</v>
      </c>
      <c r="B167" s="224"/>
      <c r="C167" s="224"/>
      <c r="D167" s="224"/>
      <c r="E167" s="224"/>
      <c r="F167" s="224"/>
      <c r="G167" s="224"/>
      <c r="H167" s="203"/>
      <c r="I167" s="204"/>
      <c r="J167" s="205"/>
      <c r="K167" s="205"/>
      <c r="L167" s="205"/>
      <c r="M167" s="205"/>
      <c r="N167" s="205"/>
      <c r="O167" s="202"/>
      <c r="P167" s="202"/>
      <c r="Q167" s="202"/>
      <c r="R167" s="202"/>
      <c r="S167" s="202"/>
      <c r="T167" s="202"/>
      <c r="U167" s="202"/>
      <c r="V167" s="202"/>
      <c r="W167" s="202"/>
      <c r="X167" s="202"/>
      <c r="Y167" s="202"/>
      <c r="Z167" s="202"/>
      <c r="AA167" s="202"/>
      <c r="AB167" s="202"/>
      <c r="AC167" s="205"/>
      <c r="AD167" s="206"/>
      <c r="AG167" s="56"/>
      <c r="AH167" s="56"/>
      <c r="AI167" s="56"/>
      <c r="AJ167" s="56"/>
      <c r="AK167" s="57"/>
      <c r="AL167" s="57"/>
      <c r="AM167" s="56"/>
    </row>
    <row r="168" spans="1:67" s="8" customFormat="1" ht="12" customHeight="1">
      <c r="A168" s="224" t="s">
        <v>443</v>
      </c>
      <c r="B168" s="224"/>
      <c r="C168" s="224"/>
      <c r="D168" s="224"/>
      <c r="E168" s="224"/>
      <c r="F168" s="224"/>
      <c r="G168" s="224"/>
      <c r="H168" s="207"/>
      <c r="I168" s="205"/>
      <c r="J168" s="205"/>
      <c r="K168" s="205"/>
      <c r="L168" s="205"/>
      <c r="M168" s="205"/>
      <c r="N168" s="205"/>
      <c r="O168" s="202"/>
      <c r="P168" s="202"/>
      <c r="Q168" s="202"/>
      <c r="R168" s="202"/>
      <c r="S168" s="202"/>
      <c r="T168" s="202"/>
      <c r="U168" s="202"/>
      <c r="V168" s="202"/>
      <c r="W168" s="202"/>
      <c r="X168" s="202"/>
      <c r="Y168" s="202"/>
      <c r="Z168" s="202"/>
      <c r="AA168" s="202"/>
      <c r="AB168" s="202"/>
      <c r="AC168" s="205"/>
      <c r="AD168" s="206"/>
      <c r="AG168" s="56"/>
      <c r="AH168" s="56"/>
      <c r="AI168" s="56"/>
      <c r="AJ168" s="56"/>
      <c r="AK168" s="57"/>
      <c r="AL168" s="57"/>
      <c r="AM168" s="56"/>
    </row>
    <row r="169" spans="1:67" s="8" customFormat="1" ht="12" customHeight="1">
      <c r="A169" s="224" t="s">
        <v>444</v>
      </c>
      <c r="B169" s="224"/>
      <c r="C169" s="224"/>
      <c r="D169" s="224"/>
      <c r="E169" s="224"/>
      <c r="F169" s="224"/>
      <c r="G169" s="224"/>
      <c r="H169" s="207"/>
      <c r="I169" s="205"/>
      <c r="J169" s="205"/>
      <c r="K169" s="205"/>
      <c r="L169" s="205"/>
      <c r="M169" s="205"/>
      <c r="N169" s="205"/>
      <c r="O169" s="202"/>
      <c r="P169" s="202"/>
      <c r="Q169" s="202"/>
      <c r="R169" s="202"/>
      <c r="S169" s="202"/>
      <c r="T169" s="202"/>
      <c r="U169" s="202"/>
      <c r="V169" s="202"/>
      <c r="W169" s="202"/>
      <c r="X169" s="202"/>
      <c r="Y169" s="202"/>
      <c r="Z169" s="202"/>
      <c r="AA169" s="202"/>
      <c r="AB169" s="202"/>
      <c r="AC169" s="205"/>
      <c r="AD169" s="206"/>
      <c r="AG169" s="56"/>
      <c r="AH169" s="56"/>
      <c r="AI169" s="56"/>
      <c r="AJ169" s="56"/>
      <c r="AK169" s="57"/>
      <c r="AL169" s="57"/>
      <c r="AM169" s="56"/>
    </row>
    <row r="170" spans="1:67" s="8" customFormat="1" ht="104.25" customHeight="1">
      <c r="A170" s="224" t="s">
        <v>445</v>
      </c>
      <c r="B170" s="224"/>
      <c r="C170" s="224"/>
      <c r="D170" s="224"/>
      <c r="E170" s="224"/>
      <c r="F170" s="224"/>
      <c r="G170" s="224"/>
      <c r="H170" s="208"/>
      <c r="I170" s="208"/>
      <c r="J170" s="208"/>
      <c r="K170" s="208"/>
      <c r="L170" s="208"/>
      <c r="M170" s="208"/>
      <c r="N170" s="205"/>
      <c r="O170" s="202"/>
      <c r="P170" s="202"/>
      <c r="Q170" s="202"/>
      <c r="R170" s="202"/>
      <c r="S170" s="202"/>
      <c r="T170" s="202"/>
      <c r="U170" s="202"/>
      <c r="V170" s="202"/>
      <c r="W170" s="202"/>
      <c r="X170" s="202"/>
      <c r="Y170" s="202"/>
      <c r="Z170" s="202"/>
      <c r="AA170" s="202"/>
      <c r="AB170" s="202"/>
      <c r="AC170" s="205"/>
      <c r="AD170" s="205"/>
      <c r="AG170" s="56"/>
      <c r="AH170" s="56"/>
      <c r="AI170" s="56"/>
      <c r="AJ170" s="56"/>
      <c r="AK170" s="57"/>
      <c r="AL170" s="57"/>
      <c r="AM170" s="56"/>
    </row>
    <row r="171" spans="1:67" s="55" customFormat="1" ht="12" customHeight="1">
      <c r="C171" s="80"/>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row>
    <row r="173" spans="1:67" s="55" customFormat="1" ht="12" customHeight="1">
      <c r="C173" s="80"/>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row>
    <row r="174" spans="1:67" s="55" customFormat="1" ht="12" customHeight="1">
      <c r="C174" s="80"/>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row>
    <row r="175" spans="1:67" s="55" customFormat="1" ht="11.5">
      <c r="C175" s="80"/>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row>
    <row r="176" spans="1:67" s="55" customFormat="1" ht="11.5">
      <c r="C176" s="80"/>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row>
    <row r="177" spans="3:30" s="55" customFormat="1" ht="11.5">
      <c r="C177" s="80"/>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row>
    <row r="178" spans="3:30" s="55" customFormat="1" ht="11.5">
      <c r="C178" s="80"/>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row>
    <row r="179" spans="3:30" s="55" customFormat="1" ht="11.5">
      <c r="C179" s="80"/>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row>
    <row r="192" spans="3:30" ht="13" thickBot="1"/>
    <row r="193" spans="3:3" ht="13" thickBot="1">
      <c r="C193" s="82"/>
    </row>
  </sheetData>
  <mergeCells count="4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E10:H10"/>
    <mergeCell ref="I10:L10"/>
    <mergeCell ref="AI11:AI12"/>
    <mergeCell ref="AJ11:AJ12"/>
    <mergeCell ref="AK11:AK12"/>
    <mergeCell ref="N10:P10"/>
    <mergeCell ref="Q10:V10"/>
    <mergeCell ref="M11:M12"/>
    <mergeCell ref="N11:N12"/>
    <mergeCell ref="I11:I12"/>
    <mergeCell ref="J11:J12"/>
    <mergeCell ref="K11:K12"/>
    <mergeCell ref="L11:L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81"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22882"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O193"/>
  <sheetViews>
    <sheetView zoomScale="90" zoomScaleNormal="90" zoomScaleSheetLayoutView="90" workbookViewId="0">
      <selection activeCell="AF157" sqref="AF157"/>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209" customWidth="1"/>
    <col min="6" max="6" width="9.453125" style="209" customWidth="1"/>
    <col min="7" max="7" width="8.36328125" style="209" customWidth="1"/>
    <col min="8" max="8" width="10.36328125" style="209" customWidth="1"/>
    <col min="9" max="11" width="9.36328125" style="209" customWidth="1"/>
    <col min="12" max="12" width="10.6328125" style="209" customWidth="1"/>
    <col min="13" max="13" width="9.6328125" style="209" customWidth="1"/>
    <col min="14" max="14" width="8.36328125" style="209" customWidth="1"/>
    <col min="15" max="15" width="12.453125" style="209" customWidth="1"/>
    <col min="16" max="17" width="8.36328125" style="209" customWidth="1"/>
    <col min="18" max="18" width="10.08984375" style="209" customWidth="1"/>
    <col min="19" max="19" width="10.90625" style="209" customWidth="1"/>
    <col min="20" max="20" width="10.54296875" style="209" customWidth="1"/>
    <col min="21" max="21" width="10.453125" style="209" customWidth="1"/>
    <col min="22" max="22" width="11" style="209" customWidth="1"/>
    <col min="23" max="23" width="8.36328125" style="209" customWidth="1"/>
    <col min="24" max="27" width="10.54296875" style="209" customWidth="1"/>
    <col min="28" max="28" width="14" style="209" customWidth="1"/>
    <col min="29" max="29" width="8.36328125" style="209" customWidth="1"/>
    <col min="30" max="30" width="11.453125" style="209"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K1" s="2"/>
      <c r="AL1" s="2"/>
    </row>
    <row r="2" spans="1:39" s="1" customFormat="1" ht="13">
      <c r="A2" s="168" t="s">
        <v>415</v>
      </c>
      <c r="B2" s="3"/>
      <c r="C2" s="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K2" s="2"/>
      <c r="AL2" s="2"/>
    </row>
    <row r="3" spans="1:39" s="1" customFormat="1" ht="13">
      <c r="B3" s="3"/>
      <c r="C3" s="69"/>
      <c r="E3" s="169"/>
      <c r="F3" s="170"/>
      <c r="G3" s="169"/>
      <c r="H3" s="169"/>
      <c r="I3" s="169"/>
      <c r="J3" s="169"/>
      <c r="K3" s="169"/>
      <c r="L3" s="169"/>
      <c r="M3" s="169"/>
      <c r="N3" s="169"/>
      <c r="O3" s="169"/>
      <c r="P3" s="171"/>
      <c r="Q3" s="171"/>
      <c r="R3" s="172"/>
      <c r="S3" s="172"/>
      <c r="T3" s="172"/>
      <c r="U3" s="172"/>
      <c r="V3" s="172"/>
      <c r="W3" s="169"/>
      <c r="X3" s="169"/>
      <c r="Y3" s="169"/>
      <c r="Z3" s="169"/>
      <c r="AA3" s="169"/>
      <c r="AB3" s="169"/>
      <c r="AC3" s="169"/>
      <c r="AD3" s="169"/>
      <c r="AK3" s="2"/>
      <c r="AL3" s="2"/>
    </row>
    <row r="4" spans="1:39" s="1" customFormat="1" ht="13">
      <c r="A4" s="1" t="s">
        <v>14</v>
      </c>
      <c r="B4" s="167" t="s">
        <v>416</v>
      </c>
      <c r="C4" s="69" t="s">
        <v>15</v>
      </c>
      <c r="E4" s="169"/>
      <c r="F4" s="169"/>
      <c r="G4" s="169"/>
      <c r="H4" s="169"/>
      <c r="I4" s="169"/>
      <c r="J4" s="169"/>
      <c r="K4" s="169"/>
      <c r="L4" s="169"/>
      <c r="M4" s="169"/>
      <c r="N4" s="169"/>
      <c r="O4" s="169"/>
      <c r="P4" s="171"/>
      <c r="Q4" s="171"/>
      <c r="R4" s="172"/>
      <c r="S4" s="172"/>
      <c r="T4" s="172"/>
      <c r="U4" s="172"/>
      <c r="V4" s="172"/>
      <c r="W4" s="169"/>
      <c r="X4" s="169"/>
      <c r="Y4" s="169"/>
      <c r="Z4" s="169"/>
      <c r="AA4" s="169"/>
      <c r="AB4" s="169"/>
      <c r="AC4" s="169"/>
      <c r="AD4" s="169"/>
      <c r="AK4" s="2"/>
      <c r="AL4" s="2"/>
    </row>
    <row r="5" spans="1:39" s="1" customFormat="1" ht="13">
      <c r="A5" s="1" t="s">
        <v>16</v>
      </c>
      <c r="B5" s="167" t="s">
        <v>455</v>
      </c>
      <c r="C5" s="69" t="s">
        <v>17</v>
      </c>
      <c r="E5" s="169"/>
      <c r="F5" s="169"/>
      <c r="G5" s="169"/>
      <c r="H5" s="169"/>
      <c r="I5" s="169"/>
      <c r="J5" s="169"/>
      <c r="K5" s="169"/>
      <c r="L5" s="169"/>
      <c r="M5" s="169"/>
      <c r="N5" s="169"/>
      <c r="O5" s="169"/>
      <c r="P5" s="171"/>
      <c r="Q5" s="171"/>
      <c r="R5" s="172"/>
      <c r="S5" s="172"/>
      <c r="T5" s="172"/>
      <c r="U5" s="172"/>
      <c r="V5" s="172"/>
      <c r="W5" s="169"/>
      <c r="X5" s="169"/>
      <c r="Y5" s="169"/>
      <c r="Z5" s="169"/>
      <c r="AA5" s="169"/>
      <c r="AB5" s="169"/>
      <c r="AC5" s="169"/>
      <c r="AD5" s="169"/>
      <c r="AK5" s="2"/>
      <c r="AL5" s="2"/>
    </row>
    <row r="6" spans="1:39" s="1" customFormat="1" ht="14.25" customHeight="1">
      <c r="A6" s="1" t="s">
        <v>18</v>
      </c>
      <c r="B6" s="167">
        <v>2022</v>
      </c>
      <c r="C6" s="69" t="s">
        <v>261</v>
      </c>
      <c r="E6" s="169"/>
      <c r="F6" s="169"/>
      <c r="G6" s="169"/>
      <c r="H6" s="169"/>
      <c r="I6" s="169"/>
      <c r="J6" s="169"/>
      <c r="K6" s="169"/>
      <c r="L6" s="169"/>
      <c r="M6" s="169"/>
      <c r="N6" s="169"/>
      <c r="O6" s="169"/>
      <c r="P6" s="169"/>
      <c r="Q6" s="169"/>
      <c r="R6" s="173"/>
      <c r="S6" s="173"/>
      <c r="T6" s="173"/>
      <c r="U6" s="173"/>
      <c r="V6" s="173"/>
      <c r="W6" s="169"/>
      <c r="X6" s="169"/>
      <c r="Y6" s="169"/>
      <c r="Z6" s="169"/>
      <c r="AA6" s="169"/>
      <c r="AB6" s="169"/>
      <c r="AC6" s="169"/>
      <c r="AD6" s="169"/>
      <c r="AF6" s="18"/>
      <c r="AG6" s="18"/>
      <c r="AH6" s="18"/>
      <c r="AI6" s="18"/>
      <c r="AJ6" s="18"/>
      <c r="AK6" s="2"/>
      <c r="AL6" s="2"/>
    </row>
    <row r="7" spans="1:39" s="1" customFormat="1" ht="13">
      <c r="A7" s="1" t="s">
        <v>38</v>
      </c>
      <c r="B7" s="167" t="s">
        <v>454</v>
      </c>
      <c r="C7" s="69" t="s">
        <v>0</v>
      </c>
      <c r="E7" s="171"/>
      <c r="F7" s="171"/>
      <c r="G7" s="171"/>
      <c r="H7" s="171"/>
      <c r="I7" s="171"/>
      <c r="J7" s="171"/>
      <c r="K7" s="171"/>
      <c r="L7" s="171"/>
      <c r="M7" s="171"/>
      <c r="N7" s="171"/>
      <c r="O7" s="171"/>
      <c r="P7" s="171"/>
      <c r="Q7" s="171"/>
      <c r="R7" s="172"/>
      <c r="S7" s="172"/>
      <c r="T7" s="172"/>
      <c r="U7" s="172"/>
      <c r="V7" s="172"/>
      <c r="W7" s="169"/>
      <c r="X7" s="169"/>
      <c r="Y7" s="169"/>
      <c r="Z7" s="169"/>
      <c r="AA7" s="169"/>
      <c r="AB7" s="169"/>
      <c r="AC7" s="169"/>
      <c r="AD7" s="171"/>
      <c r="AK7" s="2"/>
      <c r="AL7" s="2"/>
    </row>
    <row r="8" spans="1:39" s="1" customFormat="1" ht="13.5" thickBot="1">
      <c r="A8" s="22"/>
      <c r="B8" s="16"/>
      <c r="C8" s="70"/>
      <c r="D8" s="15"/>
      <c r="E8" s="174"/>
      <c r="F8" s="174"/>
      <c r="G8" s="174"/>
      <c r="H8" s="174"/>
      <c r="I8" s="174"/>
      <c r="J8" s="174"/>
      <c r="K8" s="174"/>
      <c r="L8" s="174"/>
      <c r="M8" s="174"/>
      <c r="N8" s="174"/>
      <c r="O8" s="174"/>
      <c r="P8" s="174"/>
      <c r="Q8" s="174"/>
      <c r="R8" s="172"/>
      <c r="S8" s="172"/>
      <c r="T8" s="172"/>
      <c r="U8" s="172"/>
      <c r="V8" s="172"/>
      <c r="W8" s="169"/>
      <c r="X8" s="169"/>
      <c r="Y8" s="169"/>
      <c r="Z8" s="169"/>
      <c r="AA8" s="169"/>
      <c r="AB8" s="169"/>
      <c r="AC8" s="169"/>
      <c r="AD8" s="169"/>
      <c r="AF8" s="14"/>
      <c r="AK8" s="2"/>
      <c r="AL8" s="2"/>
    </row>
    <row r="9" spans="1:39" s="1" customFormat="1" ht="14.5" thickBot="1">
      <c r="A9" s="35"/>
      <c r="B9" s="20"/>
      <c r="C9" s="71"/>
      <c r="D9" s="23"/>
      <c r="E9" s="175"/>
      <c r="F9" s="176"/>
      <c r="G9" s="176"/>
      <c r="H9" s="177"/>
      <c r="I9" s="178"/>
      <c r="J9" s="179"/>
      <c r="K9" s="180"/>
      <c r="L9" s="180"/>
      <c r="M9" s="179"/>
      <c r="N9" s="179"/>
      <c r="O9" s="179"/>
      <c r="P9" s="179"/>
      <c r="Q9" s="181"/>
      <c r="R9" s="181"/>
      <c r="S9" s="181"/>
      <c r="T9" s="181"/>
      <c r="U9" s="181"/>
      <c r="V9" s="181"/>
      <c r="W9" s="179"/>
      <c r="X9" s="179"/>
      <c r="Y9" s="179"/>
      <c r="Z9" s="179"/>
      <c r="AA9" s="179"/>
      <c r="AB9" s="179"/>
      <c r="AC9" s="179"/>
      <c r="AD9" s="181"/>
      <c r="AE9" s="13"/>
      <c r="AF9" s="13"/>
      <c r="AG9" s="13"/>
      <c r="AH9" s="13"/>
      <c r="AI9" s="13"/>
      <c r="AJ9" s="13"/>
      <c r="AK9" s="12"/>
      <c r="AL9" s="11"/>
    </row>
    <row r="10" spans="1:39" s="9" customFormat="1" ht="39" customHeight="1" thickBot="1">
      <c r="A10" s="229" t="str">
        <f>B4&amp;": "&amp;B5&amp;": "&amp;B6</f>
        <v>IT: 12.02.2026: 2022</v>
      </c>
      <c r="B10" s="231" t="s">
        <v>336</v>
      </c>
      <c r="C10" s="232"/>
      <c r="D10" s="233"/>
      <c r="E10" s="237" t="s">
        <v>46</v>
      </c>
      <c r="F10" s="253"/>
      <c r="G10" s="253"/>
      <c r="H10" s="254"/>
      <c r="I10" s="237" t="s">
        <v>43</v>
      </c>
      <c r="J10" s="238"/>
      <c r="K10" s="238"/>
      <c r="L10" s="255"/>
      <c r="M10" s="182" t="s">
        <v>47</v>
      </c>
      <c r="N10" s="237" t="s">
        <v>44</v>
      </c>
      <c r="O10" s="238"/>
      <c r="P10" s="239"/>
      <c r="Q10" s="237" t="s">
        <v>262</v>
      </c>
      <c r="R10" s="238"/>
      <c r="S10" s="238"/>
      <c r="T10" s="238"/>
      <c r="U10" s="238"/>
      <c r="V10" s="239"/>
      <c r="W10" s="237" t="s">
        <v>141</v>
      </c>
      <c r="X10" s="238"/>
      <c r="Y10" s="238"/>
      <c r="Z10" s="238"/>
      <c r="AA10" s="238"/>
      <c r="AB10" s="238"/>
      <c r="AC10" s="238"/>
      <c r="AD10" s="239"/>
      <c r="AE10" s="48"/>
      <c r="AF10" s="240" t="s">
        <v>265</v>
      </c>
      <c r="AG10" s="241"/>
      <c r="AH10" s="241"/>
      <c r="AI10" s="241"/>
      <c r="AJ10" s="241"/>
      <c r="AK10" s="241"/>
      <c r="AL10" s="242"/>
      <c r="AM10" s="4"/>
    </row>
    <row r="11" spans="1:39" s="1" customFormat="1" ht="14.25" customHeight="1" thickBot="1">
      <c r="A11" s="230"/>
      <c r="B11" s="234"/>
      <c r="C11" s="235"/>
      <c r="D11" s="236"/>
      <c r="E11" s="243" t="s">
        <v>136</v>
      </c>
      <c r="F11" s="243" t="s">
        <v>21</v>
      </c>
      <c r="G11" s="243" t="s">
        <v>137</v>
      </c>
      <c r="H11" s="243" t="s">
        <v>138</v>
      </c>
      <c r="I11" s="243" t="s">
        <v>139</v>
      </c>
      <c r="J11" s="227" t="s">
        <v>140</v>
      </c>
      <c r="K11" s="227" t="s">
        <v>263</v>
      </c>
      <c r="L11" s="256" t="s">
        <v>354</v>
      </c>
      <c r="M11" s="247" t="s">
        <v>20</v>
      </c>
      <c r="N11" s="227" t="s">
        <v>22</v>
      </c>
      <c r="O11" s="227" t="s">
        <v>23</v>
      </c>
      <c r="P11" s="227" t="s">
        <v>24</v>
      </c>
      <c r="Q11" s="227" t="s">
        <v>26</v>
      </c>
      <c r="R11" s="227" t="s">
        <v>27</v>
      </c>
      <c r="S11" s="227" t="s">
        <v>28</v>
      </c>
      <c r="T11" s="227" t="s">
        <v>29</v>
      </c>
      <c r="U11" s="227" t="s">
        <v>30</v>
      </c>
      <c r="V11" s="227" t="s">
        <v>31</v>
      </c>
      <c r="W11" s="247" t="s">
        <v>287</v>
      </c>
      <c r="X11" s="248" t="s">
        <v>40</v>
      </c>
      <c r="Y11" s="249"/>
      <c r="Z11" s="249"/>
      <c r="AA11" s="249"/>
      <c r="AB11" s="250"/>
      <c r="AC11" s="227" t="s">
        <v>25</v>
      </c>
      <c r="AD11" s="227"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44"/>
      <c r="F12" s="244"/>
      <c r="G12" s="244"/>
      <c r="H12" s="244"/>
      <c r="I12" s="244"/>
      <c r="J12" s="228"/>
      <c r="K12" s="228"/>
      <c r="L12" s="257"/>
      <c r="M12" s="228"/>
      <c r="N12" s="228"/>
      <c r="O12" s="228"/>
      <c r="P12" s="228"/>
      <c r="Q12" s="228"/>
      <c r="R12" s="228"/>
      <c r="S12" s="228"/>
      <c r="T12" s="228"/>
      <c r="U12" s="228"/>
      <c r="V12" s="228"/>
      <c r="W12" s="228"/>
      <c r="X12" s="183" t="s">
        <v>4</v>
      </c>
      <c r="Y12" s="183" t="s">
        <v>2</v>
      </c>
      <c r="Z12" s="183" t="s">
        <v>3</v>
      </c>
      <c r="AA12" s="183" t="s">
        <v>42</v>
      </c>
      <c r="AB12" s="183" t="s">
        <v>32</v>
      </c>
      <c r="AC12" s="228"/>
      <c r="AD12" s="251"/>
      <c r="AE12" s="50"/>
      <c r="AF12" s="252"/>
      <c r="AG12" s="226"/>
      <c r="AH12" s="226"/>
      <c r="AI12" s="226"/>
      <c r="AJ12" s="226"/>
      <c r="AK12" s="246"/>
      <c r="AL12" s="246"/>
    </row>
    <row r="13" spans="1:39" ht="23.5" thickBot="1">
      <c r="A13" s="43" t="s">
        <v>35</v>
      </c>
      <c r="B13" s="43" t="s">
        <v>36</v>
      </c>
      <c r="C13" s="72" t="s">
        <v>37</v>
      </c>
      <c r="D13" s="43" t="s">
        <v>304</v>
      </c>
      <c r="E13" s="184" t="s">
        <v>319</v>
      </c>
      <c r="F13" s="184" t="s">
        <v>127</v>
      </c>
      <c r="G13" s="184" t="s">
        <v>319</v>
      </c>
      <c r="H13" s="184" t="s">
        <v>127</v>
      </c>
      <c r="I13" s="184" t="s">
        <v>127</v>
      </c>
      <c r="J13" s="184" t="s">
        <v>127</v>
      </c>
      <c r="K13" s="184" t="s">
        <v>127</v>
      </c>
      <c r="L13" s="184" t="s">
        <v>127</v>
      </c>
      <c r="M13" s="184" t="s">
        <v>127</v>
      </c>
      <c r="N13" s="184" t="s">
        <v>128</v>
      </c>
      <c r="O13" s="184" t="s">
        <v>128</v>
      </c>
      <c r="P13" s="184" t="s">
        <v>128</v>
      </c>
      <c r="Q13" s="184" t="s">
        <v>128</v>
      </c>
      <c r="R13" s="184" t="s">
        <v>128</v>
      </c>
      <c r="S13" s="184" t="s">
        <v>128</v>
      </c>
      <c r="T13" s="184" t="s">
        <v>128</v>
      </c>
      <c r="U13" s="184" t="s">
        <v>128</v>
      </c>
      <c r="V13" s="184" t="s">
        <v>128</v>
      </c>
      <c r="W13" s="184" t="s">
        <v>264</v>
      </c>
      <c r="X13" s="184" t="s">
        <v>128</v>
      </c>
      <c r="Y13" s="184" t="s">
        <v>128</v>
      </c>
      <c r="Z13" s="184" t="s">
        <v>128</v>
      </c>
      <c r="AA13" s="184" t="s">
        <v>128</v>
      </c>
      <c r="AB13" s="184" t="s">
        <v>128</v>
      </c>
      <c r="AC13" s="184" t="s">
        <v>33</v>
      </c>
      <c r="AD13" s="184"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85">
        <v>27.200169580123198</v>
      </c>
      <c r="F14" s="185">
        <v>2.6009152126283723</v>
      </c>
      <c r="G14" s="185">
        <v>6.9274908139869424</v>
      </c>
      <c r="H14" s="185">
        <v>0.10531763310047999</v>
      </c>
      <c r="I14" s="185">
        <v>0.31010816463805013</v>
      </c>
      <c r="J14" s="185">
        <v>0.46508406069441788</v>
      </c>
      <c r="K14" s="185">
        <v>0.48956216915201883</v>
      </c>
      <c r="L14" s="185">
        <v>9.6364289326409322E-3</v>
      </c>
      <c r="M14" s="185">
        <v>20.584799272622131</v>
      </c>
      <c r="N14" s="185">
        <v>1.5784843464337488</v>
      </c>
      <c r="O14" s="185">
        <v>6.1103254926553725E-2</v>
      </c>
      <c r="P14" s="185">
        <v>0.46310661879112403</v>
      </c>
      <c r="Q14" s="185">
        <v>1.9898226299225965</v>
      </c>
      <c r="R14" s="185">
        <v>6.4520361334808252</v>
      </c>
      <c r="S14" s="185">
        <v>2.6323523332123866</v>
      </c>
      <c r="T14" s="185">
        <v>4.442706313747018</v>
      </c>
      <c r="U14" s="185">
        <v>1.8917538812722114</v>
      </c>
      <c r="V14" s="185">
        <v>2.2478053806760019</v>
      </c>
      <c r="W14" s="185">
        <v>2.3591895207986155</v>
      </c>
      <c r="X14" s="185">
        <v>0.2757553302203451</v>
      </c>
      <c r="Y14" s="185">
        <v>1.7558905043351131E-2</v>
      </c>
      <c r="Z14" s="185">
        <v>4.5109693722766457E-2</v>
      </c>
      <c r="AA14" s="185">
        <v>1.9758412321179829E-2</v>
      </c>
      <c r="AB14" s="185">
        <v>0.35818234130764248</v>
      </c>
      <c r="AC14" s="185">
        <v>0.63506099550115647</v>
      </c>
      <c r="AD14" s="185">
        <v>0.32021499719426216</v>
      </c>
      <c r="AE14" s="107"/>
      <c r="AF14" s="129">
        <v>25958.701030370663</v>
      </c>
      <c r="AG14" s="129">
        <v>219411.73562600001</v>
      </c>
      <c r="AH14" s="129">
        <v>822762.38343775808</v>
      </c>
      <c r="AI14" s="129">
        <v>91283.12527619896</v>
      </c>
      <c r="AJ14" s="129">
        <v>1294.5598228763872</v>
      </c>
      <c r="AK14" s="106" t="s">
        <v>381</v>
      </c>
      <c r="AL14" s="97" t="s">
        <v>12</v>
      </c>
    </row>
    <row r="15" spans="1:39" s="1" customFormat="1" ht="24.75" customHeight="1" thickBot="1">
      <c r="A15" s="45" t="s">
        <v>112</v>
      </c>
      <c r="B15" s="45" t="s">
        <v>151</v>
      </c>
      <c r="C15" s="73" t="s">
        <v>48</v>
      </c>
      <c r="D15" s="64"/>
      <c r="E15" s="185">
        <v>9.0046096463041412</v>
      </c>
      <c r="F15" s="185">
        <v>0.69927649344782206</v>
      </c>
      <c r="G15" s="185">
        <v>5.4376403104642392</v>
      </c>
      <c r="H15" s="185">
        <v>5.5731751721560023E-2</v>
      </c>
      <c r="I15" s="185">
        <v>0.12067324822034617</v>
      </c>
      <c r="J15" s="185">
        <v>0.15048179129292066</v>
      </c>
      <c r="K15" s="185">
        <v>0.18810223911615082</v>
      </c>
      <c r="L15" s="212">
        <v>4.6480220379829899E-3</v>
      </c>
      <c r="M15" s="185">
        <v>3.1670759150818211</v>
      </c>
      <c r="N15" s="185">
        <v>0.27433635144553364</v>
      </c>
      <c r="O15" s="185">
        <v>1.53985044922648E-2</v>
      </c>
      <c r="P15" s="185">
        <v>8.9981861931668905E-2</v>
      </c>
      <c r="Q15" s="185">
        <v>8.3059627803183475E-2</v>
      </c>
      <c r="R15" s="185">
        <v>0.68948731792968287</v>
      </c>
      <c r="S15" s="185">
        <v>0.57374896709157275</v>
      </c>
      <c r="T15" s="185">
        <v>2.9320944061424439</v>
      </c>
      <c r="U15" s="185">
        <v>0.14889537182345322</v>
      </c>
      <c r="V15" s="185">
        <v>0.34048617014909521</v>
      </c>
      <c r="W15" s="185">
        <v>2.6770142114518301</v>
      </c>
      <c r="X15" s="185">
        <v>3.3591755720933348E-3</v>
      </c>
      <c r="Y15" s="185">
        <v>2.6519807148105271E-2</v>
      </c>
      <c r="Z15" s="185">
        <v>3.0055781434519301E-3</v>
      </c>
      <c r="AA15" s="185">
        <v>2.6519807148105276E-3</v>
      </c>
      <c r="AB15" s="185">
        <v>3.5536541578461069E-2</v>
      </c>
      <c r="AC15" s="185" t="s">
        <v>381</v>
      </c>
      <c r="AD15" s="185" t="s">
        <v>381</v>
      </c>
      <c r="AE15" s="107"/>
      <c r="AF15" s="129">
        <v>232510.5310845639</v>
      </c>
      <c r="AG15" s="129" t="s">
        <v>398</v>
      </c>
      <c r="AH15" s="129">
        <v>46148.227523236186</v>
      </c>
      <c r="AI15" s="129" t="s">
        <v>398</v>
      </c>
      <c r="AJ15" s="129" t="s">
        <v>398</v>
      </c>
      <c r="AK15" s="106" t="s">
        <v>381</v>
      </c>
      <c r="AL15" s="97" t="s">
        <v>12</v>
      </c>
    </row>
    <row r="16" spans="1:39" s="1" customFormat="1" ht="24.75" customHeight="1" thickBot="1">
      <c r="A16" s="45" t="s">
        <v>112</v>
      </c>
      <c r="B16" s="45" t="s">
        <v>152</v>
      </c>
      <c r="C16" s="73" t="s">
        <v>132</v>
      </c>
      <c r="D16" s="64"/>
      <c r="E16" s="185">
        <v>2.1056889999999999</v>
      </c>
      <c r="F16" s="185">
        <v>0.28739026248760013</v>
      </c>
      <c r="G16" s="185">
        <v>1.2942778608512691</v>
      </c>
      <c r="H16" s="211">
        <v>1.2985205873322064E-4</v>
      </c>
      <c r="I16" s="185">
        <v>1.0881705702162457E-2</v>
      </c>
      <c r="J16" s="185">
        <v>1.585091191794117E-2</v>
      </c>
      <c r="K16" s="185">
        <v>1.9813639897426464E-2</v>
      </c>
      <c r="L16" s="185">
        <v>3.622209452388535E-3</v>
      </c>
      <c r="M16" s="185">
        <v>6.7489997535856361</v>
      </c>
      <c r="N16" s="185">
        <v>2.0321215190403853E-2</v>
      </c>
      <c r="O16" s="212">
        <v>1.0160607595201925E-3</v>
      </c>
      <c r="P16" s="185">
        <v>1.0499294515041991E-2</v>
      </c>
      <c r="Q16" s="185">
        <v>5.4189907174410279E-3</v>
      </c>
      <c r="R16" s="185">
        <v>0.16455796810801845</v>
      </c>
      <c r="S16" s="185">
        <v>7.7559304643374696E-2</v>
      </c>
      <c r="T16" s="185">
        <v>9.0768094517137202E-2</v>
      </c>
      <c r="U16" s="185">
        <v>3.5223439663366676E-2</v>
      </c>
      <c r="V16" s="185" t="s">
        <v>381</v>
      </c>
      <c r="W16" s="185" t="s">
        <v>398</v>
      </c>
      <c r="X16" s="185">
        <v>1.6166463999999998E-2</v>
      </c>
      <c r="Y16" s="185">
        <v>1.9715200000000003E-4</v>
      </c>
      <c r="Z16" s="185">
        <v>5.9145599999999992E-5</v>
      </c>
      <c r="AA16" s="185">
        <v>3.9430400000000001E-5</v>
      </c>
      <c r="AB16" s="185">
        <v>1.6462191999999994E-2</v>
      </c>
      <c r="AC16" s="185" t="s">
        <v>381</v>
      </c>
      <c r="AD16" s="185" t="s">
        <v>381</v>
      </c>
      <c r="AE16" s="107"/>
      <c r="AF16" s="129" t="s">
        <v>398</v>
      </c>
      <c r="AG16" s="129">
        <v>16960.948777590391</v>
      </c>
      <c r="AH16" s="129">
        <v>17234.881900616027</v>
      </c>
      <c r="AI16" s="129" t="s">
        <v>398</v>
      </c>
      <c r="AJ16" s="129" t="s">
        <v>398</v>
      </c>
      <c r="AK16" s="106" t="s">
        <v>381</v>
      </c>
      <c r="AL16" s="97" t="s">
        <v>12</v>
      </c>
    </row>
    <row r="17" spans="1:39" s="1" customFormat="1" ht="23.5" thickBot="1">
      <c r="A17" s="45" t="s">
        <v>112</v>
      </c>
      <c r="B17" s="45" t="s">
        <v>153</v>
      </c>
      <c r="C17" s="73" t="s">
        <v>49</v>
      </c>
      <c r="D17" s="64"/>
      <c r="E17" s="185">
        <v>5.3326910615189398</v>
      </c>
      <c r="F17" s="185">
        <v>0.58883728244500322</v>
      </c>
      <c r="G17" s="185">
        <v>3.1731994193405351</v>
      </c>
      <c r="H17" s="185">
        <v>1.3390000000000001E-2</v>
      </c>
      <c r="I17" s="185">
        <v>0.14433611295652765</v>
      </c>
      <c r="J17" s="185">
        <v>0.1854641688338842</v>
      </c>
      <c r="K17" s="185">
        <v>0.26341035702242338</v>
      </c>
      <c r="L17" s="212">
        <v>5.2312593372461189E-4</v>
      </c>
      <c r="M17" s="185">
        <v>61.675680160735993</v>
      </c>
      <c r="N17" s="185">
        <v>4.1870729306496299</v>
      </c>
      <c r="O17" s="185">
        <v>0.42887661531497945</v>
      </c>
      <c r="P17" s="185">
        <v>0.41086696334694234</v>
      </c>
      <c r="Q17" s="185">
        <v>0.32166013868451077</v>
      </c>
      <c r="R17" s="185">
        <v>3.0491880988663156</v>
      </c>
      <c r="S17" s="185">
        <v>1.4146250777345248</v>
      </c>
      <c r="T17" s="185">
        <v>0.9507239877016993</v>
      </c>
      <c r="U17" s="185">
        <v>0.12638733177054487</v>
      </c>
      <c r="V17" s="185">
        <v>4.0700309471293279</v>
      </c>
      <c r="W17" s="185">
        <v>0.89</v>
      </c>
      <c r="X17" s="185">
        <v>3.1062409276944071E-2</v>
      </c>
      <c r="Y17" s="185">
        <v>4.0210459481582549E-2</v>
      </c>
      <c r="Z17" s="185">
        <v>1.6179760436562076E-2</v>
      </c>
      <c r="AA17" s="185">
        <v>1.2629770804911324E-2</v>
      </c>
      <c r="AB17" s="185">
        <v>0.1000824</v>
      </c>
      <c r="AC17" s="185">
        <v>0.1292702451906432</v>
      </c>
      <c r="AD17" s="185">
        <v>5.5757580911127818</v>
      </c>
      <c r="AE17" s="107"/>
      <c r="AF17" s="129">
        <v>647.53561192000052</v>
      </c>
      <c r="AG17" s="129">
        <v>88962.120684409616</v>
      </c>
      <c r="AH17" s="129">
        <v>62932.351099999993</v>
      </c>
      <c r="AI17" s="129" t="s">
        <v>398</v>
      </c>
      <c r="AJ17" s="129" t="s">
        <v>398</v>
      </c>
      <c r="AK17" s="106" t="s">
        <v>381</v>
      </c>
      <c r="AL17" s="97" t="s">
        <v>12</v>
      </c>
    </row>
    <row r="18" spans="1:39" s="1" customFormat="1" ht="35" thickBot="1">
      <c r="A18" s="45" t="s">
        <v>112</v>
      </c>
      <c r="B18" s="45" t="s">
        <v>154</v>
      </c>
      <c r="C18" s="73" t="s">
        <v>266</v>
      </c>
      <c r="D18" s="64"/>
      <c r="E18" s="185">
        <v>0.71963388187640953</v>
      </c>
      <c r="F18" s="185">
        <v>3.5829757604562866</v>
      </c>
      <c r="G18" s="185">
        <v>1.2516690920775944</v>
      </c>
      <c r="H18" s="185" t="s">
        <v>398</v>
      </c>
      <c r="I18" s="185">
        <v>0.46479636304584504</v>
      </c>
      <c r="J18" s="185">
        <v>0.63678615566913888</v>
      </c>
      <c r="K18" s="185">
        <v>0.90969450809877006</v>
      </c>
      <c r="L18" s="185">
        <v>3.1030639471308786E-2</v>
      </c>
      <c r="M18" s="185">
        <v>6.6659725746641261</v>
      </c>
      <c r="N18" s="185">
        <v>7.7862508111144937</v>
      </c>
      <c r="O18" s="185">
        <v>0.1514548352946801</v>
      </c>
      <c r="P18" s="185">
        <v>7.8568742209631726E-2</v>
      </c>
      <c r="Q18" s="185">
        <v>1.6997069730034871</v>
      </c>
      <c r="R18" s="185">
        <v>0.6951481833546177</v>
      </c>
      <c r="S18" s="185">
        <v>1.0997974364194161</v>
      </c>
      <c r="T18" s="185">
        <v>0.32587644697937163</v>
      </c>
      <c r="U18" s="185" t="s">
        <v>381</v>
      </c>
      <c r="V18" s="185">
        <v>9.7994437321003929</v>
      </c>
      <c r="W18" s="185">
        <v>53.304012181303122</v>
      </c>
      <c r="X18" s="185">
        <v>4.2254354024556622E-2</v>
      </c>
      <c r="Y18" s="185">
        <v>5.4698493451568908E-2</v>
      </c>
      <c r="Z18" s="185">
        <v>2.2009410777626196E-2</v>
      </c>
      <c r="AA18" s="185">
        <v>1.7180341746248294E-2</v>
      </c>
      <c r="AB18" s="185">
        <v>0.1361426</v>
      </c>
      <c r="AC18" s="185">
        <v>6.0962000000000005</v>
      </c>
      <c r="AD18" s="185">
        <v>5.3790000000000004</v>
      </c>
      <c r="AE18" s="107"/>
      <c r="AF18" s="129">
        <v>286.69112999999999</v>
      </c>
      <c r="AG18" s="129">
        <v>449.38272400000005</v>
      </c>
      <c r="AH18" s="129">
        <v>18110.538</v>
      </c>
      <c r="AI18" s="129" t="s">
        <v>398</v>
      </c>
      <c r="AJ18" s="129" t="s">
        <v>398</v>
      </c>
      <c r="AK18" s="106" t="s">
        <v>381</v>
      </c>
      <c r="AL18" s="97" t="s">
        <v>12</v>
      </c>
    </row>
    <row r="19" spans="1:39" s="1" customFormat="1" ht="23.5" thickBot="1">
      <c r="A19" s="45" t="s">
        <v>112</v>
      </c>
      <c r="B19" s="45" t="s">
        <v>155</v>
      </c>
      <c r="C19" s="73" t="s">
        <v>50</v>
      </c>
      <c r="D19" s="64"/>
      <c r="E19" s="185">
        <v>1.9802323671548352</v>
      </c>
      <c r="F19" s="185">
        <v>0.35034466163568567</v>
      </c>
      <c r="G19" s="185">
        <v>0.2907975493579934</v>
      </c>
      <c r="H19" s="185" t="s">
        <v>381</v>
      </c>
      <c r="I19" s="185">
        <v>0.41245110967171761</v>
      </c>
      <c r="J19" s="185">
        <v>0.52468328681508758</v>
      </c>
      <c r="K19" s="185">
        <v>0.55229819664746072</v>
      </c>
      <c r="L19" s="185">
        <v>2.1294321677841833E-2</v>
      </c>
      <c r="M19" s="185">
        <v>1.5510348005655628</v>
      </c>
      <c r="N19" s="185">
        <v>0.17444005603112606</v>
      </c>
      <c r="O19" s="185">
        <v>9.6033842001321621E-3</v>
      </c>
      <c r="P19" s="185">
        <v>6.3000401459913674E-2</v>
      </c>
      <c r="Q19" s="185">
        <v>5.1707705399913671E-2</v>
      </c>
      <c r="R19" s="185">
        <v>0.60963467904669455</v>
      </c>
      <c r="S19" s="185">
        <v>0.41771964911961418</v>
      </c>
      <c r="T19" s="185">
        <v>1.6736697718936853</v>
      </c>
      <c r="U19" s="185">
        <v>0.13117890993055156</v>
      </c>
      <c r="V19" s="185">
        <v>0.17845068144067297</v>
      </c>
      <c r="W19" s="185">
        <v>1.2635173375347197</v>
      </c>
      <c r="X19" s="185">
        <v>1.7605624617776006E-3</v>
      </c>
      <c r="Y19" s="185">
        <v>1.3899177329823161E-2</v>
      </c>
      <c r="Z19" s="185">
        <v>1.5752400973799582E-3</v>
      </c>
      <c r="AA19" s="185">
        <v>1.3899177329823162E-3</v>
      </c>
      <c r="AB19" s="185">
        <v>1.8624897621963035E-2</v>
      </c>
      <c r="AC19" s="185" t="s">
        <v>381</v>
      </c>
      <c r="AD19" s="185" t="s">
        <v>381</v>
      </c>
      <c r="AE19" s="107"/>
      <c r="AF19" s="129">
        <v>54763.996080828532</v>
      </c>
      <c r="AG19" s="129" t="s">
        <v>398</v>
      </c>
      <c r="AH19" s="129">
        <v>75284.640400000004</v>
      </c>
      <c r="AI19" s="129" t="s">
        <v>398</v>
      </c>
      <c r="AJ19" s="129" t="s">
        <v>398</v>
      </c>
      <c r="AK19" s="106" t="s">
        <v>381</v>
      </c>
      <c r="AL19" s="97" t="s">
        <v>12</v>
      </c>
    </row>
    <row r="20" spans="1:39" s="1" customFormat="1" ht="35" thickBot="1">
      <c r="A20" s="45" t="s">
        <v>112</v>
      </c>
      <c r="B20" s="45" t="s">
        <v>156</v>
      </c>
      <c r="C20" s="73" t="s">
        <v>51</v>
      </c>
      <c r="D20" s="64"/>
      <c r="E20" s="185">
        <v>4.0001600000000002</v>
      </c>
      <c r="F20" s="212">
        <v>4.3480000000000004E-5</v>
      </c>
      <c r="G20" s="185">
        <v>4.3816368715691639E-2</v>
      </c>
      <c r="H20" s="185">
        <v>0.28261999999999998</v>
      </c>
      <c r="I20" s="185">
        <v>0.31957799999999997</v>
      </c>
      <c r="J20" s="185">
        <v>0.42610399999999998</v>
      </c>
      <c r="K20" s="185">
        <v>0.60872000000000004</v>
      </c>
      <c r="L20" s="185">
        <v>8.3090279999999996E-3</v>
      </c>
      <c r="M20" s="211">
        <v>4.348E-4</v>
      </c>
      <c r="N20" s="185" t="s">
        <v>381</v>
      </c>
      <c r="O20" s="185" t="s">
        <v>381</v>
      </c>
      <c r="P20" s="185" t="s">
        <v>381</v>
      </c>
      <c r="Q20" s="185" t="s">
        <v>381</v>
      </c>
      <c r="R20" s="185" t="s">
        <v>381</v>
      </c>
      <c r="S20" s="185" t="s">
        <v>381</v>
      </c>
      <c r="T20" s="185" t="s">
        <v>381</v>
      </c>
      <c r="U20" s="185" t="s">
        <v>381</v>
      </c>
      <c r="V20" s="185" t="s">
        <v>381</v>
      </c>
      <c r="W20" s="185" t="s">
        <v>381</v>
      </c>
      <c r="X20" s="185" t="s">
        <v>381</v>
      </c>
      <c r="Y20" s="185" t="s">
        <v>381</v>
      </c>
      <c r="Z20" s="185" t="s">
        <v>381</v>
      </c>
      <c r="AA20" s="185" t="s">
        <v>381</v>
      </c>
      <c r="AB20" s="185" t="s">
        <v>381</v>
      </c>
      <c r="AC20" s="185" t="s">
        <v>381</v>
      </c>
      <c r="AD20" s="185" t="s">
        <v>381</v>
      </c>
      <c r="AE20" s="107"/>
      <c r="AF20" s="129">
        <v>206.30800416000011</v>
      </c>
      <c r="AG20" s="129" t="s">
        <v>398</v>
      </c>
      <c r="AH20" s="129">
        <v>76722.599000000002</v>
      </c>
      <c r="AI20" s="129">
        <v>285.195278239</v>
      </c>
      <c r="AJ20" s="129" t="s">
        <v>398</v>
      </c>
      <c r="AK20" s="106" t="s">
        <v>381</v>
      </c>
      <c r="AL20" s="97" t="s">
        <v>12</v>
      </c>
    </row>
    <row r="21" spans="1:39" s="1" customFormat="1" ht="35" thickBot="1">
      <c r="A21" s="45" t="s">
        <v>112</v>
      </c>
      <c r="B21" s="45" t="s">
        <v>157</v>
      </c>
      <c r="C21" s="73" t="s">
        <v>52</v>
      </c>
      <c r="D21" s="64"/>
      <c r="E21" s="185">
        <v>1.6325907833655149</v>
      </c>
      <c r="F21" s="185">
        <v>0.94250309968339985</v>
      </c>
      <c r="G21" s="185">
        <v>2.873669879426104E-2</v>
      </c>
      <c r="H21" s="212">
        <v>3.6960000000000026E-4</v>
      </c>
      <c r="I21" s="185">
        <v>2.6443522629790862E-2</v>
      </c>
      <c r="J21" s="185">
        <v>2.9112294803208802E-2</v>
      </c>
      <c r="K21" s="185">
        <v>3.0644520845482952E-2</v>
      </c>
      <c r="L21" s="212">
        <v>8.1136582851871195E-4</v>
      </c>
      <c r="M21" s="185">
        <v>1.2765333630061599</v>
      </c>
      <c r="N21" s="185">
        <v>3.463540752904623E-2</v>
      </c>
      <c r="O21" s="212">
        <v>1.7347068236958087E-3</v>
      </c>
      <c r="P21" s="185">
        <v>1.7804583235957364E-2</v>
      </c>
      <c r="Q21" s="185">
        <v>9.2534010859573676E-3</v>
      </c>
      <c r="R21" s="185">
        <v>0.27779686831356804</v>
      </c>
      <c r="S21" s="185">
        <v>0.13136535863944002</v>
      </c>
      <c r="T21" s="185">
        <v>0.15768498797664013</v>
      </c>
      <c r="U21" s="185">
        <v>5.9464383074609821E-2</v>
      </c>
      <c r="V21" s="211">
        <v>5.945337767093101E-4</v>
      </c>
      <c r="W21" s="185">
        <v>0.51511408043312268</v>
      </c>
      <c r="X21" s="185">
        <v>0.16097716763247852</v>
      </c>
      <c r="Y21" s="185">
        <v>6.226455286719005E-3</v>
      </c>
      <c r="Z21" s="185">
        <v>2.2282526547289652E-2</v>
      </c>
      <c r="AA21" s="185">
        <v>5.3799224023099992E-3</v>
      </c>
      <c r="AB21" s="185">
        <v>0.19486607186879717</v>
      </c>
      <c r="AC21" s="185">
        <v>0.30545514759470332</v>
      </c>
      <c r="AD21" s="185">
        <v>0.18650327674263595</v>
      </c>
      <c r="AE21" s="107"/>
      <c r="AF21" s="129">
        <v>256.4405027200005</v>
      </c>
      <c r="AG21" s="129" t="s">
        <v>398</v>
      </c>
      <c r="AH21" s="129">
        <v>57007.880999999994</v>
      </c>
      <c r="AI21" s="129">
        <v>53286.650497895986</v>
      </c>
      <c r="AJ21" s="129" t="s">
        <v>398</v>
      </c>
      <c r="AK21" s="106" t="s">
        <v>381</v>
      </c>
      <c r="AL21" s="97" t="s">
        <v>12</v>
      </c>
    </row>
    <row r="22" spans="1:39" s="1" customFormat="1" ht="35" thickBot="1">
      <c r="A22" s="45" t="s">
        <v>112</v>
      </c>
      <c r="B22" s="59" t="s">
        <v>158</v>
      </c>
      <c r="C22" s="73" t="s">
        <v>288</v>
      </c>
      <c r="D22" s="64"/>
      <c r="E22" s="185">
        <v>31.958668182120157</v>
      </c>
      <c r="F22" s="185">
        <v>1.0340661351148472</v>
      </c>
      <c r="G22" s="185">
        <v>23.220599618411594</v>
      </c>
      <c r="H22" s="185">
        <v>0.86658235237844927</v>
      </c>
      <c r="I22" s="185">
        <v>4.5350146846371917</v>
      </c>
      <c r="J22" s="185">
        <v>5.2164093875134636</v>
      </c>
      <c r="K22" s="185">
        <v>7.4517345676697202</v>
      </c>
      <c r="L22" s="185">
        <v>0.19449654437164846</v>
      </c>
      <c r="M22" s="185">
        <v>20.407720166330567</v>
      </c>
      <c r="N22" s="185">
        <v>22.645986580000002</v>
      </c>
      <c r="O22" s="185">
        <v>0.5800109</v>
      </c>
      <c r="P22" s="185">
        <v>0.56639305238056936</v>
      </c>
      <c r="Q22" s="185">
        <v>0.99135843384765843</v>
      </c>
      <c r="R22" s="185">
        <v>4.4309114369531688</v>
      </c>
      <c r="S22" s="185">
        <v>3.8289997692382918</v>
      </c>
      <c r="T22" s="185">
        <v>5.4188561159212583</v>
      </c>
      <c r="U22" s="185">
        <v>1.9520929646191461</v>
      </c>
      <c r="V22" s="185">
        <v>18.270718784127638</v>
      </c>
      <c r="W22" s="185">
        <v>0.93982699999999997</v>
      </c>
      <c r="X22" s="185">
        <v>4.0670668485675307E-3</v>
      </c>
      <c r="Y22" s="185">
        <v>5.2648403819918156E-3</v>
      </c>
      <c r="Z22" s="185">
        <v>2.118450204638472E-3</v>
      </c>
      <c r="AA22" s="185">
        <v>1.6536425648021828E-3</v>
      </c>
      <c r="AB22" s="185">
        <v>1.3103999999999999E-2</v>
      </c>
      <c r="AC22" s="185">
        <v>0.20676193999999998</v>
      </c>
      <c r="AD22" s="185" t="s">
        <v>381</v>
      </c>
      <c r="AE22" s="107"/>
      <c r="AF22" s="129">
        <v>47643.620217559997</v>
      </c>
      <c r="AG22" s="129">
        <v>2629.4073539999999</v>
      </c>
      <c r="AH22" s="129">
        <v>108422.039</v>
      </c>
      <c r="AI22" s="129">
        <v>9346.0238464192626</v>
      </c>
      <c r="AJ22" s="129">
        <v>4949.0486337394559</v>
      </c>
      <c r="AK22" s="106" t="s">
        <v>381</v>
      </c>
      <c r="AL22" s="97" t="s">
        <v>12</v>
      </c>
    </row>
    <row r="23" spans="1:39" s="1" customFormat="1" ht="35" thickBot="1">
      <c r="A23" s="45" t="s">
        <v>119</v>
      </c>
      <c r="B23" s="59" t="s">
        <v>322</v>
      </c>
      <c r="C23" s="73" t="s">
        <v>337</v>
      </c>
      <c r="D23" s="92"/>
      <c r="E23" s="185">
        <v>3.5642137780365251</v>
      </c>
      <c r="F23" s="185">
        <v>0.80928912986674351</v>
      </c>
      <c r="G23" s="185">
        <v>5.8006243826597866E-3</v>
      </c>
      <c r="H23" s="210">
        <v>2.9988974413287127E-3</v>
      </c>
      <c r="I23" s="185">
        <v>4.671744509745003E-2</v>
      </c>
      <c r="J23" s="185">
        <v>4.671744509745003E-2</v>
      </c>
      <c r="K23" s="185">
        <v>4.7670862344336769E-2</v>
      </c>
      <c r="L23" s="185">
        <v>2.8964815960419017E-2</v>
      </c>
      <c r="M23" s="185">
        <v>6.8998107828604116</v>
      </c>
      <c r="N23" s="185" t="s">
        <v>381</v>
      </c>
      <c r="O23" s="212">
        <v>7.5641944960862034E-4</v>
      </c>
      <c r="P23" s="185" t="s">
        <v>381</v>
      </c>
      <c r="Q23" s="185" t="s">
        <v>381</v>
      </c>
      <c r="R23" s="212">
        <v>2.2223864542636391E-3</v>
      </c>
      <c r="S23" s="185">
        <v>5.9010577285761583E-2</v>
      </c>
      <c r="T23" s="211">
        <v>4.0849467483519628E-3</v>
      </c>
      <c r="U23" s="185">
        <v>8.1698934967039255E-3</v>
      </c>
      <c r="V23" s="185">
        <v>1.2973696965944023E-2</v>
      </c>
      <c r="W23" s="185" t="s">
        <v>381</v>
      </c>
      <c r="X23" s="185">
        <v>1.225484024505589E-2</v>
      </c>
      <c r="Y23" s="185">
        <v>2.0424733741759821E-2</v>
      </c>
      <c r="Z23" s="185" t="s">
        <v>394</v>
      </c>
      <c r="AA23" s="185" t="s">
        <v>394</v>
      </c>
      <c r="AB23" s="185">
        <v>3.2679573986815702E-2</v>
      </c>
      <c r="AC23" s="185" t="s">
        <v>381</v>
      </c>
      <c r="AD23" s="185" t="s">
        <v>381</v>
      </c>
      <c r="AE23" s="107"/>
      <c r="AF23" s="129">
        <v>17444.91214692</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185">
        <v>2.966327291374999</v>
      </c>
      <c r="F24" s="185">
        <v>0.63237162621671061</v>
      </c>
      <c r="G24" s="185">
        <v>0.41203810329374957</v>
      </c>
      <c r="H24" s="210">
        <v>3.5090869682935007E-3</v>
      </c>
      <c r="I24" s="185">
        <v>0.50859033304536172</v>
      </c>
      <c r="J24" s="185">
        <v>0.72929480790509305</v>
      </c>
      <c r="K24" s="185">
        <v>0.76767874516325596</v>
      </c>
      <c r="L24" s="185">
        <v>2.4927330678445284E-2</v>
      </c>
      <c r="M24" s="185">
        <v>2.516779801059843</v>
      </c>
      <c r="N24" s="185">
        <v>0.25253417233175413</v>
      </c>
      <c r="O24" s="185">
        <v>1.2943086671644243E-2</v>
      </c>
      <c r="P24" s="185">
        <v>9.1921036629612499E-2</v>
      </c>
      <c r="Q24" s="185">
        <v>0.12274551508648818</v>
      </c>
      <c r="R24" s="185">
        <v>1.0349694452447815</v>
      </c>
      <c r="S24" s="185">
        <v>0.60586110481886679</v>
      </c>
      <c r="T24" s="185">
        <v>1.9441728618304754</v>
      </c>
      <c r="U24" s="185">
        <v>0.2385607479295925</v>
      </c>
      <c r="V24" s="185">
        <v>0.25136682832582202</v>
      </c>
      <c r="W24" s="185">
        <v>1.5837807884562758</v>
      </c>
      <c r="X24" s="185">
        <v>7.1248767933088635E-3</v>
      </c>
      <c r="Y24" s="185">
        <v>2.1107180793083928E-2</v>
      </c>
      <c r="Z24" s="185">
        <v>4.3843457998558625E-3</v>
      </c>
      <c r="AA24" s="185">
        <v>3.5863196510724851E-3</v>
      </c>
      <c r="AB24" s="185">
        <v>3.6202723037321138E-2</v>
      </c>
      <c r="AC24" s="211">
        <v>3.5760256993532698E-3</v>
      </c>
      <c r="AD24" s="213">
        <v>2.3159973990737106E-5</v>
      </c>
      <c r="AE24" s="107"/>
      <c r="AF24" s="129">
        <v>54364.773331759992</v>
      </c>
      <c r="AG24" s="129">
        <v>7018.1739365870017</v>
      </c>
      <c r="AH24" s="129">
        <v>146380.79449049023</v>
      </c>
      <c r="AI24" s="129" t="s">
        <v>398</v>
      </c>
      <c r="AJ24" s="129" t="s">
        <v>398</v>
      </c>
      <c r="AK24" s="106" t="s">
        <v>381</v>
      </c>
      <c r="AL24" s="97" t="s">
        <v>12</v>
      </c>
    </row>
    <row r="25" spans="1:39" s="1" customFormat="1" ht="13" thickBot="1">
      <c r="A25" s="45" t="s">
        <v>120</v>
      </c>
      <c r="B25" s="59" t="s">
        <v>160</v>
      </c>
      <c r="C25" s="74" t="s">
        <v>301</v>
      </c>
      <c r="D25" s="64"/>
      <c r="E25" s="185">
        <v>3.8390539949705871</v>
      </c>
      <c r="F25" s="185">
        <v>0.32032129917761448</v>
      </c>
      <c r="G25" s="185">
        <v>0.26746581713557793</v>
      </c>
      <c r="H25" s="185" t="s">
        <v>394</v>
      </c>
      <c r="I25" s="185">
        <v>2.8978683785013188E-2</v>
      </c>
      <c r="J25" s="185">
        <v>2.8978683785013188E-2</v>
      </c>
      <c r="K25" s="185">
        <v>2.9570085494911413E-2</v>
      </c>
      <c r="L25" s="185">
        <v>1.3909661135766329E-2</v>
      </c>
      <c r="M25" s="185">
        <v>2.4239304764119183</v>
      </c>
      <c r="N25" s="185">
        <v>0.52590739806172992</v>
      </c>
      <c r="O25" s="212">
        <v>1.6419914001427626E-4</v>
      </c>
      <c r="P25" s="185" t="s">
        <v>381</v>
      </c>
      <c r="Q25" s="185" t="s">
        <v>381</v>
      </c>
      <c r="R25" s="212">
        <v>1.5005002920503966E-4</v>
      </c>
      <c r="S25" s="211">
        <v>2.0498579535263035E-3</v>
      </c>
      <c r="T25" s="211">
        <v>4.9266646004282892E-4</v>
      </c>
      <c r="U25" s="211">
        <v>4.9254736604282881E-3</v>
      </c>
      <c r="V25" s="211">
        <v>9.8312951564547228E-3</v>
      </c>
      <c r="W25" s="185" t="s">
        <v>381</v>
      </c>
      <c r="X25" s="185" t="s">
        <v>394</v>
      </c>
      <c r="Y25" s="185" t="s">
        <v>394</v>
      </c>
      <c r="Z25" s="185" t="s">
        <v>394</v>
      </c>
      <c r="AA25" s="185" t="s">
        <v>394</v>
      </c>
      <c r="AB25" s="213">
        <v>3.2368009517761451E-4</v>
      </c>
      <c r="AC25" s="185" t="s">
        <v>381</v>
      </c>
      <c r="AD25" s="185" t="s">
        <v>381</v>
      </c>
      <c r="AE25" s="107"/>
      <c r="AF25" s="129">
        <v>13096.74314133553</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185">
        <v>2.0473003636799043</v>
      </c>
      <c r="F26" s="185">
        <v>0.21411234758060033</v>
      </c>
      <c r="G26" s="185">
        <v>0.15284621989900396</v>
      </c>
      <c r="H26" s="185" t="s">
        <v>394</v>
      </c>
      <c r="I26" s="185">
        <v>1.4043637505457129E-2</v>
      </c>
      <c r="J26" s="185">
        <v>1.4043637505457129E-2</v>
      </c>
      <c r="K26" s="185">
        <v>1.4330242352507275E-2</v>
      </c>
      <c r="L26" s="185">
        <v>6.7409460026194232E-3</v>
      </c>
      <c r="M26" s="185">
        <v>1.499567449111417</v>
      </c>
      <c r="N26" s="185">
        <v>0.26786529287009381</v>
      </c>
      <c r="O26" s="212">
        <v>8.3624279742162158E-5</v>
      </c>
      <c r="P26" s="185" t="s">
        <v>381</v>
      </c>
      <c r="Q26" s="185" t="s">
        <v>381</v>
      </c>
      <c r="R26" s="212">
        <v>7.6382417116490736E-5</v>
      </c>
      <c r="S26" s="211">
        <v>1.0425786606955408E-3</v>
      </c>
      <c r="T26" s="211">
        <v>2.5087283922648645E-4</v>
      </c>
      <c r="U26" s="211">
        <v>2.5087283922648643E-3</v>
      </c>
      <c r="V26" s="211">
        <v>5.006585628163248E-3</v>
      </c>
      <c r="W26" s="185" t="s">
        <v>381</v>
      </c>
      <c r="X26" s="185" t="s">
        <v>394</v>
      </c>
      <c r="Y26" s="185" t="s">
        <v>394</v>
      </c>
      <c r="Z26" s="185" t="s">
        <v>394</v>
      </c>
      <c r="AA26" s="185" t="s">
        <v>394</v>
      </c>
      <c r="AB26" s="213">
        <v>2.1411234758060031E-4</v>
      </c>
      <c r="AC26" s="185" t="s">
        <v>381</v>
      </c>
      <c r="AD26" s="185" t="s">
        <v>381</v>
      </c>
      <c r="AE26" s="107"/>
      <c r="AF26" s="129">
        <v>7756.7101559845732</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185">
        <v>117.6162158387782</v>
      </c>
      <c r="F27" s="185">
        <v>13.796545778954938</v>
      </c>
      <c r="G27" s="185">
        <v>0.24504378047390538</v>
      </c>
      <c r="H27" s="185">
        <v>4.8359427954933931</v>
      </c>
      <c r="I27" s="185">
        <v>2.3434823880417763</v>
      </c>
      <c r="J27" s="185">
        <v>2.3434823880417772</v>
      </c>
      <c r="K27" s="185">
        <v>2.343482388041779</v>
      </c>
      <c r="L27" s="185">
        <v>1.63813406768834</v>
      </c>
      <c r="M27" s="185">
        <v>167.21203649314481</v>
      </c>
      <c r="N27" s="211">
        <v>1.8901908826519502E-3</v>
      </c>
      <c r="O27" s="211">
        <v>0.2616634428860139</v>
      </c>
      <c r="P27" s="211">
        <v>0.12903201469447922</v>
      </c>
      <c r="Q27" s="211">
        <v>3.3902432414589611E-3</v>
      </c>
      <c r="R27" s="185">
        <v>1.2462241080772036</v>
      </c>
      <c r="S27" s="185">
        <v>44.398836959472476</v>
      </c>
      <c r="T27" s="185">
        <v>1.8343477709870659</v>
      </c>
      <c r="U27" s="185">
        <v>0.261164668694017</v>
      </c>
      <c r="V27" s="185">
        <v>26.093955895036366</v>
      </c>
      <c r="W27" s="185">
        <v>5.172364300732835</v>
      </c>
      <c r="X27" s="185">
        <v>0.40434404624369225</v>
      </c>
      <c r="Y27" s="185">
        <v>0.46681003893422768</v>
      </c>
      <c r="Z27" s="185">
        <v>0.34782947813419657</v>
      </c>
      <c r="AA27" s="185">
        <v>0.41215544879206484</v>
      </c>
      <c r="AB27" s="185">
        <v>1.6311390121041813</v>
      </c>
      <c r="AC27" s="185">
        <v>5.1723643007328323E-3</v>
      </c>
      <c r="AD27" s="211">
        <v>1.035546083296181E-3</v>
      </c>
      <c r="AE27" s="107"/>
      <c r="AF27" s="129">
        <v>886423.62864485139</v>
      </c>
      <c r="AG27" s="129" t="s">
        <v>398</v>
      </c>
      <c r="AH27" s="129">
        <v>15843.25983958008</v>
      </c>
      <c r="AI27" s="129">
        <v>36887.167577588058</v>
      </c>
      <c r="AJ27" s="129" t="s">
        <v>398</v>
      </c>
      <c r="AK27" s="106" t="s">
        <v>381</v>
      </c>
      <c r="AL27" s="97" t="s">
        <v>12</v>
      </c>
    </row>
    <row r="28" spans="1:39" s="1" customFormat="1" ht="13" thickBot="1">
      <c r="A28" s="45" t="s">
        <v>121</v>
      </c>
      <c r="B28" s="45" t="s">
        <v>162</v>
      </c>
      <c r="C28" s="73" t="s">
        <v>144</v>
      </c>
      <c r="D28" s="64"/>
      <c r="E28" s="185">
        <v>39.875579667904475</v>
      </c>
      <c r="F28" s="185">
        <v>0.71753190948216428</v>
      </c>
      <c r="G28" s="185">
        <v>5.2970204047744711E-2</v>
      </c>
      <c r="H28" s="185">
        <v>0.2401153341856305</v>
      </c>
      <c r="I28" s="185">
        <v>0.64791463421723794</v>
      </c>
      <c r="J28" s="185">
        <v>0.64791463421723772</v>
      </c>
      <c r="K28" s="185">
        <v>0.64791463421723783</v>
      </c>
      <c r="L28" s="185">
        <v>0.46176215611333543</v>
      </c>
      <c r="M28" s="185">
        <v>7.3411836500790297</v>
      </c>
      <c r="N28" s="211">
        <v>2.3110408698994434E-4</v>
      </c>
      <c r="O28" s="211">
        <v>3.1945658081571904E-2</v>
      </c>
      <c r="P28" s="211">
        <v>2.0314337144916379E-2</v>
      </c>
      <c r="Q28" s="211">
        <v>3.9712059457464477E-4</v>
      </c>
      <c r="R28" s="185">
        <v>0.16545099522451073</v>
      </c>
      <c r="S28" s="185">
        <v>5.4369849468016183</v>
      </c>
      <c r="T28" s="185">
        <v>0.22295254437878589</v>
      </c>
      <c r="U28" s="185">
        <v>3.1989727083355839E-2</v>
      </c>
      <c r="V28" s="185">
        <v>3.2031707391214659</v>
      </c>
      <c r="W28" s="185">
        <v>0.66634129837196077</v>
      </c>
      <c r="X28" s="185">
        <v>8.2977604743600775E-2</v>
      </c>
      <c r="Y28" s="185">
        <v>9.321728425388584E-2</v>
      </c>
      <c r="Z28" s="185">
        <v>7.286853031586199E-2</v>
      </c>
      <c r="AA28" s="185">
        <v>7.7699760310975224E-2</v>
      </c>
      <c r="AB28" s="185">
        <v>0.32676317962432383</v>
      </c>
      <c r="AC28" s="211">
        <v>6.6634129837196091E-4</v>
      </c>
      <c r="AD28" s="211">
        <v>1.3461117594860085E-4</v>
      </c>
      <c r="AE28" s="107"/>
      <c r="AF28" s="129">
        <v>151144.4122192332</v>
      </c>
      <c r="AG28" s="129" t="s">
        <v>398</v>
      </c>
      <c r="AH28" s="129" t="s">
        <v>413</v>
      </c>
      <c r="AI28" s="129">
        <v>8593.7917236238209</v>
      </c>
      <c r="AJ28" s="129" t="s">
        <v>398</v>
      </c>
      <c r="AK28" s="106" t="s">
        <v>381</v>
      </c>
      <c r="AL28" s="97" t="s">
        <v>12</v>
      </c>
    </row>
    <row r="29" spans="1:39" s="1" customFormat="1" ht="23.5" thickBot="1">
      <c r="A29" s="45" t="s">
        <v>121</v>
      </c>
      <c r="B29" s="45" t="s">
        <v>163</v>
      </c>
      <c r="C29" s="73" t="s">
        <v>145</v>
      </c>
      <c r="D29" s="64"/>
      <c r="E29" s="185">
        <v>77.996170873837983</v>
      </c>
      <c r="F29" s="185">
        <v>2.4299096438642387</v>
      </c>
      <c r="G29" s="185">
        <v>9.7529197346561333E-2</v>
      </c>
      <c r="H29" s="185">
        <v>0.26966137418373765</v>
      </c>
      <c r="I29" s="185">
        <v>1.3223189667046771</v>
      </c>
      <c r="J29" s="185">
        <v>1.3223189667046769</v>
      </c>
      <c r="K29" s="185">
        <v>1.3223189667046769</v>
      </c>
      <c r="L29" s="185">
        <v>0.88953924343987867</v>
      </c>
      <c r="M29" s="185">
        <v>24.955893473166544</v>
      </c>
      <c r="N29" s="211">
        <v>1.8604856680121885E-4</v>
      </c>
      <c r="O29" s="211">
        <v>2.5897105826413722E-2</v>
      </c>
      <c r="P29" s="211">
        <v>3.6402840233208889E-2</v>
      </c>
      <c r="Q29" s="211">
        <v>6.8687395957354623E-4</v>
      </c>
      <c r="R29" s="185">
        <v>0.16597469277907384</v>
      </c>
      <c r="S29" s="185">
        <v>4.3989620264839173</v>
      </c>
      <c r="T29" s="185">
        <v>0.18008159110025918</v>
      </c>
      <c r="U29" s="185">
        <v>2.6128434530821792E-2</v>
      </c>
      <c r="V29" s="185">
        <v>2.64649639383489</v>
      </c>
      <c r="W29" s="185">
        <v>0.85317017244097504</v>
      </c>
      <c r="X29" s="185">
        <v>2.9315470846352661E-2</v>
      </c>
      <c r="Y29" s="185">
        <v>0.17752146234735766</v>
      </c>
      <c r="Z29" s="185">
        <v>0.19836801939365301</v>
      </c>
      <c r="AA29" s="185">
        <v>4.5601843538770816E-2</v>
      </c>
      <c r="AB29" s="185">
        <v>0.45080679612613417</v>
      </c>
      <c r="AC29" s="211">
        <v>5.8409432744792951E-4</v>
      </c>
      <c r="AD29" s="211">
        <v>1.1896682967272782E-4</v>
      </c>
      <c r="AE29" s="107"/>
      <c r="AF29" s="129">
        <v>274982.06594635081</v>
      </c>
      <c r="AG29" s="129" t="s">
        <v>398</v>
      </c>
      <c r="AH29" s="129">
        <v>5904.260960419917</v>
      </c>
      <c r="AI29" s="129">
        <v>18167.133717508517</v>
      </c>
      <c r="AJ29" s="129" t="s">
        <v>398</v>
      </c>
      <c r="AK29" s="106" t="s">
        <v>381</v>
      </c>
      <c r="AL29" s="97" t="s">
        <v>12</v>
      </c>
    </row>
    <row r="30" spans="1:39" s="1" customFormat="1" ht="13" thickBot="1">
      <c r="A30" s="45" t="s">
        <v>121</v>
      </c>
      <c r="B30" s="45" t="s">
        <v>164</v>
      </c>
      <c r="C30" s="73" t="s">
        <v>54</v>
      </c>
      <c r="D30" s="64"/>
      <c r="E30" s="185">
        <v>2.1926949848826172</v>
      </c>
      <c r="F30" s="185">
        <v>22.230122489815603</v>
      </c>
      <c r="G30" s="185">
        <v>6.4174946062864023E-3</v>
      </c>
      <c r="H30" s="185">
        <v>4.230529235098679E-2</v>
      </c>
      <c r="I30" s="185">
        <v>0.44678376779809792</v>
      </c>
      <c r="J30" s="185">
        <v>0.44678376779809786</v>
      </c>
      <c r="K30" s="185">
        <v>0.44678376779809803</v>
      </c>
      <c r="L30" s="185">
        <v>7.5660192000454748E-2</v>
      </c>
      <c r="M30" s="185">
        <v>73.129053968302458</v>
      </c>
      <c r="N30" s="211">
        <v>1.8938579121555675E-4</v>
      </c>
      <c r="O30" s="211">
        <v>2.6154635326906067E-2</v>
      </c>
      <c r="P30" s="211">
        <v>6.2035781194101879E-3</v>
      </c>
      <c r="Q30" s="211">
        <v>2.1391648687621423E-4</v>
      </c>
      <c r="R30" s="185">
        <v>0.11401655921663308</v>
      </c>
      <c r="S30" s="185">
        <v>4.4412251800092362</v>
      </c>
      <c r="T30" s="185">
        <v>0.18355306500992077</v>
      </c>
      <c r="U30" s="185">
        <v>2.604054750087249E-2</v>
      </c>
      <c r="V30" s="185">
        <v>2.5916477775721725</v>
      </c>
      <c r="W30" s="185">
        <v>0.2663198514960291</v>
      </c>
      <c r="X30" s="185">
        <v>6.4023869618562287E-3</v>
      </c>
      <c r="Y30" s="185">
        <v>7.5778852147296398E-3</v>
      </c>
      <c r="Z30" s="185">
        <v>5.1026217905148774E-3</v>
      </c>
      <c r="AA30" s="185">
        <v>8.2939795443958512E-3</v>
      </c>
      <c r="AB30" s="185">
        <v>2.7376873511496598E-2</v>
      </c>
      <c r="AC30" s="211">
        <v>2.6631985149602917E-4</v>
      </c>
      <c r="AD30" s="211">
        <v>8.1072902777331893E-5</v>
      </c>
      <c r="AE30" s="107"/>
      <c r="AF30" s="129">
        <v>31207.523063425044</v>
      </c>
      <c r="AG30" s="129" t="s">
        <v>398</v>
      </c>
      <c r="AH30" s="129" t="s">
        <v>398</v>
      </c>
      <c r="AI30" s="129">
        <v>133.93266268203908</v>
      </c>
      <c r="AJ30" s="129" t="s">
        <v>398</v>
      </c>
      <c r="AK30" s="106" t="s">
        <v>381</v>
      </c>
      <c r="AL30" s="97" t="s">
        <v>12</v>
      </c>
      <c r="AM30" s="27"/>
    </row>
    <row r="31" spans="1:39" s="1" customFormat="1" ht="13" thickBot="1">
      <c r="A31" s="45" t="s">
        <v>121</v>
      </c>
      <c r="B31" s="45" t="s">
        <v>165</v>
      </c>
      <c r="C31" s="73" t="s">
        <v>55</v>
      </c>
      <c r="D31" s="64"/>
      <c r="E31" s="185" t="s">
        <v>381</v>
      </c>
      <c r="F31" s="185">
        <v>48.911644082740956</v>
      </c>
      <c r="G31" s="185" t="s">
        <v>381</v>
      </c>
      <c r="H31" s="185" t="s">
        <v>381</v>
      </c>
      <c r="I31" s="185" t="s">
        <v>381</v>
      </c>
      <c r="J31" s="185" t="s">
        <v>381</v>
      </c>
      <c r="K31" s="185" t="s">
        <v>381</v>
      </c>
      <c r="L31" s="185" t="s">
        <v>381</v>
      </c>
      <c r="M31" s="185" t="s">
        <v>381</v>
      </c>
      <c r="N31" s="185" t="s">
        <v>381</v>
      </c>
      <c r="O31" s="185" t="s">
        <v>381</v>
      </c>
      <c r="P31" s="185" t="s">
        <v>381</v>
      </c>
      <c r="Q31" s="185" t="s">
        <v>381</v>
      </c>
      <c r="R31" s="185" t="s">
        <v>381</v>
      </c>
      <c r="S31" s="185" t="s">
        <v>381</v>
      </c>
      <c r="T31" s="185" t="s">
        <v>381</v>
      </c>
      <c r="U31" s="185" t="s">
        <v>381</v>
      </c>
      <c r="V31" s="185" t="s">
        <v>381</v>
      </c>
      <c r="W31" s="185" t="s">
        <v>394</v>
      </c>
      <c r="X31" s="185" t="s">
        <v>394</v>
      </c>
      <c r="Y31" s="185" t="s">
        <v>394</v>
      </c>
      <c r="Z31" s="185" t="s">
        <v>394</v>
      </c>
      <c r="AA31" s="185" t="s">
        <v>394</v>
      </c>
      <c r="AB31" s="185" t="s">
        <v>394</v>
      </c>
      <c r="AC31" s="185" t="s">
        <v>381</v>
      </c>
      <c r="AD31" s="185" t="s">
        <v>394</v>
      </c>
      <c r="AE31" s="107"/>
      <c r="AF31" s="129">
        <v>339028.87007307453</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185" t="s">
        <v>381</v>
      </c>
      <c r="F32" s="185" t="s">
        <v>381</v>
      </c>
      <c r="G32" s="185" t="s">
        <v>381</v>
      </c>
      <c r="H32" s="185" t="s">
        <v>381</v>
      </c>
      <c r="I32" s="185">
        <v>5.3473859988877486</v>
      </c>
      <c r="J32" s="185">
        <v>10.157922182781194</v>
      </c>
      <c r="K32" s="185">
        <v>13.15734428525214</v>
      </c>
      <c r="L32" s="185">
        <v>1.2571785937598001</v>
      </c>
      <c r="M32" s="185" t="s">
        <v>381</v>
      </c>
      <c r="N32" s="185">
        <v>37.435924294651628</v>
      </c>
      <c r="O32" s="185">
        <v>0.1672716926823942</v>
      </c>
      <c r="P32" s="185" t="s">
        <v>381</v>
      </c>
      <c r="Q32" s="185">
        <v>0.42943460423349761</v>
      </c>
      <c r="R32" s="185">
        <v>13.937126127988801</v>
      </c>
      <c r="S32" s="185">
        <v>305.70768902459253</v>
      </c>
      <c r="T32" s="185">
        <v>2.1631164052217922</v>
      </c>
      <c r="U32" s="185">
        <v>0.26314688570504291</v>
      </c>
      <c r="V32" s="185">
        <v>105.20981949457578</v>
      </c>
      <c r="W32" s="185" t="s">
        <v>394</v>
      </c>
      <c r="X32" s="185">
        <v>3.2490723415771479E-2</v>
      </c>
      <c r="Y32" s="210">
        <v>2.5017804128541084E-3</v>
      </c>
      <c r="Z32" s="210">
        <v>3.6931044189751129E-3</v>
      </c>
      <c r="AA32" s="185" t="s">
        <v>394</v>
      </c>
      <c r="AB32" s="185">
        <v>3.86856082476007E-2</v>
      </c>
      <c r="AC32" s="185" t="s">
        <v>381</v>
      </c>
      <c r="AD32" s="185" t="s">
        <v>394</v>
      </c>
      <c r="AE32" s="107"/>
      <c r="AF32" s="106" t="s">
        <v>381</v>
      </c>
      <c r="AG32" s="106" t="s">
        <v>381</v>
      </c>
      <c r="AH32" s="106" t="s">
        <v>381</v>
      </c>
      <c r="AI32" s="106" t="s">
        <v>381</v>
      </c>
      <c r="AJ32" s="106" t="s">
        <v>381</v>
      </c>
      <c r="AK32" s="129">
        <v>504692.71194080013</v>
      </c>
      <c r="AL32" s="97" t="s">
        <v>355</v>
      </c>
    </row>
    <row r="33" spans="1:38" s="1" customFormat="1" ht="13" thickBot="1">
      <c r="A33" s="45" t="s">
        <v>121</v>
      </c>
      <c r="B33" s="45" t="s">
        <v>167</v>
      </c>
      <c r="C33" s="73" t="s">
        <v>57</v>
      </c>
      <c r="D33" s="64"/>
      <c r="E33" s="185" t="s">
        <v>381</v>
      </c>
      <c r="F33" s="185" t="s">
        <v>381</v>
      </c>
      <c r="G33" s="185" t="s">
        <v>381</v>
      </c>
      <c r="H33" s="185" t="s">
        <v>381</v>
      </c>
      <c r="I33" s="185">
        <v>2.5254988536195317</v>
      </c>
      <c r="J33" s="185">
        <v>4.6768497289250623</v>
      </c>
      <c r="K33" s="185">
        <v>9.3536994578501247</v>
      </c>
      <c r="L33" s="185">
        <v>9.9149214253211299E-2</v>
      </c>
      <c r="M33" s="185" t="s">
        <v>381</v>
      </c>
      <c r="N33" s="185" t="s">
        <v>394</v>
      </c>
      <c r="O33" s="185" t="s">
        <v>394</v>
      </c>
      <c r="P33" s="185" t="s">
        <v>394</v>
      </c>
      <c r="Q33" s="185" t="s">
        <v>394</v>
      </c>
      <c r="R33" s="185" t="s">
        <v>394</v>
      </c>
      <c r="S33" s="185" t="s">
        <v>394</v>
      </c>
      <c r="T33" s="185" t="s">
        <v>394</v>
      </c>
      <c r="U33" s="185" t="s">
        <v>394</v>
      </c>
      <c r="V33" s="185" t="s">
        <v>394</v>
      </c>
      <c r="W33" s="185" t="s">
        <v>394</v>
      </c>
      <c r="X33" s="185" t="s">
        <v>394</v>
      </c>
      <c r="Y33" s="185" t="s">
        <v>394</v>
      </c>
      <c r="Z33" s="185" t="s">
        <v>394</v>
      </c>
      <c r="AA33" s="185" t="s">
        <v>394</v>
      </c>
      <c r="AB33" s="185" t="s">
        <v>394</v>
      </c>
      <c r="AC33" s="185" t="s">
        <v>381</v>
      </c>
      <c r="AD33" s="185" t="s">
        <v>394</v>
      </c>
      <c r="AE33" s="107"/>
      <c r="AF33" s="106" t="s">
        <v>381</v>
      </c>
      <c r="AG33" s="106" t="s">
        <v>381</v>
      </c>
      <c r="AH33" s="106" t="s">
        <v>381</v>
      </c>
      <c r="AI33" s="106" t="s">
        <v>381</v>
      </c>
      <c r="AJ33" s="106" t="s">
        <v>381</v>
      </c>
      <c r="AK33" s="129">
        <v>504692.71194080013</v>
      </c>
      <c r="AL33" s="97" t="s">
        <v>355</v>
      </c>
    </row>
    <row r="34" spans="1:38" s="1" customFormat="1" ht="13" thickBot="1">
      <c r="A34" s="45" t="s">
        <v>119</v>
      </c>
      <c r="B34" s="45" t="s">
        <v>168</v>
      </c>
      <c r="C34" s="73" t="s">
        <v>58</v>
      </c>
      <c r="D34" s="64"/>
      <c r="E34" s="185">
        <v>0.44062284171428573</v>
      </c>
      <c r="F34" s="185">
        <v>4.285368410439562E-2</v>
      </c>
      <c r="G34" s="210">
        <v>1.5800339999999999E-4</v>
      </c>
      <c r="H34" s="211">
        <v>7.7889000000000013E-5</v>
      </c>
      <c r="I34" s="185">
        <v>9.5794618977272719E-3</v>
      </c>
      <c r="J34" s="185">
        <v>1.0068923454545456E-2</v>
      </c>
      <c r="K34" s="185">
        <v>1.027441168831169E-2</v>
      </c>
      <c r="L34" s="185">
        <v>6.5448002454545464E-3</v>
      </c>
      <c r="M34" s="185">
        <v>0.11905890000000001</v>
      </c>
      <c r="N34" s="185" t="s">
        <v>381</v>
      </c>
      <c r="O34" s="212">
        <v>2.0604134482758572E-5</v>
      </c>
      <c r="P34" s="185" t="s">
        <v>381</v>
      </c>
      <c r="Q34" s="185" t="s">
        <v>381</v>
      </c>
      <c r="R34" s="212">
        <v>6.0535658357279719E-5</v>
      </c>
      <c r="S34" s="185">
        <v>1.6073910724137914E-3</v>
      </c>
      <c r="T34" s="211">
        <v>1.1127000000000002E-4</v>
      </c>
      <c r="U34" s="212">
        <v>2.2254000000000005E-4</v>
      </c>
      <c r="V34" s="212">
        <v>3.5339096206896521E-4</v>
      </c>
      <c r="W34" s="185" t="s">
        <v>381</v>
      </c>
      <c r="X34" s="212">
        <v>3.3381000000000003E-4</v>
      </c>
      <c r="Y34" s="212">
        <v>5.5635000000000016E-4</v>
      </c>
      <c r="Z34" s="212" t="s">
        <v>394</v>
      </c>
      <c r="AA34" s="212" t="s">
        <v>394</v>
      </c>
      <c r="AB34" s="212">
        <v>8.9016000000000008E-4</v>
      </c>
      <c r="AC34" s="185" t="s">
        <v>381</v>
      </c>
      <c r="AD34" s="185" t="s">
        <v>381</v>
      </c>
      <c r="AE34" s="107"/>
      <c r="AF34" s="129">
        <v>475.18254072000002</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185" t="s">
        <v>398</v>
      </c>
      <c r="F35" s="185" t="s">
        <v>398</v>
      </c>
      <c r="G35" s="185" t="s">
        <v>398</v>
      </c>
      <c r="H35" s="185" t="s">
        <v>398</v>
      </c>
      <c r="I35" s="185" t="s">
        <v>398</v>
      </c>
      <c r="J35" s="185" t="s">
        <v>398</v>
      </c>
      <c r="K35" s="185" t="s">
        <v>398</v>
      </c>
      <c r="L35" s="185" t="s">
        <v>398</v>
      </c>
      <c r="M35" s="185" t="s">
        <v>398</v>
      </c>
      <c r="N35" s="185" t="s">
        <v>398</v>
      </c>
      <c r="O35" s="185" t="s">
        <v>398</v>
      </c>
      <c r="P35" s="185" t="s">
        <v>398</v>
      </c>
      <c r="Q35" s="185" t="s">
        <v>398</v>
      </c>
      <c r="R35" s="185" t="s">
        <v>398</v>
      </c>
      <c r="S35" s="185" t="s">
        <v>398</v>
      </c>
      <c r="T35" s="185" t="s">
        <v>398</v>
      </c>
      <c r="U35" s="185" t="s">
        <v>398</v>
      </c>
      <c r="V35" s="185" t="s">
        <v>398</v>
      </c>
      <c r="W35" s="185" t="s">
        <v>398</v>
      </c>
      <c r="X35" s="185" t="s">
        <v>398</v>
      </c>
      <c r="Y35" s="185" t="s">
        <v>398</v>
      </c>
      <c r="Z35" s="185" t="s">
        <v>398</v>
      </c>
      <c r="AA35" s="185" t="s">
        <v>398</v>
      </c>
      <c r="AB35" s="185" t="s">
        <v>398</v>
      </c>
      <c r="AC35" s="185" t="s">
        <v>398</v>
      </c>
      <c r="AD35" s="185"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185">
        <v>87.826359789621705</v>
      </c>
      <c r="F36" s="185">
        <v>9.5326656743925842</v>
      </c>
      <c r="G36" s="185">
        <v>9.3851053570709571</v>
      </c>
      <c r="H36" s="185">
        <v>1.0527758253774232E-2</v>
      </c>
      <c r="I36" s="185">
        <v>6.8145390052934545</v>
      </c>
      <c r="J36" s="185">
        <v>6.816323560921802</v>
      </c>
      <c r="K36" s="185">
        <v>6.9554322050222481</v>
      </c>
      <c r="L36" s="185">
        <v>1.5763621529684404</v>
      </c>
      <c r="M36" s="185">
        <v>41.908092026368571</v>
      </c>
      <c r="N36" s="185">
        <v>0.16090830141907861</v>
      </c>
      <c r="O36" s="185">
        <v>1.8188872845786377E-2</v>
      </c>
      <c r="P36" s="185" t="s">
        <v>381</v>
      </c>
      <c r="Q36" s="185">
        <v>0.14290628760864332</v>
      </c>
      <c r="R36" s="185">
        <v>8.4568486158922596E-2</v>
      </c>
      <c r="S36" s="185">
        <v>0.14332067136752863</v>
      </c>
      <c r="T36" s="185">
        <v>4.5639812740775563</v>
      </c>
      <c r="U36" s="185">
        <v>0.33432554920085245</v>
      </c>
      <c r="V36" s="185">
        <v>0.82041718682902876</v>
      </c>
      <c r="W36" s="185">
        <v>0.19161217130722696</v>
      </c>
      <c r="X36" s="185" t="s">
        <v>394</v>
      </c>
      <c r="Y36" s="185" t="s">
        <v>394</v>
      </c>
      <c r="Z36" s="185" t="s">
        <v>394</v>
      </c>
      <c r="AA36" s="185" t="s">
        <v>394</v>
      </c>
      <c r="AB36" s="185">
        <v>6.5107874550919917E-2</v>
      </c>
      <c r="AC36" s="185">
        <v>0.11791518234290899</v>
      </c>
      <c r="AD36" s="185">
        <v>5.6009711612881763E-2</v>
      </c>
      <c r="AE36" s="107"/>
      <c r="AF36" s="129">
        <v>65526.322647158464</v>
      </c>
      <c r="AG36" s="129">
        <v>117.65430000000001</v>
      </c>
      <c r="AH36" s="106" t="s">
        <v>381</v>
      </c>
      <c r="AI36" s="106" t="s">
        <v>381</v>
      </c>
      <c r="AJ36" s="106" t="s">
        <v>381</v>
      </c>
      <c r="AK36" s="106" t="s">
        <v>381</v>
      </c>
      <c r="AL36" s="97" t="s">
        <v>12</v>
      </c>
    </row>
    <row r="37" spans="1:38" s="1" customFormat="1" ht="13" thickBot="1">
      <c r="A37" s="45" t="s">
        <v>119</v>
      </c>
      <c r="B37" s="45" t="s">
        <v>171</v>
      </c>
      <c r="C37" s="73" t="s">
        <v>142</v>
      </c>
      <c r="D37" s="64"/>
      <c r="E37" s="185">
        <v>0.56092787845506131</v>
      </c>
      <c r="F37" s="185">
        <v>4.1658892244798337E-2</v>
      </c>
      <c r="G37" s="185">
        <v>5.1418602353827695E-3</v>
      </c>
      <c r="H37" s="185" t="s">
        <v>394</v>
      </c>
      <c r="I37" s="185">
        <v>2.7410331288369161E-2</v>
      </c>
      <c r="J37" s="185">
        <v>2.7410331288369161E-2</v>
      </c>
      <c r="K37" s="185">
        <v>3.4262914110461451E-2</v>
      </c>
      <c r="L37" s="185">
        <v>6.8525828220922897E-4</v>
      </c>
      <c r="M37" s="185">
        <v>0.30478162181951313</v>
      </c>
      <c r="N37" s="185" t="s">
        <v>381</v>
      </c>
      <c r="O37" s="185" t="s">
        <v>381</v>
      </c>
      <c r="P37" s="185" t="s">
        <v>381</v>
      </c>
      <c r="Q37" s="185" t="s">
        <v>381</v>
      </c>
      <c r="R37" s="185" t="s">
        <v>381</v>
      </c>
      <c r="S37" s="185" t="s">
        <v>381</v>
      </c>
      <c r="T37" s="185" t="s">
        <v>381</v>
      </c>
      <c r="U37" s="185" t="s">
        <v>381</v>
      </c>
      <c r="V37" s="185" t="s">
        <v>381</v>
      </c>
      <c r="W37" s="185" t="s">
        <v>381</v>
      </c>
      <c r="X37" s="185" t="s">
        <v>381</v>
      </c>
      <c r="Y37" s="185" t="s">
        <v>381</v>
      </c>
      <c r="Z37" s="185" t="s">
        <v>381</v>
      </c>
      <c r="AA37" s="185" t="s">
        <v>381</v>
      </c>
      <c r="AB37" s="185" t="s">
        <v>381</v>
      </c>
      <c r="AC37" s="185" t="s">
        <v>381</v>
      </c>
      <c r="AD37" s="185" t="s">
        <v>381</v>
      </c>
      <c r="AE37" s="107"/>
      <c r="AF37" s="129" t="s">
        <v>398</v>
      </c>
      <c r="AG37" s="129" t="s">
        <v>398</v>
      </c>
      <c r="AH37" s="129">
        <v>16663.556897919338</v>
      </c>
      <c r="AI37" s="129" t="s">
        <v>398</v>
      </c>
      <c r="AJ37" s="129" t="s">
        <v>398</v>
      </c>
      <c r="AK37" s="106" t="s">
        <v>381</v>
      </c>
      <c r="AL37" s="97" t="s">
        <v>12</v>
      </c>
    </row>
    <row r="38" spans="1:38" s="1" customFormat="1" ht="13" thickBot="1">
      <c r="A38" s="45" t="s">
        <v>119</v>
      </c>
      <c r="B38" s="45" t="s">
        <v>172</v>
      </c>
      <c r="C38" s="73" t="s">
        <v>279</v>
      </c>
      <c r="D38" s="93"/>
      <c r="E38" s="186" t="s">
        <v>398</v>
      </c>
      <c r="F38" s="185" t="s">
        <v>398</v>
      </c>
      <c r="G38" s="185" t="s">
        <v>398</v>
      </c>
      <c r="H38" s="185" t="s">
        <v>398</v>
      </c>
      <c r="I38" s="185" t="s">
        <v>398</v>
      </c>
      <c r="J38" s="185" t="s">
        <v>398</v>
      </c>
      <c r="K38" s="185" t="s">
        <v>398</v>
      </c>
      <c r="L38" s="185" t="s">
        <v>398</v>
      </c>
      <c r="M38" s="185" t="s">
        <v>398</v>
      </c>
      <c r="N38" s="185" t="s">
        <v>398</v>
      </c>
      <c r="O38" s="185" t="s">
        <v>398</v>
      </c>
      <c r="P38" s="185" t="s">
        <v>398</v>
      </c>
      <c r="Q38" s="185" t="s">
        <v>398</v>
      </c>
      <c r="R38" s="185" t="s">
        <v>398</v>
      </c>
      <c r="S38" s="185" t="s">
        <v>398</v>
      </c>
      <c r="T38" s="185" t="s">
        <v>398</v>
      </c>
      <c r="U38" s="185" t="s">
        <v>398</v>
      </c>
      <c r="V38" s="185" t="s">
        <v>398</v>
      </c>
      <c r="W38" s="185" t="s">
        <v>398</v>
      </c>
      <c r="X38" s="185" t="s">
        <v>398</v>
      </c>
      <c r="Y38" s="185" t="s">
        <v>398</v>
      </c>
      <c r="Z38" s="185" t="s">
        <v>398</v>
      </c>
      <c r="AA38" s="185" t="s">
        <v>398</v>
      </c>
      <c r="AB38" s="185" t="s">
        <v>398</v>
      </c>
      <c r="AC38" s="185" t="s">
        <v>398</v>
      </c>
      <c r="AD38" s="185"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185">
        <v>27.250082365374389</v>
      </c>
      <c r="F39" s="185">
        <v>27.049784010463892</v>
      </c>
      <c r="G39" s="185">
        <v>4.1188217974525472</v>
      </c>
      <c r="H39" s="185">
        <v>2.9012261339159982E-2</v>
      </c>
      <c r="I39" s="185">
        <v>1.3648450653179705</v>
      </c>
      <c r="J39" s="185">
        <v>1.3969263584396212</v>
      </c>
      <c r="K39" s="185">
        <v>1.6434427746348486</v>
      </c>
      <c r="L39" s="185">
        <v>0.1197917744833206</v>
      </c>
      <c r="M39" s="185">
        <v>26.42241596909529</v>
      </c>
      <c r="N39" s="185">
        <v>4.9566668405000991</v>
      </c>
      <c r="O39" s="185">
        <v>8.0736857935328102E-2</v>
      </c>
      <c r="P39" s="185">
        <v>0.20270193168558415</v>
      </c>
      <c r="Q39" s="185">
        <v>0.10145779630921575</v>
      </c>
      <c r="R39" s="185">
        <v>0.49066228144715107</v>
      </c>
      <c r="S39" s="185">
        <v>0.40495716439659379</v>
      </c>
      <c r="T39" s="185">
        <v>5.7402818103909507E-2</v>
      </c>
      <c r="U39" s="185">
        <v>6.0892371931192096E-2</v>
      </c>
      <c r="V39" s="185">
        <v>4.0780880244727324</v>
      </c>
      <c r="W39" s="185">
        <v>3.0084946467349409</v>
      </c>
      <c r="X39" s="185">
        <v>0.19577076744422836</v>
      </c>
      <c r="Y39" s="185">
        <v>0.22094427207997178</v>
      </c>
      <c r="Z39" s="185">
        <v>0.10170472574036871</v>
      </c>
      <c r="AA39" s="185">
        <v>0.12689822293748787</v>
      </c>
      <c r="AB39" s="185">
        <v>0.64531794820205668</v>
      </c>
      <c r="AC39" s="185">
        <v>1.1846478950187749</v>
      </c>
      <c r="AD39" s="185">
        <v>2.8755533448877491</v>
      </c>
      <c r="AE39" s="107"/>
      <c r="AF39" s="129">
        <v>21529.043984455202</v>
      </c>
      <c r="AG39" s="129" t="s">
        <v>398</v>
      </c>
      <c r="AH39" s="129">
        <v>209588.09039999999</v>
      </c>
      <c r="AI39" s="129">
        <v>39504.140413262045</v>
      </c>
      <c r="AJ39" s="129">
        <v>57715.194691085759</v>
      </c>
      <c r="AK39" s="106" t="s">
        <v>381</v>
      </c>
      <c r="AL39" s="97" t="s">
        <v>12</v>
      </c>
    </row>
    <row r="40" spans="1:38" s="1" customFormat="1" ht="13" thickBot="1">
      <c r="A40" s="45" t="s">
        <v>119</v>
      </c>
      <c r="B40" s="45" t="s">
        <v>174</v>
      </c>
      <c r="C40" s="73" t="s">
        <v>340</v>
      </c>
      <c r="D40" s="64"/>
      <c r="E40" s="185" t="s">
        <v>413</v>
      </c>
      <c r="F40" s="185" t="s">
        <v>413</v>
      </c>
      <c r="G40" s="185" t="s">
        <v>413</v>
      </c>
      <c r="H40" s="185" t="s">
        <v>413</v>
      </c>
      <c r="I40" s="185" t="s">
        <v>413</v>
      </c>
      <c r="J40" s="185" t="s">
        <v>413</v>
      </c>
      <c r="K40" s="185" t="s">
        <v>413</v>
      </c>
      <c r="L40" s="185" t="s">
        <v>413</v>
      </c>
      <c r="M40" s="185" t="s">
        <v>413</v>
      </c>
      <c r="N40" s="185" t="s">
        <v>413</v>
      </c>
      <c r="O40" s="185" t="s">
        <v>413</v>
      </c>
      <c r="P40" s="185" t="s">
        <v>413</v>
      </c>
      <c r="Q40" s="185" t="s">
        <v>413</v>
      </c>
      <c r="R40" s="185" t="s">
        <v>413</v>
      </c>
      <c r="S40" s="185" t="s">
        <v>413</v>
      </c>
      <c r="T40" s="185" t="s">
        <v>413</v>
      </c>
      <c r="U40" s="185" t="s">
        <v>413</v>
      </c>
      <c r="V40" s="185" t="s">
        <v>413</v>
      </c>
      <c r="W40" s="185" t="s">
        <v>413</v>
      </c>
      <c r="X40" s="185" t="s">
        <v>413</v>
      </c>
      <c r="Y40" s="185" t="s">
        <v>413</v>
      </c>
      <c r="Z40" s="185" t="s">
        <v>413</v>
      </c>
      <c r="AA40" s="185" t="s">
        <v>413</v>
      </c>
      <c r="AB40" s="185" t="s">
        <v>413</v>
      </c>
      <c r="AC40" s="185" t="s">
        <v>413</v>
      </c>
      <c r="AD40" s="185"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185">
        <v>35.713576945895554</v>
      </c>
      <c r="F41" s="185">
        <v>125.14252213395079</v>
      </c>
      <c r="G41" s="185">
        <v>4.7165758933616253</v>
      </c>
      <c r="H41" s="185">
        <v>1.1298755671478733</v>
      </c>
      <c r="I41" s="185">
        <v>81.003326301771807</v>
      </c>
      <c r="J41" s="185">
        <v>82.033998199145046</v>
      </c>
      <c r="K41" s="185">
        <v>96.510586116641235</v>
      </c>
      <c r="L41" s="185">
        <v>7.2897944867052846</v>
      </c>
      <c r="M41" s="185">
        <v>1087.6918532889219</v>
      </c>
      <c r="N41" s="185">
        <v>7.985735393250784</v>
      </c>
      <c r="O41" s="185">
        <v>0.33539618931372212</v>
      </c>
      <c r="P41" s="185">
        <v>0.21679902523877276</v>
      </c>
      <c r="Q41" s="185">
        <v>0.14481023598692033</v>
      </c>
      <c r="R41" s="185">
        <v>0.78566427536970784</v>
      </c>
      <c r="S41" s="185">
        <v>1.255838275818816</v>
      </c>
      <c r="T41" s="185">
        <v>0.48760551318231815</v>
      </c>
      <c r="U41" s="185">
        <v>0.11477417812494017</v>
      </c>
      <c r="V41" s="185">
        <v>21.009812811396529</v>
      </c>
      <c r="W41" s="185">
        <v>86.450867145442061</v>
      </c>
      <c r="X41" s="185">
        <v>13.478625648418848</v>
      </c>
      <c r="Y41" s="185">
        <v>15.344035035124794</v>
      </c>
      <c r="Z41" s="185">
        <v>6.87502988573838</v>
      </c>
      <c r="AA41" s="185">
        <v>8.7892596949590978</v>
      </c>
      <c r="AB41" s="185">
        <v>44.486950264241123</v>
      </c>
      <c r="AC41" s="185">
        <v>1.3711811087815913</v>
      </c>
      <c r="AD41" s="185">
        <v>13.711811087815914</v>
      </c>
      <c r="AE41" s="107"/>
      <c r="AF41" s="129">
        <v>70220.084019937203</v>
      </c>
      <c r="AG41" s="129" t="s">
        <v>398</v>
      </c>
      <c r="AH41" s="129">
        <v>626934.75659999985</v>
      </c>
      <c r="AI41" s="129">
        <v>232403.55031798611</v>
      </c>
      <c r="AJ41" s="129" t="s">
        <v>398</v>
      </c>
      <c r="AK41" s="106" t="s">
        <v>381</v>
      </c>
      <c r="AL41" s="97" t="s">
        <v>12</v>
      </c>
    </row>
    <row r="42" spans="1:38" s="1" customFormat="1" ht="23.5" thickBot="1">
      <c r="A42" s="45" t="s">
        <v>119</v>
      </c>
      <c r="B42" s="45" t="s">
        <v>176</v>
      </c>
      <c r="C42" s="73" t="s">
        <v>60</v>
      </c>
      <c r="D42" s="64"/>
      <c r="E42" s="210">
        <v>9.1102941176470593E-4</v>
      </c>
      <c r="F42" s="185">
        <v>0.41845588235294123</v>
      </c>
      <c r="G42" s="212">
        <v>4.4999999999999993E-6</v>
      </c>
      <c r="H42" s="213">
        <v>2.0588235294117649E-6</v>
      </c>
      <c r="I42" s="210">
        <v>5.1215031000000002E-4</v>
      </c>
      <c r="J42" s="210">
        <v>5.1215031000000002E-4</v>
      </c>
      <c r="K42" s="211">
        <v>5.2260235714285722E-4</v>
      </c>
      <c r="L42" s="212">
        <v>2.5607515500000001E-5</v>
      </c>
      <c r="M42" s="185">
        <v>0.80911764705882361</v>
      </c>
      <c r="N42" s="185" t="s">
        <v>381</v>
      </c>
      <c r="O42" s="214">
        <v>2.5000000000000004E-7</v>
      </c>
      <c r="P42" s="185" t="s">
        <v>381</v>
      </c>
      <c r="Q42" s="185" t="s">
        <v>381</v>
      </c>
      <c r="R42" s="214">
        <v>2.2834999999999953E-7</v>
      </c>
      <c r="S42" s="213">
        <v>3.1168539325842706E-6</v>
      </c>
      <c r="T42" s="213">
        <v>7.5000000000000012E-7</v>
      </c>
      <c r="U42" s="213">
        <v>7.4999999999999993E-6</v>
      </c>
      <c r="V42" s="213">
        <v>1.4967500000000002E-5</v>
      </c>
      <c r="W42" s="185" t="s">
        <v>381</v>
      </c>
      <c r="X42" s="212">
        <v>2.0000000000000005E-5</v>
      </c>
      <c r="Y42" s="212">
        <v>2.0000000000000005E-5</v>
      </c>
      <c r="Z42" s="212" t="s">
        <v>394</v>
      </c>
      <c r="AA42" s="212" t="s">
        <v>394</v>
      </c>
      <c r="AB42" s="212">
        <v>4.000000000000001E-5</v>
      </c>
      <c r="AC42" s="185" t="s">
        <v>381</v>
      </c>
      <c r="AD42" s="185" t="s">
        <v>381</v>
      </c>
      <c r="AE42" s="107"/>
      <c r="AF42" s="129">
        <v>21.980700000000002</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185">
        <v>12.963524076741574</v>
      </c>
      <c r="F43" s="185">
        <v>1.9192413409082536</v>
      </c>
      <c r="G43" s="185">
        <v>2.7613935245685568E-2</v>
      </c>
      <c r="H43" s="185">
        <v>7.1286572132243297E-3</v>
      </c>
      <c r="I43" s="185">
        <v>0.57785317421460947</v>
      </c>
      <c r="J43" s="185">
        <v>0.58626230238638866</v>
      </c>
      <c r="K43" s="185">
        <v>0.6897203557486925</v>
      </c>
      <c r="L43" s="185">
        <v>5.2242392270022767E-2</v>
      </c>
      <c r="M43" s="185">
        <v>10.884517174230297</v>
      </c>
      <c r="N43" s="185">
        <v>7.0381919999999987E-3</v>
      </c>
      <c r="O43" s="185">
        <v>1.4076383999999997E-2</v>
      </c>
      <c r="P43" s="185">
        <v>1.7248695179999999E-2</v>
      </c>
      <c r="Q43" s="185" t="s">
        <v>398</v>
      </c>
      <c r="R43" s="185" t="s">
        <v>398</v>
      </c>
      <c r="S43" s="185">
        <v>1.4076383999999997E-2</v>
      </c>
      <c r="T43" s="185" t="s">
        <v>398</v>
      </c>
      <c r="U43" s="185" t="s">
        <v>398</v>
      </c>
      <c r="V43" s="185">
        <v>0.28035464799999998</v>
      </c>
      <c r="W43" s="185">
        <v>0.55960433055367986</v>
      </c>
      <c r="X43" s="185">
        <v>8.5039897088398889E-2</v>
      </c>
      <c r="Y43" s="185">
        <v>9.6809214406876093E-2</v>
      </c>
      <c r="Z43" s="185">
        <v>4.3376220188402002E-2</v>
      </c>
      <c r="AA43" s="185">
        <v>5.5453557316521691E-2</v>
      </c>
      <c r="AB43" s="185">
        <v>0.28067888900019866</v>
      </c>
      <c r="AC43" s="185">
        <v>8.651112021500644E-3</v>
      </c>
      <c r="AD43" s="185">
        <v>8.651112021500644E-2</v>
      </c>
      <c r="AE43" s="107"/>
      <c r="AF43" s="129">
        <v>1108.0214889047948</v>
      </c>
      <c r="AG43" s="129" t="s">
        <v>398</v>
      </c>
      <c r="AH43" s="129">
        <v>15861.555900000003</v>
      </c>
      <c r="AI43" s="129">
        <v>13864.0884228579</v>
      </c>
      <c r="AJ43" s="129" t="s">
        <v>398</v>
      </c>
      <c r="AK43" s="106" t="s">
        <v>381</v>
      </c>
      <c r="AL43" s="97" t="s">
        <v>12</v>
      </c>
    </row>
    <row r="44" spans="1:38" s="1" customFormat="1" ht="23.5" thickBot="1">
      <c r="A44" s="45" t="s">
        <v>119</v>
      </c>
      <c r="B44" s="45" t="s">
        <v>178</v>
      </c>
      <c r="C44" s="73" t="s">
        <v>62</v>
      </c>
      <c r="D44" s="64"/>
      <c r="E44" s="185">
        <v>22.313922383390359</v>
      </c>
      <c r="F44" s="185">
        <v>4.8421043713947576</v>
      </c>
      <c r="G44" s="185">
        <v>2.6237577399999996E-2</v>
      </c>
      <c r="H44" s="185">
        <v>1.2552271983961621E-2</v>
      </c>
      <c r="I44" s="185">
        <v>0.2371590092879115</v>
      </c>
      <c r="J44" s="185">
        <v>0.2371590092879115</v>
      </c>
      <c r="K44" s="185">
        <v>0.24199898906929745</v>
      </c>
      <c r="L44" s="185">
        <v>0.13466823915196077</v>
      </c>
      <c r="M44" s="185">
        <v>33.521036925835411</v>
      </c>
      <c r="N44" s="185" t="s">
        <v>381</v>
      </c>
      <c r="O44" s="212">
        <v>3.4208136172413704E-3</v>
      </c>
      <c r="P44" s="185" t="s">
        <v>381</v>
      </c>
      <c r="Q44" s="185" t="s">
        <v>381</v>
      </c>
      <c r="R44" s="185">
        <v>1.0049494643444384E-2</v>
      </c>
      <c r="S44" s="185">
        <v>0.26683652631317289</v>
      </c>
      <c r="T44" s="185">
        <v>1.8472512999999999E-2</v>
      </c>
      <c r="U44" s="185">
        <v>3.6956570000000001E-2</v>
      </c>
      <c r="V44" s="185">
        <v>5.8692491167701095E-2</v>
      </c>
      <c r="W44" s="185" t="s">
        <v>381</v>
      </c>
      <c r="X44" s="185">
        <v>5.5451689999999998E-2</v>
      </c>
      <c r="Y44" s="185">
        <v>9.2393829999999996E-2</v>
      </c>
      <c r="Z44" s="185" t="s">
        <v>394</v>
      </c>
      <c r="AA44" s="185" t="s">
        <v>394</v>
      </c>
      <c r="AB44" s="185">
        <v>0.14784551999999998</v>
      </c>
      <c r="AC44" s="185" t="s">
        <v>381</v>
      </c>
      <c r="AD44" s="185" t="s">
        <v>381</v>
      </c>
      <c r="AE44" s="107"/>
      <c r="AF44" s="129">
        <v>78923.660260320001</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185">
        <v>5.9087749999999994</v>
      </c>
      <c r="F45" s="185">
        <v>0.65622159999999996</v>
      </c>
      <c r="G45" s="210">
        <v>1.9742259999999995E-3</v>
      </c>
      <c r="H45" s="210">
        <v>9.7321000000000007E-4</v>
      </c>
      <c r="I45" s="185">
        <v>0.62285440000000003</v>
      </c>
      <c r="J45" s="185">
        <v>0.62285440000000003</v>
      </c>
      <c r="K45" s="185">
        <v>0.63556571428571429</v>
      </c>
      <c r="L45" s="185">
        <v>0.34256992000000003</v>
      </c>
      <c r="M45" s="185">
        <v>1.5154269999999999</v>
      </c>
      <c r="N45" s="185" t="s">
        <v>381</v>
      </c>
      <c r="O45" s="212">
        <v>1.6886985998507962E-3</v>
      </c>
      <c r="P45" s="185" t="s">
        <v>381</v>
      </c>
      <c r="Q45" s="185">
        <v>1.3292051811822093E-2</v>
      </c>
      <c r="R45" s="185">
        <v>7.8630911573793691E-3</v>
      </c>
      <c r="S45" s="185">
        <v>1.3292051811822093E-2</v>
      </c>
      <c r="T45" s="185">
        <v>0.42449741855966372</v>
      </c>
      <c r="U45" s="185">
        <v>3.100366556312581E-2</v>
      </c>
      <c r="V45" s="185">
        <v>7.6123855860273731E-2</v>
      </c>
      <c r="W45" s="185">
        <v>0.77185240610400008</v>
      </c>
      <c r="X45" s="185" t="s">
        <v>394</v>
      </c>
      <c r="Y45" s="185" t="s">
        <v>394</v>
      </c>
      <c r="Z45" s="185" t="s">
        <v>394</v>
      </c>
      <c r="AA45" s="185" t="s">
        <v>394</v>
      </c>
      <c r="AB45" s="185">
        <v>5.5612000000000005E-3</v>
      </c>
      <c r="AC45" s="185">
        <v>0.474986096064</v>
      </c>
      <c r="AD45" s="185">
        <v>0.22561839563039998</v>
      </c>
      <c r="AE45" s="107"/>
      <c r="AF45" s="129">
        <v>5937.3262008000002</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185" t="s">
        <v>413</v>
      </c>
      <c r="F46" s="185" t="s">
        <v>413</v>
      </c>
      <c r="G46" s="185" t="s">
        <v>413</v>
      </c>
      <c r="H46" s="185" t="s">
        <v>413</v>
      </c>
      <c r="I46" s="185" t="s">
        <v>413</v>
      </c>
      <c r="J46" s="185" t="s">
        <v>413</v>
      </c>
      <c r="K46" s="185" t="s">
        <v>413</v>
      </c>
      <c r="L46" s="185" t="s">
        <v>413</v>
      </c>
      <c r="M46" s="185" t="s">
        <v>413</v>
      </c>
      <c r="N46" s="185" t="s">
        <v>413</v>
      </c>
      <c r="O46" s="185" t="s">
        <v>413</v>
      </c>
      <c r="P46" s="185" t="s">
        <v>413</v>
      </c>
      <c r="Q46" s="185" t="s">
        <v>413</v>
      </c>
      <c r="R46" s="185" t="s">
        <v>413</v>
      </c>
      <c r="S46" s="185" t="s">
        <v>413</v>
      </c>
      <c r="T46" s="185" t="s">
        <v>413</v>
      </c>
      <c r="U46" s="185" t="s">
        <v>413</v>
      </c>
      <c r="V46" s="185" t="s">
        <v>413</v>
      </c>
      <c r="W46" s="185" t="s">
        <v>413</v>
      </c>
      <c r="X46" s="185" t="s">
        <v>413</v>
      </c>
      <c r="Y46" s="185" t="s">
        <v>413</v>
      </c>
      <c r="Z46" s="185" t="s">
        <v>413</v>
      </c>
      <c r="AA46" s="185" t="s">
        <v>413</v>
      </c>
      <c r="AB46" s="185" t="s">
        <v>413</v>
      </c>
      <c r="AC46" s="185" t="s">
        <v>413</v>
      </c>
      <c r="AD46" s="185"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185">
        <v>2.7039445611176469</v>
      </c>
      <c r="F47" s="185">
        <v>0.59987371964705893</v>
      </c>
      <c r="G47" s="185">
        <v>0.15802398019999997</v>
      </c>
      <c r="H47" s="212">
        <v>4.7906823529411763E-5</v>
      </c>
      <c r="I47" s="185">
        <v>0.42489204009556042</v>
      </c>
      <c r="J47" s="185">
        <v>0.42489204009556042</v>
      </c>
      <c r="K47" s="185">
        <v>0.43356330621995964</v>
      </c>
      <c r="L47" s="185">
        <v>0.205414827573069</v>
      </c>
      <c r="M47" s="185">
        <v>20.316454603705882</v>
      </c>
      <c r="N47" s="185">
        <v>9.4079999999999997E-2</v>
      </c>
      <c r="O47" s="212">
        <v>8.9781731034482731E-5</v>
      </c>
      <c r="P47" s="185" t="s">
        <v>381</v>
      </c>
      <c r="Q47" s="185" t="s">
        <v>381</v>
      </c>
      <c r="R47" s="212">
        <v>1.0349252240951454E-4</v>
      </c>
      <c r="S47" s="211">
        <v>1.8149314248353341E-3</v>
      </c>
      <c r="T47" s="211">
        <v>2.9481849999999998E-4</v>
      </c>
      <c r="U47" s="211">
        <v>2.4897050000000005E-3</v>
      </c>
      <c r="V47" s="211">
        <v>4.9218932075287347E-3</v>
      </c>
      <c r="W47" s="185" t="s">
        <v>381</v>
      </c>
      <c r="X47" s="212">
        <v>1.8120999999999998E-4</v>
      </c>
      <c r="Y47" s="212">
        <v>2.9583000000000002E-4</v>
      </c>
      <c r="Z47" s="212" t="s">
        <v>394</v>
      </c>
      <c r="AA47" s="212" t="s">
        <v>394</v>
      </c>
      <c r="AB47" s="212">
        <v>4.9104858039999998E-4</v>
      </c>
      <c r="AC47" s="185" t="s">
        <v>381</v>
      </c>
      <c r="AD47" s="185" t="s">
        <v>381</v>
      </c>
      <c r="AE47" s="107"/>
      <c r="AF47" s="129">
        <v>7139.42263224</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185" t="s">
        <v>381</v>
      </c>
      <c r="F48" s="185" t="s">
        <v>381</v>
      </c>
      <c r="G48" s="185" t="s">
        <v>381</v>
      </c>
      <c r="H48" s="185" t="s">
        <v>381</v>
      </c>
      <c r="I48" s="185">
        <v>3.6359517600000002E-2</v>
      </c>
      <c r="J48" s="185">
        <v>0.36359517600000002</v>
      </c>
      <c r="K48" s="185">
        <v>0.72719035200000004</v>
      </c>
      <c r="L48" s="185">
        <v>3.0905589960000004E-2</v>
      </c>
      <c r="M48" s="185" t="s">
        <v>381</v>
      </c>
      <c r="N48" s="185" t="s">
        <v>381</v>
      </c>
      <c r="O48" s="185" t="s">
        <v>381</v>
      </c>
      <c r="P48" s="185" t="s">
        <v>381</v>
      </c>
      <c r="Q48" s="185" t="s">
        <v>381</v>
      </c>
      <c r="R48" s="185" t="s">
        <v>381</v>
      </c>
      <c r="S48" s="185" t="s">
        <v>381</v>
      </c>
      <c r="T48" s="185" t="s">
        <v>381</v>
      </c>
      <c r="U48" s="185" t="s">
        <v>381</v>
      </c>
      <c r="V48" s="185" t="s">
        <v>381</v>
      </c>
      <c r="W48" s="185" t="s">
        <v>381</v>
      </c>
      <c r="X48" s="185" t="s">
        <v>381</v>
      </c>
      <c r="Y48" s="185" t="s">
        <v>381</v>
      </c>
      <c r="Z48" s="185" t="s">
        <v>381</v>
      </c>
      <c r="AA48" s="185" t="s">
        <v>381</v>
      </c>
      <c r="AB48" s="185" t="s">
        <v>381</v>
      </c>
      <c r="AC48" s="185" t="s">
        <v>381</v>
      </c>
      <c r="AD48" s="185"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185" t="s">
        <v>413</v>
      </c>
      <c r="F49" s="185">
        <v>0.80139951050000002</v>
      </c>
      <c r="G49" s="185" t="s">
        <v>413</v>
      </c>
      <c r="H49" s="185" t="s">
        <v>413</v>
      </c>
      <c r="I49" s="185">
        <v>3.3928049676528002E-2</v>
      </c>
      <c r="J49" s="185">
        <v>8.0781070658399998E-2</v>
      </c>
      <c r="K49" s="185">
        <v>0.10097633832299999</v>
      </c>
      <c r="L49" s="185">
        <v>1.6624744341498719E-2</v>
      </c>
      <c r="M49" s="185" t="s">
        <v>381</v>
      </c>
      <c r="N49" s="185">
        <v>0.35261578461999998</v>
      </c>
      <c r="O49" s="185">
        <v>8.0139951050000005E-2</v>
      </c>
      <c r="P49" s="185">
        <v>4.808397063E-2</v>
      </c>
      <c r="Q49" s="185">
        <v>3.2055980419999998E-2</v>
      </c>
      <c r="R49" s="185">
        <v>0.27247583357000005</v>
      </c>
      <c r="S49" s="185">
        <v>0.14425191188999997</v>
      </c>
      <c r="T49" s="185">
        <v>0.10418193636500001</v>
      </c>
      <c r="U49" s="185" t="s">
        <v>381</v>
      </c>
      <c r="V49" s="185">
        <v>0.35261578461999998</v>
      </c>
      <c r="W49" s="185" t="s">
        <v>381</v>
      </c>
      <c r="X49" s="185" t="s">
        <v>381</v>
      </c>
      <c r="Y49" s="185" t="s">
        <v>381</v>
      </c>
      <c r="Z49" s="185" t="s">
        <v>381</v>
      </c>
      <c r="AA49" s="185" t="s">
        <v>381</v>
      </c>
      <c r="AB49" s="213">
        <v>8.4948348112999985E-7</v>
      </c>
      <c r="AC49" s="185" t="s">
        <v>381</v>
      </c>
      <c r="AD49" s="185" t="s">
        <v>381</v>
      </c>
      <c r="AE49" s="107"/>
      <c r="AF49" s="106" t="s">
        <v>381</v>
      </c>
      <c r="AG49" s="106" t="s">
        <v>381</v>
      </c>
      <c r="AH49" s="106" t="s">
        <v>381</v>
      </c>
      <c r="AI49" s="106" t="s">
        <v>381</v>
      </c>
      <c r="AJ49" s="106" t="s">
        <v>381</v>
      </c>
      <c r="AK49" s="106">
        <v>1.602799021</v>
      </c>
      <c r="AL49" s="97" t="s">
        <v>358</v>
      </c>
    </row>
    <row r="50" spans="1:38" s="1" customFormat="1" ht="13" thickBot="1">
      <c r="A50" s="45" t="s">
        <v>114</v>
      </c>
      <c r="B50" s="45" t="s">
        <v>184</v>
      </c>
      <c r="C50" s="73" t="s">
        <v>67</v>
      </c>
      <c r="D50" s="64"/>
      <c r="E50" s="185" t="s">
        <v>398</v>
      </c>
      <c r="F50" s="185" t="s">
        <v>398</v>
      </c>
      <c r="G50" s="185" t="s">
        <v>398</v>
      </c>
      <c r="H50" s="185" t="s">
        <v>398</v>
      </c>
      <c r="I50" s="185" t="s">
        <v>398</v>
      </c>
      <c r="J50" s="185" t="s">
        <v>398</v>
      </c>
      <c r="K50" s="185" t="s">
        <v>398</v>
      </c>
      <c r="L50" s="185" t="s">
        <v>398</v>
      </c>
      <c r="M50" s="185" t="s">
        <v>398</v>
      </c>
      <c r="N50" s="185" t="s">
        <v>398</v>
      </c>
      <c r="O50" s="185" t="s">
        <v>398</v>
      </c>
      <c r="P50" s="185" t="s">
        <v>398</v>
      </c>
      <c r="Q50" s="185" t="s">
        <v>398</v>
      </c>
      <c r="R50" s="185" t="s">
        <v>398</v>
      </c>
      <c r="S50" s="185" t="s">
        <v>398</v>
      </c>
      <c r="T50" s="185" t="s">
        <v>398</v>
      </c>
      <c r="U50" s="185" t="s">
        <v>398</v>
      </c>
      <c r="V50" s="185" t="s">
        <v>398</v>
      </c>
      <c r="W50" s="185" t="s">
        <v>398</v>
      </c>
      <c r="X50" s="185" t="s">
        <v>398</v>
      </c>
      <c r="Y50" s="185" t="s">
        <v>398</v>
      </c>
      <c r="Z50" s="185" t="s">
        <v>398</v>
      </c>
      <c r="AA50" s="185" t="s">
        <v>398</v>
      </c>
      <c r="AB50" s="185" t="s">
        <v>398</v>
      </c>
      <c r="AC50" s="185" t="s">
        <v>398</v>
      </c>
      <c r="AD50" s="185"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185" t="s">
        <v>381</v>
      </c>
      <c r="F51" s="185">
        <v>1.5046108225341783</v>
      </c>
      <c r="G51" s="185" t="s">
        <v>381</v>
      </c>
      <c r="H51" s="185" t="s">
        <v>381</v>
      </c>
      <c r="I51" s="185" t="s">
        <v>381</v>
      </c>
      <c r="J51" s="185" t="s">
        <v>381</v>
      </c>
      <c r="K51" s="185" t="s">
        <v>381</v>
      </c>
      <c r="L51" s="185" t="s">
        <v>381</v>
      </c>
      <c r="M51" s="185" t="s">
        <v>381</v>
      </c>
      <c r="N51" s="185" t="s">
        <v>381</v>
      </c>
      <c r="O51" s="185" t="s">
        <v>381</v>
      </c>
      <c r="P51" s="185" t="s">
        <v>381</v>
      </c>
      <c r="Q51" s="185" t="s">
        <v>381</v>
      </c>
      <c r="R51" s="185" t="s">
        <v>381</v>
      </c>
      <c r="S51" s="185" t="s">
        <v>381</v>
      </c>
      <c r="T51" s="185" t="s">
        <v>381</v>
      </c>
      <c r="U51" s="185" t="s">
        <v>381</v>
      </c>
      <c r="V51" s="185" t="s">
        <v>381</v>
      </c>
      <c r="W51" s="185" t="s">
        <v>381</v>
      </c>
      <c r="X51" s="185" t="s">
        <v>381</v>
      </c>
      <c r="Y51" s="185" t="s">
        <v>381</v>
      </c>
      <c r="Z51" s="185" t="s">
        <v>381</v>
      </c>
      <c r="AA51" s="185" t="s">
        <v>381</v>
      </c>
      <c r="AB51" s="185" t="s">
        <v>381</v>
      </c>
      <c r="AC51" s="185" t="s">
        <v>381</v>
      </c>
      <c r="AD51" s="185" t="s">
        <v>381</v>
      </c>
      <c r="AE51" s="107"/>
      <c r="AF51" s="106" t="s">
        <v>381</v>
      </c>
      <c r="AG51" s="106" t="s">
        <v>381</v>
      </c>
      <c r="AH51" s="106" t="s">
        <v>381</v>
      </c>
      <c r="AI51" s="106" t="s">
        <v>381</v>
      </c>
      <c r="AJ51" s="106" t="s">
        <v>381</v>
      </c>
      <c r="AK51" s="135">
        <v>4.518199665</v>
      </c>
      <c r="AL51" s="97" t="s">
        <v>359</v>
      </c>
    </row>
    <row r="52" spans="1:38" s="1" customFormat="1" ht="13" thickBot="1">
      <c r="A52" s="45" t="s">
        <v>114</v>
      </c>
      <c r="B52" s="59" t="s">
        <v>316</v>
      </c>
      <c r="C52" s="74" t="s">
        <v>131</v>
      </c>
      <c r="D52" s="94"/>
      <c r="E52" s="185">
        <v>5.4521436536958552</v>
      </c>
      <c r="F52" s="185">
        <v>2.1765344036521785</v>
      </c>
      <c r="G52" s="185">
        <v>14.144170953248024</v>
      </c>
      <c r="H52" s="185">
        <v>7.5019999999999989E-2</v>
      </c>
      <c r="I52" s="185">
        <v>2.098850448521385E-2</v>
      </c>
      <c r="J52" s="185">
        <v>4.6483343955698399E-2</v>
      </c>
      <c r="K52" s="185">
        <v>5.9160619579979777E-2</v>
      </c>
      <c r="L52" s="212">
        <v>2.7285055830778004E-3</v>
      </c>
      <c r="M52" s="185">
        <v>7.7503385500000008E-2</v>
      </c>
      <c r="N52" s="185" t="s">
        <v>381</v>
      </c>
      <c r="O52" s="185" t="s">
        <v>413</v>
      </c>
      <c r="P52" s="185" t="s">
        <v>381</v>
      </c>
      <c r="Q52" s="185" t="s">
        <v>381</v>
      </c>
      <c r="R52" s="185" t="s">
        <v>381</v>
      </c>
      <c r="S52" s="185" t="s">
        <v>381</v>
      </c>
      <c r="T52" s="185" t="s">
        <v>381</v>
      </c>
      <c r="U52" s="185" t="s">
        <v>381</v>
      </c>
      <c r="V52" s="185" t="s">
        <v>381</v>
      </c>
      <c r="W52" s="185" t="s">
        <v>413</v>
      </c>
      <c r="X52" s="185" t="s">
        <v>394</v>
      </c>
      <c r="Y52" s="185" t="s">
        <v>394</v>
      </c>
      <c r="Z52" s="185" t="s">
        <v>394</v>
      </c>
      <c r="AA52" s="185" t="s">
        <v>394</v>
      </c>
      <c r="AB52" s="185" t="s">
        <v>413</v>
      </c>
      <c r="AC52" s="185" t="s">
        <v>381</v>
      </c>
      <c r="AD52" s="185" t="s">
        <v>381</v>
      </c>
      <c r="AE52" s="107"/>
      <c r="AF52" s="106" t="s">
        <v>381</v>
      </c>
      <c r="AG52" s="106" t="s">
        <v>381</v>
      </c>
      <c r="AH52" s="106" t="s">
        <v>381</v>
      </c>
      <c r="AI52" s="106" t="s">
        <v>381</v>
      </c>
      <c r="AJ52" s="106" t="s">
        <v>381</v>
      </c>
      <c r="AK52" s="166">
        <v>74.650000000000006</v>
      </c>
      <c r="AL52" s="97" t="s">
        <v>360</v>
      </c>
    </row>
    <row r="53" spans="1:38" s="1" customFormat="1" ht="13" thickBot="1">
      <c r="A53" s="45" t="s">
        <v>114</v>
      </c>
      <c r="B53" s="59" t="s">
        <v>317</v>
      </c>
      <c r="C53" s="74" t="s">
        <v>68</v>
      </c>
      <c r="D53" s="94"/>
      <c r="E53" s="185" t="s">
        <v>381</v>
      </c>
      <c r="F53" s="185">
        <v>14.504139762494381</v>
      </c>
      <c r="G53" s="185" t="s">
        <v>381</v>
      </c>
      <c r="H53" s="185" t="s">
        <v>381</v>
      </c>
      <c r="I53" s="185" t="s">
        <v>381</v>
      </c>
      <c r="J53" s="185" t="s">
        <v>381</v>
      </c>
      <c r="K53" s="185" t="s">
        <v>381</v>
      </c>
      <c r="L53" s="185" t="s">
        <v>381</v>
      </c>
      <c r="M53" s="185" t="s">
        <v>381</v>
      </c>
      <c r="N53" s="185" t="s">
        <v>381</v>
      </c>
      <c r="O53" s="185" t="s">
        <v>381</v>
      </c>
      <c r="P53" s="185" t="s">
        <v>381</v>
      </c>
      <c r="Q53" s="185" t="s">
        <v>381</v>
      </c>
      <c r="R53" s="185" t="s">
        <v>381</v>
      </c>
      <c r="S53" s="185" t="s">
        <v>381</v>
      </c>
      <c r="T53" s="185" t="s">
        <v>381</v>
      </c>
      <c r="U53" s="185" t="s">
        <v>381</v>
      </c>
      <c r="V53" s="185" t="s">
        <v>381</v>
      </c>
      <c r="W53" s="185" t="s">
        <v>381</v>
      </c>
      <c r="X53" s="185" t="s">
        <v>381</v>
      </c>
      <c r="Y53" s="185" t="s">
        <v>381</v>
      </c>
      <c r="Z53" s="185" t="s">
        <v>381</v>
      </c>
      <c r="AA53" s="185" t="s">
        <v>381</v>
      </c>
      <c r="AB53" s="185" t="s">
        <v>381</v>
      </c>
      <c r="AC53" s="185" t="s">
        <v>381</v>
      </c>
      <c r="AD53" s="185"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185" t="s">
        <v>381</v>
      </c>
      <c r="F54" s="185">
        <v>14.459161709361396</v>
      </c>
      <c r="G54" s="185" t="s">
        <v>381</v>
      </c>
      <c r="H54" s="185" t="s">
        <v>381</v>
      </c>
      <c r="I54" s="185" t="s">
        <v>381</v>
      </c>
      <c r="J54" s="185" t="s">
        <v>381</v>
      </c>
      <c r="K54" s="185" t="s">
        <v>381</v>
      </c>
      <c r="L54" s="185" t="s">
        <v>381</v>
      </c>
      <c r="M54" s="185" t="s">
        <v>381</v>
      </c>
      <c r="N54" s="185" t="s">
        <v>381</v>
      </c>
      <c r="O54" s="185" t="s">
        <v>381</v>
      </c>
      <c r="P54" s="185" t="s">
        <v>381</v>
      </c>
      <c r="Q54" s="185" t="s">
        <v>381</v>
      </c>
      <c r="R54" s="185" t="s">
        <v>381</v>
      </c>
      <c r="S54" s="185" t="s">
        <v>381</v>
      </c>
      <c r="T54" s="185" t="s">
        <v>381</v>
      </c>
      <c r="U54" s="185" t="s">
        <v>381</v>
      </c>
      <c r="V54" s="185" t="s">
        <v>381</v>
      </c>
      <c r="W54" s="185" t="s">
        <v>381</v>
      </c>
      <c r="X54" s="185" t="s">
        <v>381</v>
      </c>
      <c r="Y54" s="185" t="s">
        <v>381</v>
      </c>
      <c r="Z54" s="185" t="s">
        <v>381</v>
      </c>
      <c r="AA54" s="185" t="s">
        <v>381</v>
      </c>
      <c r="AB54" s="185" t="s">
        <v>381</v>
      </c>
      <c r="AC54" s="185" t="s">
        <v>381</v>
      </c>
      <c r="AD54" s="185" t="s">
        <v>381</v>
      </c>
      <c r="AE54" s="107"/>
      <c r="AF54" s="106" t="s">
        <v>381</v>
      </c>
      <c r="AG54" s="106" t="s">
        <v>381</v>
      </c>
      <c r="AH54" s="106" t="s">
        <v>381</v>
      </c>
      <c r="AI54" s="106" t="s">
        <v>381</v>
      </c>
      <c r="AJ54" s="106" t="s">
        <v>381</v>
      </c>
      <c r="AK54" s="106">
        <v>75.42</v>
      </c>
      <c r="AL54" s="97" t="s">
        <v>356</v>
      </c>
    </row>
    <row r="55" spans="1:38" s="1" customFormat="1" ht="23.5" thickBot="1">
      <c r="A55" s="45" t="s">
        <v>114</v>
      </c>
      <c r="B55" s="59" t="s">
        <v>187</v>
      </c>
      <c r="C55" s="74" t="s">
        <v>260</v>
      </c>
      <c r="D55" s="94"/>
      <c r="E55" s="185">
        <v>0.20243311036789294</v>
      </c>
      <c r="F55" s="185">
        <v>0.18960284280936454</v>
      </c>
      <c r="G55" s="185">
        <v>3.7197368653493199</v>
      </c>
      <c r="H55" s="185" t="s">
        <v>381</v>
      </c>
      <c r="I55" s="185" t="s">
        <v>381</v>
      </c>
      <c r="J55" s="185" t="s">
        <v>381</v>
      </c>
      <c r="K55" s="185" t="s">
        <v>381</v>
      </c>
      <c r="L55" s="185" t="s">
        <v>381</v>
      </c>
      <c r="M55" s="185" t="s">
        <v>381</v>
      </c>
      <c r="N55" s="185" t="s">
        <v>381</v>
      </c>
      <c r="O55" s="185" t="s">
        <v>381</v>
      </c>
      <c r="P55" s="185" t="s">
        <v>381</v>
      </c>
      <c r="Q55" s="185" t="s">
        <v>381</v>
      </c>
      <c r="R55" s="185" t="s">
        <v>381</v>
      </c>
      <c r="S55" s="185" t="s">
        <v>381</v>
      </c>
      <c r="T55" s="185" t="s">
        <v>381</v>
      </c>
      <c r="U55" s="185" t="s">
        <v>381</v>
      </c>
      <c r="V55" s="185" t="s">
        <v>381</v>
      </c>
      <c r="W55" s="185" t="s">
        <v>381</v>
      </c>
      <c r="X55" s="185" t="s">
        <v>381</v>
      </c>
      <c r="Y55" s="185" t="s">
        <v>381</v>
      </c>
      <c r="Z55" s="185" t="s">
        <v>381</v>
      </c>
      <c r="AA55" s="185" t="s">
        <v>381</v>
      </c>
      <c r="AB55" s="185" t="s">
        <v>381</v>
      </c>
      <c r="AC55" s="185" t="s">
        <v>381</v>
      </c>
      <c r="AD55" s="185" t="s">
        <v>381</v>
      </c>
      <c r="AE55" s="107"/>
      <c r="AF55" s="106" t="s">
        <v>381</v>
      </c>
      <c r="AG55" s="106" t="s">
        <v>381</v>
      </c>
      <c r="AH55" s="106" t="s">
        <v>381</v>
      </c>
      <c r="AI55" s="106" t="s">
        <v>381</v>
      </c>
      <c r="AJ55" s="106" t="s">
        <v>381</v>
      </c>
      <c r="AK55" s="106">
        <v>57.023411371237451</v>
      </c>
      <c r="AL55" s="97" t="s">
        <v>361</v>
      </c>
    </row>
    <row r="56" spans="1:38" s="1" customFormat="1" ht="24.5" thickBot="1">
      <c r="A56" s="59" t="s">
        <v>114</v>
      </c>
      <c r="B56" s="59" t="s">
        <v>315</v>
      </c>
      <c r="C56" s="74" t="s">
        <v>146</v>
      </c>
      <c r="D56" s="94" t="s">
        <v>303</v>
      </c>
      <c r="E56" s="185" t="s">
        <v>381</v>
      </c>
      <c r="F56" s="185" t="s">
        <v>381</v>
      </c>
      <c r="G56" s="185" t="s">
        <v>381</v>
      </c>
      <c r="H56" s="185">
        <v>0.41831116666666679</v>
      </c>
      <c r="I56" s="185" t="s">
        <v>381</v>
      </c>
      <c r="J56" s="185" t="s">
        <v>381</v>
      </c>
      <c r="K56" s="185" t="s">
        <v>381</v>
      </c>
      <c r="L56" s="185" t="s">
        <v>381</v>
      </c>
      <c r="M56" s="185" t="s">
        <v>381</v>
      </c>
      <c r="N56" s="211">
        <v>8.2925121145374452E-4</v>
      </c>
      <c r="O56" s="211">
        <v>1.5106514317180618E-4</v>
      </c>
      <c r="P56" s="211">
        <v>0.69459110000000013</v>
      </c>
      <c r="Q56" s="211">
        <v>8.7553499999999988E-5</v>
      </c>
      <c r="R56" s="212">
        <v>4.4033882158590312E-4</v>
      </c>
      <c r="S56" s="211">
        <v>8.9032009911894276E-4</v>
      </c>
      <c r="T56" s="211">
        <v>3.3137906938325991E-3</v>
      </c>
      <c r="U56" s="211">
        <v>5.2532099999999998E-2</v>
      </c>
      <c r="V56" s="211" t="s">
        <v>381</v>
      </c>
      <c r="W56" s="185" t="s">
        <v>381</v>
      </c>
      <c r="X56" s="185" t="s">
        <v>381</v>
      </c>
      <c r="Y56" s="185" t="s">
        <v>381</v>
      </c>
      <c r="Z56" s="185" t="s">
        <v>381</v>
      </c>
      <c r="AA56" s="185" t="s">
        <v>381</v>
      </c>
      <c r="AB56" s="185" t="s">
        <v>381</v>
      </c>
      <c r="AC56" s="185" t="s">
        <v>381</v>
      </c>
      <c r="AD56" s="185" t="s">
        <v>381</v>
      </c>
      <c r="AE56" s="107"/>
      <c r="AF56" s="129" t="s">
        <v>398</v>
      </c>
      <c r="AG56" s="129" t="s">
        <v>398</v>
      </c>
      <c r="AH56" s="129" t="s">
        <v>398</v>
      </c>
      <c r="AI56" s="129" t="s">
        <v>398</v>
      </c>
      <c r="AJ56" s="129" t="s">
        <v>398</v>
      </c>
      <c r="AK56" s="129">
        <v>5836.9</v>
      </c>
      <c r="AL56" s="97" t="s">
        <v>411</v>
      </c>
    </row>
    <row r="57" spans="1:38" s="1" customFormat="1" ht="13" thickBot="1">
      <c r="A57" s="45" t="s">
        <v>112</v>
      </c>
      <c r="B57" s="45" t="s">
        <v>188</v>
      </c>
      <c r="C57" s="73" t="s">
        <v>69</v>
      </c>
      <c r="D57" s="64"/>
      <c r="E57" s="185" t="s">
        <v>381</v>
      </c>
      <c r="F57" s="185" t="s">
        <v>381</v>
      </c>
      <c r="G57" s="185" t="s">
        <v>381</v>
      </c>
      <c r="H57" s="185" t="s">
        <v>381</v>
      </c>
      <c r="I57" s="185">
        <v>1.7680535814097</v>
      </c>
      <c r="J57" s="185">
        <v>3.1824964465374594</v>
      </c>
      <c r="K57" s="185">
        <v>3.5361071628194001</v>
      </c>
      <c r="L57" s="185">
        <v>5.3041607442290986E-2</v>
      </c>
      <c r="M57" s="185" t="s">
        <v>381</v>
      </c>
      <c r="N57" s="185" t="s">
        <v>381</v>
      </c>
      <c r="O57" s="185" t="s">
        <v>381</v>
      </c>
      <c r="P57" s="185" t="s">
        <v>381</v>
      </c>
      <c r="Q57" s="185" t="s">
        <v>381</v>
      </c>
      <c r="R57" s="185" t="s">
        <v>381</v>
      </c>
      <c r="S57" s="185" t="s">
        <v>381</v>
      </c>
      <c r="T57" s="185" t="s">
        <v>381</v>
      </c>
      <c r="U57" s="185" t="s">
        <v>381</v>
      </c>
      <c r="V57" s="185" t="s">
        <v>381</v>
      </c>
      <c r="W57" s="185" t="s">
        <v>381</v>
      </c>
      <c r="X57" s="185" t="s">
        <v>381</v>
      </c>
      <c r="Y57" s="185" t="s">
        <v>381</v>
      </c>
      <c r="Z57" s="185" t="s">
        <v>381</v>
      </c>
      <c r="AA57" s="185" t="s">
        <v>381</v>
      </c>
      <c r="AB57" s="185" t="s">
        <v>381</v>
      </c>
      <c r="AC57" s="185" t="s">
        <v>381</v>
      </c>
      <c r="AD57" s="185" t="s">
        <v>381</v>
      </c>
      <c r="AE57" s="107"/>
      <c r="AF57" s="106" t="s">
        <v>381</v>
      </c>
      <c r="AG57" s="106" t="s">
        <v>381</v>
      </c>
      <c r="AH57" s="106" t="s">
        <v>381</v>
      </c>
      <c r="AI57" s="106" t="s">
        <v>381</v>
      </c>
      <c r="AJ57" s="106" t="s">
        <v>381</v>
      </c>
      <c r="AK57" s="106">
        <v>13600.412164689998</v>
      </c>
      <c r="AL57" s="97" t="s">
        <v>362</v>
      </c>
    </row>
    <row r="58" spans="1:38" s="1" customFormat="1" ht="13" thickBot="1">
      <c r="A58" s="45" t="s">
        <v>112</v>
      </c>
      <c r="B58" s="45" t="s">
        <v>189</v>
      </c>
      <c r="C58" s="73" t="s">
        <v>70</v>
      </c>
      <c r="D58" s="64"/>
      <c r="E58" s="185" t="s">
        <v>381</v>
      </c>
      <c r="F58" s="185" t="s">
        <v>381</v>
      </c>
      <c r="G58" s="185" t="s">
        <v>381</v>
      </c>
      <c r="H58" s="185" t="s">
        <v>381</v>
      </c>
      <c r="I58" s="185">
        <v>0.18595932413811125</v>
      </c>
      <c r="J58" s="185">
        <v>0.93123709488428996</v>
      </c>
      <c r="K58" s="185">
        <v>2.3946096725596022</v>
      </c>
      <c r="L58" s="212">
        <v>8.5541289103531156E-4</v>
      </c>
      <c r="M58" s="185" t="s">
        <v>381</v>
      </c>
      <c r="N58" s="185" t="s">
        <v>381</v>
      </c>
      <c r="O58" s="185" t="s">
        <v>381</v>
      </c>
      <c r="P58" s="185" t="s">
        <v>381</v>
      </c>
      <c r="Q58" s="185" t="s">
        <v>381</v>
      </c>
      <c r="R58" s="185" t="s">
        <v>381</v>
      </c>
      <c r="S58" s="185" t="s">
        <v>381</v>
      </c>
      <c r="T58" s="185" t="s">
        <v>381</v>
      </c>
      <c r="U58" s="185" t="s">
        <v>381</v>
      </c>
      <c r="V58" s="185" t="s">
        <v>381</v>
      </c>
      <c r="W58" s="185" t="s">
        <v>381</v>
      </c>
      <c r="X58" s="185" t="s">
        <v>381</v>
      </c>
      <c r="Y58" s="185" t="s">
        <v>381</v>
      </c>
      <c r="Z58" s="185" t="s">
        <v>381</v>
      </c>
      <c r="AA58" s="185" t="s">
        <v>381</v>
      </c>
      <c r="AB58" s="185" t="s">
        <v>381</v>
      </c>
      <c r="AC58" s="185" t="s">
        <v>381</v>
      </c>
      <c r="AD58" s="185" t="s">
        <v>381</v>
      </c>
      <c r="AE58" s="107"/>
      <c r="AF58" s="106" t="s">
        <v>381</v>
      </c>
      <c r="AG58" s="106" t="s">
        <v>381</v>
      </c>
      <c r="AH58" s="106" t="s">
        <v>381</v>
      </c>
      <c r="AI58" s="106" t="s">
        <v>381</v>
      </c>
      <c r="AJ58" s="106" t="s">
        <v>381</v>
      </c>
      <c r="AK58" s="106">
        <v>2479.0618618600001</v>
      </c>
      <c r="AL58" s="97" t="s">
        <v>363</v>
      </c>
    </row>
    <row r="59" spans="1:38" s="1" customFormat="1" ht="13" thickBot="1">
      <c r="A59" s="45" t="s">
        <v>112</v>
      </c>
      <c r="B59" s="68" t="s">
        <v>190</v>
      </c>
      <c r="C59" s="73" t="s">
        <v>101</v>
      </c>
      <c r="D59" s="64"/>
      <c r="E59" s="185" t="s">
        <v>381</v>
      </c>
      <c r="F59" s="185" t="s">
        <v>381</v>
      </c>
      <c r="G59" s="185" t="s">
        <v>381</v>
      </c>
      <c r="H59" s="185" t="s">
        <v>381</v>
      </c>
      <c r="I59" s="185" t="s">
        <v>413</v>
      </c>
      <c r="J59" s="185" t="s">
        <v>413</v>
      </c>
      <c r="K59" s="185" t="s">
        <v>413</v>
      </c>
      <c r="L59" s="185" t="s">
        <v>413</v>
      </c>
      <c r="M59" s="185" t="s">
        <v>381</v>
      </c>
      <c r="N59" s="185" t="s">
        <v>413</v>
      </c>
      <c r="O59" s="185" t="s">
        <v>413</v>
      </c>
      <c r="P59" s="185" t="s">
        <v>413</v>
      </c>
      <c r="Q59" s="185" t="s">
        <v>381</v>
      </c>
      <c r="R59" s="185" t="s">
        <v>381</v>
      </c>
      <c r="S59" s="185" t="s">
        <v>381</v>
      </c>
      <c r="T59" s="185" t="s">
        <v>381</v>
      </c>
      <c r="U59" s="185" t="s">
        <v>381</v>
      </c>
      <c r="V59" s="185" t="s">
        <v>381</v>
      </c>
      <c r="W59" s="185" t="s">
        <v>381</v>
      </c>
      <c r="X59" s="185" t="s">
        <v>381</v>
      </c>
      <c r="Y59" s="185" t="s">
        <v>381</v>
      </c>
      <c r="Z59" s="185" t="s">
        <v>381</v>
      </c>
      <c r="AA59" s="185" t="s">
        <v>381</v>
      </c>
      <c r="AB59" s="185" t="s">
        <v>381</v>
      </c>
      <c r="AC59" s="185" t="s">
        <v>381</v>
      </c>
      <c r="AD59" s="185" t="s">
        <v>381</v>
      </c>
      <c r="AE59" s="107"/>
      <c r="AF59" s="106" t="s">
        <v>381</v>
      </c>
      <c r="AG59" s="106" t="s">
        <v>381</v>
      </c>
      <c r="AH59" s="106" t="s">
        <v>381</v>
      </c>
      <c r="AI59" s="106" t="s">
        <v>381</v>
      </c>
      <c r="AJ59" s="106" t="s">
        <v>381</v>
      </c>
      <c r="AK59" s="106">
        <v>6486.5642820638204</v>
      </c>
      <c r="AL59" s="97" t="s">
        <v>364</v>
      </c>
    </row>
    <row r="60" spans="1:38" s="1" customFormat="1" ht="23.5" thickBot="1">
      <c r="A60" s="45" t="s">
        <v>112</v>
      </c>
      <c r="B60" s="68" t="s">
        <v>323</v>
      </c>
      <c r="C60" s="73" t="s">
        <v>73</v>
      </c>
      <c r="D60" s="92"/>
      <c r="E60" s="185" t="s">
        <v>381</v>
      </c>
      <c r="F60" s="185" t="s">
        <v>381</v>
      </c>
      <c r="G60" s="185" t="s">
        <v>381</v>
      </c>
      <c r="H60" s="185" t="s">
        <v>381</v>
      </c>
      <c r="I60" s="185">
        <v>0.58124569336303678</v>
      </c>
      <c r="J60" s="185">
        <v>5.8124569336303686</v>
      </c>
      <c r="K60" s="185">
        <v>11.85741214460595</v>
      </c>
      <c r="L60" s="185" t="s">
        <v>394</v>
      </c>
      <c r="M60" s="185" t="s">
        <v>381</v>
      </c>
      <c r="N60" s="185" t="s">
        <v>381</v>
      </c>
      <c r="O60" s="185" t="s">
        <v>381</v>
      </c>
      <c r="P60" s="185" t="s">
        <v>381</v>
      </c>
      <c r="Q60" s="185" t="s">
        <v>381</v>
      </c>
      <c r="R60" s="185" t="s">
        <v>381</v>
      </c>
      <c r="S60" s="185" t="s">
        <v>381</v>
      </c>
      <c r="T60" s="185" t="s">
        <v>381</v>
      </c>
      <c r="U60" s="185" t="s">
        <v>381</v>
      </c>
      <c r="V60" s="185" t="s">
        <v>381</v>
      </c>
      <c r="W60" s="185" t="s">
        <v>381</v>
      </c>
      <c r="X60" s="185" t="s">
        <v>381</v>
      </c>
      <c r="Y60" s="185" t="s">
        <v>381</v>
      </c>
      <c r="Z60" s="185" t="s">
        <v>381</v>
      </c>
      <c r="AA60" s="185" t="s">
        <v>381</v>
      </c>
      <c r="AB60" s="185" t="s">
        <v>381</v>
      </c>
      <c r="AC60" s="185" t="s">
        <v>381</v>
      </c>
      <c r="AD60" s="185" t="s">
        <v>381</v>
      </c>
      <c r="AE60" s="107"/>
      <c r="AF60" s="106" t="s">
        <v>381</v>
      </c>
      <c r="AG60" s="106" t="s">
        <v>381</v>
      </c>
      <c r="AH60" s="106" t="s">
        <v>381</v>
      </c>
      <c r="AI60" s="106" t="s">
        <v>381</v>
      </c>
      <c r="AJ60" s="106" t="s">
        <v>381</v>
      </c>
      <c r="AK60" s="129">
        <v>116249.13867260737</v>
      </c>
      <c r="AL60" s="97" t="s">
        <v>448</v>
      </c>
    </row>
    <row r="61" spans="1:38" s="1" customFormat="1" ht="36.5" thickBot="1">
      <c r="A61" s="45" t="s">
        <v>112</v>
      </c>
      <c r="B61" s="68" t="s">
        <v>324</v>
      </c>
      <c r="C61" s="73" t="s">
        <v>74</v>
      </c>
      <c r="D61" s="64"/>
      <c r="E61" s="185" t="s">
        <v>381</v>
      </c>
      <c r="F61" s="185" t="s">
        <v>381</v>
      </c>
      <c r="G61" s="185" t="s">
        <v>381</v>
      </c>
      <c r="H61" s="185" t="s">
        <v>381</v>
      </c>
      <c r="I61" s="185">
        <v>2.1486082088690579</v>
      </c>
      <c r="J61" s="185">
        <v>21.486082088690576</v>
      </c>
      <c r="K61" s="185">
        <v>71.578592867012844</v>
      </c>
      <c r="L61" s="185" t="s">
        <v>394</v>
      </c>
      <c r="M61" s="185" t="s">
        <v>381</v>
      </c>
      <c r="N61" s="185" t="s">
        <v>381</v>
      </c>
      <c r="O61" s="185" t="s">
        <v>381</v>
      </c>
      <c r="P61" s="185" t="s">
        <v>381</v>
      </c>
      <c r="Q61" s="185" t="s">
        <v>381</v>
      </c>
      <c r="R61" s="185" t="s">
        <v>381</v>
      </c>
      <c r="S61" s="185" t="s">
        <v>381</v>
      </c>
      <c r="T61" s="185" t="s">
        <v>381</v>
      </c>
      <c r="U61" s="185" t="s">
        <v>381</v>
      </c>
      <c r="V61" s="185" t="s">
        <v>381</v>
      </c>
      <c r="W61" s="185" t="s">
        <v>381</v>
      </c>
      <c r="X61" s="185" t="s">
        <v>381</v>
      </c>
      <c r="Y61" s="185" t="s">
        <v>381</v>
      </c>
      <c r="Z61" s="185" t="s">
        <v>381</v>
      </c>
      <c r="AA61" s="185" t="s">
        <v>381</v>
      </c>
      <c r="AB61" s="185" t="s">
        <v>381</v>
      </c>
      <c r="AC61" s="185" t="s">
        <v>381</v>
      </c>
      <c r="AD61" s="185" t="s">
        <v>381</v>
      </c>
      <c r="AE61" s="107"/>
      <c r="AF61" s="106" t="s">
        <v>381</v>
      </c>
      <c r="AG61" s="106" t="s">
        <v>381</v>
      </c>
      <c r="AH61" s="106" t="s">
        <v>381</v>
      </c>
      <c r="AI61" s="106" t="s">
        <v>381</v>
      </c>
      <c r="AJ61" s="106" t="s">
        <v>381</v>
      </c>
      <c r="AK61" s="129">
        <v>46523.04315073925</v>
      </c>
      <c r="AL61" s="97" t="s">
        <v>449</v>
      </c>
    </row>
    <row r="62" spans="1:38" s="1" customFormat="1" ht="23.5" thickBot="1">
      <c r="A62" s="45" t="s">
        <v>112</v>
      </c>
      <c r="B62" s="68" t="s">
        <v>325</v>
      </c>
      <c r="C62" s="73" t="s">
        <v>75</v>
      </c>
      <c r="D62" s="64"/>
      <c r="E62" s="185" t="s">
        <v>381</v>
      </c>
      <c r="F62" s="185" t="s">
        <v>381</v>
      </c>
      <c r="G62" s="185" t="s">
        <v>381</v>
      </c>
      <c r="H62" s="185" t="s">
        <v>381</v>
      </c>
      <c r="I62" s="185" t="s">
        <v>413</v>
      </c>
      <c r="J62" s="185" t="s">
        <v>413</v>
      </c>
      <c r="K62" s="185" t="s">
        <v>413</v>
      </c>
      <c r="L62" s="185" t="s">
        <v>413</v>
      </c>
      <c r="M62" s="185" t="s">
        <v>381</v>
      </c>
      <c r="N62" s="185" t="s">
        <v>381</v>
      </c>
      <c r="O62" s="185" t="s">
        <v>381</v>
      </c>
      <c r="P62" s="185" t="s">
        <v>381</v>
      </c>
      <c r="Q62" s="185" t="s">
        <v>381</v>
      </c>
      <c r="R62" s="185" t="s">
        <v>381</v>
      </c>
      <c r="S62" s="185" t="s">
        <v>381</v>
      </c>
      <c r="T62" s="185" t="s">
        <v>381</v>
      </c>
      <c r="U62" s="185" t="s">
        <v>381</v>
      </c>
      <c r="V62" s="185" t="s">
        <v>381</v>
      </c>
      <c r="W62" s="185" t="s">
        <v>381</v>
      </c>
      <c r="X62" s="185" t="s">
        <v>381</v>
      </c>
      <c r="Y62" s="185" t="s">
        <v>381</v>
      </c>
      <c r="Z62" s="185" t="s">
        <v>381</v>
      </c>
      <c r="AA62" s="185" t="s">
        <v>381</v>
      </c>
      <c r="AB62" s="185" t="s">
        <v>381</v>
      </c>
      <c r="AC62" s="185" t="s">
        <v>381</v>
      </c>
      <c r="AD62" s="185"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187" t="s">
        <v>398</v>
      </c>
      <c r="F63" s="185" t="s">
        <v>398</v>
      </c>
      <c r="G63" s="185" t="s">
        <v>398</v>
      </c>
      <c r="H63" s="185" t="s">
        <v>398</v>
      </c>
      <c r="I63" s="185" t="s">
        <v>398</v>
      </c>
      <c r="J63" s="185" t="s">
        <v>398</v>
      </c>
      <c r="K63" s="185" t="s">
        <v>398</v>
      </c>
      <c r="L63" s="185" t="s">
        <v>398</v>
      </c>
      <c r="M63" s="185" t="s">
        <v>398</v>
      </c>
      <c r="N63" s="185" t="s">
        <v>398</v>
      </c>
      <c r="O63" s="185" t="s">
        <v>398</v>
      </c>
      <c r="P63" s="185" t="s">
        <v>398</v>
      </c>
      <c r="Q63" s="185" t="s">
        <v>398</v>
      </c>
      <c r="R63" s="185" t="s">
        <v>398</v>
      </c>
      <c r="S63" s="185" t="s">
        <v>398</v>
      </c>
      <c r="T63" s="185" t="s">
        <v>398</v>
      </c>
      <c r="U63" s="185" t="s">
        <v>398</v>
      </c>
      <c r="V63" s="185" t="s">
        <v>398</v>
      </c>
      <c r="W63" s="185" t="s">
        <v>398</v>
      </c>
      <c r="X63" s="185" t="s">
        <v>398</v>
      </c>
      <c r="Y63" s="185" t="s">
        <v>398</v>
      </c>
      <c r="Z63" s="185" t="s">
        <v>398</v>
      </c>
      <c r="AA63" s="185" t="s">
        <v>398</v>
      </c>
      <c r="AB63" s="185" t="s">
        <v>398</v>
      </c>
      <c r="AC63" s="185" t="s">
        <v>398</v>
      </c>
      <c r="AD63" s="185"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185">
        <v>8.7884000000000004E-2</v>
      </c>
      <c r="F64" s="185">
        <v>3.6383903417499946E-2</v>
      </c>
      <c r="G64" s="185">
        <v>3.9056653225806449E-3</v>
      </c>
      <c r="H64" s="185">
        <v>3.6383903417499946E-3</v>
      </c>
      <c r="I64" s="185" t="s">
        <v>381</v>
      </c>
      <c r="J64" s="185" t="s">
        <v>381</v>
      </c>
      <c r="K64" s="185" t="s">
        <v>381</v>
      </c>
      <c r="L64" s="185" t="s">
        <v>381</v>
      </c>
      <c r="M64" s="185">
        <v>3.0073622983870969E-2</v>
      </c>
      <c r="N64" s="185" t="s">
        <v>381</v>
      </c>
      <c r="O64" s="185" t="s">
        <v>381</v>
      </c>
      <c r="P64" s="185" t="s">
        <v>381</v>
      </c>
      <c r="Q64" s="185" t="s">
        <v>381</v>
      </c>
      <c r="R64" s="185" t="s">
        <v>381</v>
      </c>
      <c r="S64" s="185" t="s">
        <v>381</v>
      </c>
      <c r="T64" s="185" t="s">
        <v>381</v>
      </c>
      <c r="U64" s="185" t="s">
        <v>381</v>
      </c>
      <c r="V64" s="185" t="s">
        <v>381</v>
      </c>
      <c r="W64" s="185" t="s">
        <v>381</v>
      </c>
      <c r="X64" s="185" t="s">
        <v>381</v>
      </c>
      <c r="Y64" s="185" t="s">
        <v>381</v>
      </c>
      <c r="Z64" s="185" t="s">
        <v>381</v>
      </c>
      <c r="AA64" s="185" t="s">
        <v>381</v>
      </c>
      <c r="AB64" s="185" t="s">
        <v>381</v>
      </c>
      <c r="AC64" s="185" t="s">
        <v>381</v>
      </c>
      <c r="AD64" s="185" t="s">
        <v>381</v>
      </c>
      <c r="AE64" s="107"/>
      <c r="AF64" s="106" t="s">
        <v>381</v>
      </c>
      <c r="AG64" s="106" t="s">
        <v>381</v>
      </c>
      <c r="AH64" s="106" t="s">
        <v>381</v>
      </c>
      <c r="AI64" s="106" t="s">
        <v>381</v>
      </c>
      <c r="AJ64" s="106" t="s">
        <v>381</v>
      </c>
      <c r="AK64" s="106">
        <v>193.721</v>
      </c>
      <c r="AL64" s="97" t="s">
        <v>365</v>
      </c>
    </row>
    <row r="65" spans="1:38" s="1" customFormat="1" ht="13" thickBot="1">
      <c r="A65" s="45" t="s">
        <v>112</v>
      </c>
      <c r="B65" s="59" t="s">
        <v>192</v>
      </c>
      <c r="C65" s="73" t="s">
        <v>77</v>
      </c>
      <c r="D65" s="64"/>
      <c r="E65" s="185">
        <v>0.26877437218568256</v>
      </c>
      <c r="F65" s="185" t="s">
        <v>381</v>
      </c>
      <c r="G65" s="185" t="s">
        <v>381</v>
      </c>
      <c r="H65" s="211">
        <v>2.039257942996709E-3</v>
      </c>
      <c r="I65" s="185" t="s">
        <v>381</v>
      </c>
      <c r="J65" s="185" t="s">
        <v>381</v>
      </c>
      <c r="K65" s="185" t="s">
        <v>381</v>
      </c>
      <c r="L65" s="185" t="s">
        <v>381</v>
      </c>
      <c r="M65" s="185" t="s">
        <v>381</v>
      </c>
      <c r="N65" s="185" t="s">
        <v>381</v>
      </c>
      <c r="O65" s="185" t="s">
        <v>381</v>
      </c>
      <c r="P65" s="185" t="s">
        <v>381</v>
      </c>
      <c r="Q65" s="185" t="s">
        <v>381</v>
      </c>
      <c r="R65" s="185" t="s">
        <v>381</v>
      </c>
      <c r="S65" s="185" t="s">
        <v>381</v>
      </c>
      <c r="T65" s="185" t="s">
        <v>381</v>
      </c>
      <c r="U65" s="185" t="s">
        <v>381</v>
      </c>
      <c r="V65" s="185" t="s">
        <v>381</v>
      </c>
      <c r="W65" s="185" t="s">
        <v>381</v>
      </c>
      <c r="X65" s="185" t="s">
        <v>381</v>
      </c>
      <c r="Y65" s="185" t="s">
        <v>381</v>
      </c>
      <c r="Z65" s="185" t="s">
        <v>381</v>
      </c>
      <c r="AA65" s="185" t="s">
        <v>381</v>
      </c>
      <c r="AB65" s="185" t="s">
        <v>381</v>
      </c>
      <c r="AC65" s="185" t="s">
        <v>381</v>
      </c>
      <c r="AD65" s="185" t="s">
        <v>381</v>
      </c>
      <c r="AE65" s="107"/>
      <c r="AF65" s="106" t="s">
        <v>381</v>
      </c>
      <c r="AG65" s="106" t="s">
        <v>381</v>
      </c>
      <c r="AH65" s="106" t="s">
        <v>381</v>
      </c>
      <c r="AI65" s="106" t="s">
        <v>381</v>
      </c>
      <c r="AJ65" s="106" t="s">
        <v>381</v>
      </c>
      <c r="AK65" s="106">
        <v>342.48899999999998</v>
      </c>
      <c r="AL65" s="97" t="s">
        <v>366</v>
      </c>
    </row>
    <row r="66" spans="1:38" s="1" customFormat="1" ht="13" thickBot="1">
      <c r="A66" s="45" t="s">
        <v>112</v>
      </c>
      <c r="B66" s="59" t="s">
        <v>193</v>
      </c>
      <c r="C66" s="73" t="s">
        <v>78</v>
      </c>
      <c r="D66" s="64"/>
      <c r="E66" s="185">
        <v>2.3000107195013979E-2</v>
      </c>
      <c r="F66" s="185" t="s">
        <v>381</v>
      </c>
      <c r="G66" s="185" t="s">
        <v>381</v>
      </c>
      <c r="H66" s="185" t="s">
        <v>381</v>
      </c>
      <c r="I66" s="185" t="s">
        <v>381</v>
      </c>
      <c r="J66" s="185" t="s">
        <v>381</v>
      </c>
      <c r="K66" s="185" t="s">
        <v>381</v>
      </c>
      <c r="L66" s="185" t="s">
        <v>381</v>
      </c>
      <c r="M66" s="185" t="s">
        <v>381</v>
      </c>
      <c r="N66" s="185" t="s">
        <v>381</v>
      </c>
      <c r="O66" s="185" t="s">
        <v>381</v>
      </c>
      <c r="P66" s="185" t="s">
        <v>381</v>
      </c>
      <c r="Q66" s="185" t="s">
        <v>381</v>
      </c>
      <c r="R66" s="185" t="s">
        <v>381</v>
      </c>
      <c r="S66" s="185" t="s">
        <v>381</v>
      </c>
      <c r="T66" s="185" t="s">
        <v>381</v>
      </c>
      <c r="U66" s="185" t="s">
        <v>381</v>
      </c>
      <c r="V66" s="185" t="s">
        <v>381</v>
      </c>
      <c r="W66" s="185" t="s">
        <v>381</v>
      </c>
      <c r="X66" s="185" t="s">
        <v>381</v>
      </c>
      <c r="Y66" s="185" t="s">
        <v>381</v>
      </c>
      <c r="Z66" s="185" t="s">
        <v>381</v>
      </c>
      <c r="AA66" s="185" t="s">
        <v>381</v>
      </c>
      <c r="AB66" s="185" t="s">
        <v>381</v>
      </c>
      <c r="AC66" s="185" t="s">
        <v>381</v>
      </c>
      <c r="AD66" s="185" t="s">
        <v>381</v>
      </c>
      <c r="AE66" s="107"/>
      <c r="AF66" s="106" t="s">
        <v>381</v>
      </c>
      <c r="AG66" s="106" t="s">
        <v>381</v>
      </c>
      <c r="AH66" s="106" t="s">
        <v>381</v>
      </c>
      <c r="AI66" s="106" t="s">
        <v>381</v>
      </c>
      <c r="AJ66" s="106" t="s">
        <v>381</v>
      </c>
      <c r="AK66" s="106">
        <v>56.000999999999998</v>
      </c>
      <c r="AL66" s="97" t="s">
        <v>367</v>
      </c>
    </row>
    <row r="67" spans="1:38" s="1" customFormat="1" ht="13" thickBot="1">
      <c r="A67" s="45" t="s">
        <v>112</v>
      </c>
      <c r="B67" s="59" t="s">
        <v>194</v>
      </c>
      <c r="C67" s="73" t="s">
        <v>79</v>
      </c>
      <c r="D67" s="64"/>
      <c r="E67" s="185" t="s">
        <v>398</v>
      </c>
      <c r="F67" s="185" t="s">
        <v>398</v>
      </c>
      <c r="G67" s="185" t="s">
        <v>398</v>
      </c>
      <c r="H67" s="185" t="s">
        <v>398</v>
      </c>
      <c r="I67" s="185" t="s">
        <v>398</v>
      </c>
      <c r="J67" s="185" t="s">
        <v>398</v>
      </c>
      <c r="K67" s="185" t="s">
        <v>398</v>
      </c>
      <c r="L67" s="185" t="s">
        <v>398</v>
      </c>
      <c r="M67" s="185" t="s">
        <v>398</v>
      </c>
      <c r="N67" s="185" t="s">
        <v>398</v>
      </c>
      <c r="O67" s="185" t="s">
        <v>398</v>
      </c>
      <c r="P67" s="185" t="s">
        <v>398</v>
      </c>
      <c r="Q67" s="185" t="s">
        <v>398</v>
      </c>
      <c r="R67" s="185" t="s">
        <v>398</v>
      </c>
      <c r="S67" s="185" t="s">
        <v>398</v>
      </c>
      <c r="T67" s="185" t="s">
        <v>398</v>
      </c>
      <c r="U67" s="185" t="s">
        <v>398</v>
      </c>
      <c r="V67" s="185" t="s">
        <v>398</v>
      </c>
      <c r="W67" s="185" t="s">
        <v>398</v>
      </c>
      <c r="X67" s="185" t="s">
        <v>398</v>
      </c>
      <c r="Y67" s="185" t="s">
        <v>398</v>
      </c>
      <c r="Z67" s="185" t="s">
        <v>398</v>
      </c>
      <c r="AA67" s="185" t="s">
        <v>398</v>
      </c>
      <c r="AB67" s="185" t="s">
        <v>398</v>
      </c>
      <c r="AC67" s="185" t="s">
        <v>398</v>
      </c>
      <c r="AD67" s="185" t="s">
        <v>398</v>
      </c>
      <c r="AE67" s="107"/>
      <c r="AF67" s="106" t="s">
        <v>381</v>
      </c>
      <c r="AG67" s="106" t="s">
        <v>381</v>
      </c>
      <c r="AH67" s="106" t="s">
        <v>381</v>
      </c>
      <c r="AI67" s="106" t="s">
        <v>381</v>
      </c>
      <c r="AJ67" s="106" t="s">
        <v>381</v>
      </c>
      <c r="AK67" s="129">
        <v>3.15</v>
      </c>
      <c r="AL67" s="97" t="s">
        <v>368</v>
      </c>
    </row>
    <row r="68" spans="1:38" s="1" customFormat="1" ht="13" thickBot="1">
      <c r="A68" s="45" t="s">
        <v>112</v>
      </c>
      <c r="B68" s="59" t="s">
        <v>195</v>
      </c>
      <c r="C68" s="73" t="s">
        <v>267</v>
      </c>
      <c r="D68" s="64"/>
      <c r="E68" s="185">
        <v>2.0695000000000002E-2</v>
      </c>
      <c r="F68" s="185" t="s">
        <v>381</v>
      </c>
      <c r="G68" s="185">
        <v>0.13744999999999996</v>
      </c>
      <c r="H68" s="185" t="s">
        <v>381</v>
      </c>
      <c r="I68" s="210">
        <v>1.8841092877580506E-3</v>
      </c>
      <c r="J68" s="210">
        <v>2.0934547641756115E-3</v>
      </c>
      <c r="K68" s="185">
        <v>2.9906496631080166E-3</v>
      </c>
      <c r="L68" s="212">
        <v>3.3913967179644911E-5</v>
      </c>
      <c r="M68" s="185" t="s">
        <v>381</v>
      </c>
      <c r="N68" s="185" t="s">
        <v>381</v>
      </c>
      <c r="O68" s="185" t="s">
        <v>381</v>
      </c>
      <c r="P68" s="185" t="s">
        <v>381</v>
      </c>
      <c r="Q68" s="185" t="s">
        <v>381</v>
      </c>
      <c r="R68" s="185" t="s">
        <v>381</v>
      </c>
      <c r="S68" s="185" t="s">
        <v>381</v>
      </c>
      <c r="T68" s="185" t="s">
        <v>381</v>
      </c>
      <c r="U68" s="185" t="s">
        <v>381</v>
      </c>
      <c r="V68" s="185" t="s">
        <v>381</v>
      </c>
      <c r="W68" s="185" t="s">
        <v>381</v>
      </c>
      <c r="X68" s="185" t="s">
        <v>381</v>
      </c>
      <c r="Y68" s="185" t="s">
        <v>381</v>
      </c>
      <c r="Z68" s="185" t="s">
        <v>381</v>
      </c>
      <c r="AA68" s="185" t="s">
        <v>381</v>
      </c>
      <c r="AB68" s="185" t="s">
        <v>381</v>
      </c>
      <c r="AC68" s="185" t="s">
        <v>381</v>
      </c>
      <c r="AD68" s="185" t="s">
        <v>381</v>
      </c>
      <c r="AE68" s="107"/>
      <c r="AF68" s="106" t="s">
        <v>381</v>
      </c>
      <c r="AG68" s="106" t="s">
        <v>381</v>
      </c>
      <c r="AH68" s="106" t="s">
        <v>381</v>
      </c>
      <c r="AI68" s="106" t="s">
        <v>381</v>
      </c>
      <c r="AJ68" s="106" t="s">
        <v>381</v>
      </c>
      <c r="AK68" s="106">
        <v>43.197000000000003</v>
      </c>
      <c r="AL68" s="97" t="s">
        <v>369</v>
      </c>
    </row>
    <row r="69" spans="1:38" s="1" customFormat="1" ht="13" thickBot="1">
      <c r="A69" s="45" t="s">
        <v>112</v>
      </c>
      <c r="B69" s="45" t="s">
        <v>196</v>
      </c>
      <c r="C69" s="73" t="s">
        <v>149</v>
      </c>
      <c r="D69" s="93"/>
      <c r="E69" s="186">
        <v>0.10100000000000001</v>
      </c>
      <c r="F69" s="185" t="s">
        <v>381</v>
      </c>
      <c r="G69" s="185">
        <v>0.15</v>
      </c>
      <c r="H69" s="185">
        <v>0.20614500000000002</v>
      </c>
      <c r="I69" s="185">
        <v>1.96701975E-2</v>
      </c>
      <c r="J69" s="185">
        <v>2.1855775000000001E-2</v>
      </c>
      <c r="K69" s="185">
        <v>3.1222535714285717E-2</v>
      </c>
      <c r="L69" s="212">
        <v>3.5406355500000001E-4</v>
      </c>
      <c r="M69" s="185">
        <v>7.0140000000000002</v>
      </c>
      <c r="N69" s="185" t="s">
        <v>381</v>
      </c>
      <c r="O69" s="185" t="s">
        <v>381</v>
      </c>
      <c r="P69" s="185" t="s">
        <v>381</v>
      </c>
      <c r="Q69" s="185" t="s">
        <v>381</v>
      </c>
      <c r="R69" s="185" t="s">
        <v>381</v>
      </c>
      <c r="S69" s="185" t="s">
        <v>381</v>
      </c>
      <c r="T69" s="185" t="s">
        <v>381</v>
      </c>
      <c r="U69" s="185" t="s">
        <v>381</v>
      </c>
      <c r="V69" s="185" t="s">
        <v>381</v>
      </c>
      <c r="W69" s="185" t="s">
        <v>381</v>
      </c>
      <c r="X69" s="185" t="s">
        <v>381</v>
      </c>
      <c r="Y69" s="185" t="s">
        <v>381</v>
      </c>
      <c r="Z69" s="185" t="s">
        <v>381</v>
      </c>
      <c r="AA69" s="185" t="s">
        <v>381</v>
      </c>
      <c r="AB69" s="185" t="s">
        <v>381</v>
      </c>
      <c r="AC69" s="185" t="s">
        <v>381</v>
      </c>
      <c r="AD69" s="185" t="s">
        <v>381</v>
      </c>
      <c r="AE69" s="107"/>
      <c r="AF69" s="106" t="s">
        <v>381</v>
      </c>
      <c r="AG69" s="106" t="s">
        <v>381</v>
      </c>
      <c r="AH69" s="106" t="s">
        <v>381</v>
      </c>
      <c r="AI69" s="106" t="s">
        <v>381</v>
      </c>
      <c r="AJ69" s="106" t="s">
        <v>381</v>
      </c>
      <c r="AK69" s="106">
        <v>874.23099999999999</v>
      </c>
      <c r="AL69" s="97" t="s">
        <v>370</v>
      </c>
    </row>
    <row r="70" spans="1:38" s="1" customFormat="1" ht="23.5" thickBot="1">
      <c r="A70" s="45" t="s">
        <v>112</v>
      </c>
      <c r="B70" s="45" t="s">
        <v>197</v>
      </c>
      <c r="C70" s="73" t="s">
        <v>326</v>
      </c>
      <c r="D70" s="93"/>
      <c r="E70" s="186">
        <v>2.1642926139301535</v>
      </c>
      <c r="F70" s="185">
        <v>1.6606095523409885</v>
      </c>
      <c r="G70" s="185">
        <v>5.2014248042296973</v>
      </c>
      <c r="H70" s="185">
        <v>4.6404131639991263E-2</v>
      </c>
      <c r="I70" s="185">
        <v>0.11265637091169105</v>
      </c>
      <c r="J70" s="185">
        <v>0.32717407289126083</v>
      </c>
      <c r="K70" s="185">
        <v>0.46739153270180123</v>
      </c>
      <c r="L70" s="212">
        <v>2.0278146764104383E-3</v>
      </c>
      <c r="M70" s="185">
        <v>11.664351771228903</v>
      </c>
      <c r="N70" s="185" t="s">
        <v>381</v>
      </c>
      <c r="O70" s="185">
        <v>4.2638500000000003E-2</v>
      </c>
      <c r="P70" s="185" t="s">
        <v>381</v>
      </c>
      <c r="Q70" s="185" t="s">
        <v>381</v>
      </c>
      <c r="R70" s="185" t="s">
        <v>381</v>
      </c>
      <c r="S70" s="185" t="s">
        <v>381</v>
      </c>
      <c r="T70" s="185" t="s">
        <v>381</v>
      </c>
      <c r="U70" s="185" t="s">
        <v>381</v>
      </c>
      <c r="V70" s="185" t="s">
        <v>381</v>
      </c>
      <c r="W70" s="185" t="s">
        <v>381</v>
      </c>
      <c r="X70" s="185" t="s">
        <v>381</v>
      </c>
      <c r="Y70" s="185" t="s">
        <v>381</v>
      </c>
      <c r="Z70" s="185" t="s">
        <v>381</v>
      </c>
      <c r="AA70" s="185" t="s">
        <v>381</v>
      </c>
      <c r="AB70" s="185" t="s">
        <v>381</v>
      </c>
      <c r="AC70" s="185" t="s">
        <v>381</v>
      </c>
      <c r="AD70" s="185" t="s">
        <v>381</v>
      </c>
      <c r="AE70" s="107"/>
      <c r="AF70" s="106" t="s">
        <v>381</v>
      </c>
      <c r="AG70" s="106" t="s">
        <v>381</v>
      </c>
      <c r="AH70" s="106" t="s">
        <v>381</v>
      </c>
      <c r="AI70" s="106" t="s">
        <v>381</v>
      </c>
      <c r="AJ70" s="106" t="s">
        <v>381</v>
      </c>
      <c r="AK70" s="106">
        <v>6838.6331109794428</v>
      </c>
      <c r="AL70" s="97" t="s">
        <v>399</v>
      </c>
    </row>
    <row r="71" spans="1:38" s="1" customFormat="1" ht="23.5" thickBot="1">
      <c r="A71" s="45" t="s">
        <v>112</v>
      </c>
      <c r="B71" s="45" t="s">
        <v>198</v>
      </c>
      <c r="C71" s="73" t="s">
        <v>268</v>
      </c>
      <c r="D71" s="93"/>
      <c r="E71" s="186" t="s">
        <v>381</v>
      </c>
      <c r="F71" s="185" t="s">
        <v>381</v>
      </c>
      <c r="G71" s="185" t="s">
        <v>381</v>
      </c>
      <c r="H71" s="185" t="s">
        <v>381</v>
      </c>
      <c r="I71" s="185" t="s">
        <v>381</v>
      </c>
      <c r="J71" s="185" t="s">
        <v>381</v>
      </c>
      <c r="K71" s="185" t="s">
        <v>381</v>
      </c>
      <c r="L71" s="185" t="s">
        <v>381</v>
      </c>
      <c r="M71" s="185" t="s">
        <v>381</v>
      </c>
      <c r="N71" s="185" t="s">
        <v>381</v>
      </c>
      <c r="O71" s="185" t="s">
        <v>381</v>
      </c>
      <c r="P71" s="185" t="s">
        <v>381</v>
      </c>
      <c r="Q71" s="185" t="s">
        <v>381</v>
      </c>
      <c r="R71" s="185" t="s">
        <v>381</v>
      </c>
      <c r="S71" s="185" t="s">
        <v>381</v>
      </c>
      <c r="T71" s="185" t="s">
        <v>381</v>
      </c>
      <c r="U71" s="185" t="s">
        <v>381</v>
      </c>
      <c r="V71" s="185" t="s">
        <v>381</v>
      </c>
      <c r="W71" s="185" t="s">
        <v>381</v>
      </c>
      <c r="X71" s="185" t="s">
        <v>381</v>
      </c>
      <c r="Y71" s="185" t="s">
        <v>381</v>
      </c>
      <c r="Z71" s="185" t="s">
        <v>381</v>
      </c>
      <c r="AA71" s="185" t="s">
        <v>381</v>
      </c>
      <c r="AB71" s="185" t="s">
        <v>381</v>
      </c>
      <c r="AC71" s="185" t="s">
        <v>381</v>
      </c>
      <c r="AD71" s="185" t="s">
        <v>381</v>
      </c>
      <c r="AE71" s="107"/>
      <c r="AF71" s="106" t="s">
        <v>381</v>
      </c>
      <c r="AG71" s="106" t="s">
        <v>381</v>
      </c>
      <c r="AH71" s="106" t="s">
        <v>381</v>
      </c>
      <c r="AI71" s="106" t="s">
        <v>381</v>
      </c>
      <c r="AJ71" s="106" t="s">
        <v>381</v>
      </c>
      <c r="AK71" s="106">
        <v>8348.2721109794438</v>
      </c>
      <c r="AL71" s="97" t="s">
        <v>397</v>
      </c>
    </row>
    <row r="72" spans="1:38" s="1" customFormat="1" ht="13" thickBot="1">
      <c r="A72" s="45" t="s">
        <v>112</v>
      </c>
      <c r="B72" s="45" t="s">
        <v>199</v>
      </c>
      <c r="C72" s="73" t="s">
        <v>80</v>
      </c>
      <c r="D72" s="64"/>
      <c r="E72" s="185">
        <v>2.3075945083964267</v>
      </c>
      <c r="F72" s="185">
        <v>2.9869382348079987</v>
      </c>
      <c r="G72" s="185">
        <v>1.2339743081538437</v>
      </c>
      <c r="H72" s="185" t="s">
        <v>381</v>
      </c>
      <c r="I72" s="185">
        <v>3.0641756062726344</v>
      </c>
      <c r="J72" s="185">
        <v>3.6559441079007238</v>
      </c>
      <c r="K72" s="185">
        <v>4.5699301348759045</v>
      </c>
      <c r="L72" s="185">
        <v>1.1217961684476696E-2</v>
      </c>
      <c r="M72" s="185">
        <v>39.714309999870004</v>
      </c>
      <c r="N72" s="185">
        <v>62.974852645093755</v>
      </c>
      <c r="O72" s="185">
        <v>0.91848527822024728</v>
      </c>
      <c r="P72" s="185">
        <v>2.73539919539627</v>
      </c>
      <c r="Q72" s="185">
        <v>5.4185959784999994E-2</v>
      </c>
      <c r="R72" s="185">
        <v>8.479300573734001</v>
      </c>
      <c r="S72" s="185">
        <v>5.6144724482723172</v>
      </c>
      <c r="T72" s="185">
        <v>3.659848993627357</v>
      </c>
      <c r="U72" s="185">
        <v>0.91972712600700013</v>
      </c>
      <c r="V72" s="185">
        <v>583.41813271153978</v>
      </c>
      <c r="W72" s="185">
        <v>80.94551193045001</v>
      </c>
      <c r="X72" s="185" t="s">
        <v>394</v>
      </c>
      <c r="Y72" s="185" t="s">
        <v>394</v>
      </c>
      <c r="Z72" s="185" t="s">
        <v>394</v>
      </c>
      <c r="AA72" s="185" t="s">
        <v>394</v>
      </c>
      <c r="AB72" s="185">
        <v>7.4219811367404196</v>
      </c>
      <c r="AC72" s="185" t="s">
        <v>413</v>
      </c>
      <c r="AD72" s="185">
        <v>77.756399999999999</v>
      </c>
      <c r="AE72" s="107"/>
      <c r="AF72" s="106" t="s">
        <v>381</v>
      </c>
      <c r="AG72" s="106" t="s">
        <v>381</v>
      </c>
      <c r="AH72" s="106" t="s">
        <v>381</v>
      </c>
      <c r="AI72" s="106" t="s">
        <v>381</v>
      </c>
      <c r="AJ72" s="106" t="s">
        <v>381</v>
      </c>
      <c r="AK72" s="129">
        <v>21599000</v>
      </c>
      <c r="AL72" s="97" t="s">
        <v>371</v>
      </c>
    </row>
    <row r="73" spans="1:38" s="1" customFormat="1" ht="13" thickBot="1">
      <c r="A73" s="45" t="s">
        <v>112</v>
      </c>
      <c r="B73" s="45" t="s">
        <v>200</v>
      </c>
      <c r="C73" s="73" t="s">
        <v>81</v>
      </c>
      <c r="D73" s="64"/>
      <c r="E73" s="185" t="s">
        <v>398</v>
      </c>
      <c r="F73" s="185" t="s">
        <v>381</v>
      </c>
      <c r="G73" s="185" t="s">
        <v>398</v>
      </c>
      <c r="H73" s="185" t="s">
        <v>381</v>
      </c>
      <c r="I73" s="185" t="s">
        <v>398</v>
      </c>
      <c r="J73" s="185" t="s">
        <v>398</v>
      </c>
      <c r="K73" s="185" t="s">
        <v>398</v>
      </c>
      <c r="L73" s="185" t="s">
        <v>398</v>
      </c>
      <c r="M73" s="185" t="s">
        <v>398</v>
      </c>
      <c r="N73" s="185" t="s">
        <v>381</v>
      </c>
      <c r="O73" s="185" t="s">
        <v>381</v>
      </c>
      <c r="P73" s="185" t="s">
        <v>398</v>
      </c>
      <c r="Q73" s="185" t="s">
        <v>381</v>
      </c>
      <c r="R73" s="185" t="s">
        <v>381</v>
      </c>
      <c r="S73" s="185" t="s">
        <v>381</v>
      </c>
      <c r="T73" s="185" t="s">
        <v>381</v>
      </c>
      <c r="U73" s="185" t="s">
        <v>381</v>
      </c>
      <c r="V73" s="185" t="s">
        <v>381</v>
      </c>
      <c r="W73" s="185" t="s">
        <v>381</v>
      </c>
      <c r="X73" s="185" t="s">
        <v>381</v>
      </c>
      <c r="Y73" s="185" t="s">
        <v>381</v>
      </c>
      <c r="Z73" s="185" t="s">
        <v>381</v>
      </c>
      <c r="AA73" s="185" t="s">
        <v>381</v>
      </c>
      <c r="AB73" s="185" t="s">
        <v>381</v>
      </c>
      <c r="AC73" s="185" t="s">
        <v>381</v>
      </c>
      <c r="AD73" s="185"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185" t="s">
        <v>398</v>
      </c>
      <c r="F74" s="185" t="s">
        <v>398</v>
      </c>
      <c r="G74" s="185" t="s">
        <v>398</v>
      </c>
      <c r="H74" s="185" t="s">
        <v>398</v>
      </c>
      <c r="I74" s="185" t="s">
        <v>413</v>
      </c>
      <c r="J74" s="185" t="s">
        <v>413</v>
      </c>
      <c r="K74" s="185" t="s">
        <v>413</v>
      </c>
      <c r="L74" s="185" t="s">
        <v>413</v>
      </c>
      <c r="M74" s="185" t="s">
        <v>398</v>
      </c>
      <c r="N74" s="185" t="s">
        <v>398</v>
      </c>
      <c r="O74" s="185" t="s">
        <v>398</v>
      </c>
      <c r="P74" s="185" t="s">
        <v>381</v>
      </c>
      <c r="Q74" s="185" t="s">
        <v>398</v>
      </c>
      <c r="R74" s="185" t="s">
        <v>398</v>
      </c>
      <c r="S74" s="185" t="s">
        <v>398</v>
      </c>
      <c r="T74" s="185" t="s">
        <v>398</v>
      </c>
      <c r="U74" s="185" t="s">
        <v>398</v>
      </c>
      <c r="V74" s="185" t="s">
        <v>398</v>
      </c>
      <c r="W74" s="185" t="s">
        <v>413</v>
      </c>
      <c r="X74" s="185" t="s">
        <v>398</v>
      </c>
      <c r="Y74" s="185" t="s">
        <v>398</v>
      </c>
      <c r="Z74" s="185" t="s">
        <v>398</v>
      </c>
      <c r="AA74" s="185" t="s">
        <v>398</v>
      </c>
      <c r="AB74" s="185" t="s">
        <v>398</v>
      </c>
      <c r="AC74" s="185" t="s">
        <v>413</v>
      </c>
      <c r="AD74" s="185"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186" t="s">
        <v>381</v>
      </c>
      <c r="F75" s="185" t="s">
        <v>381</v>
      </c>
      <c r="G75" s="185" t="s">
        <v>381</v>
      </c>
      <c r="H75" s="185" t="s">
        <v>381</v>
      </c>
      <c r="I75" s="185" t="s">
        <v>381</v>
      </c>
      <c r="J75" s="185" t="s">
        <v>381</v>
      </c>
      <c r="K75" s="185" t="s">
        <v>381</v>
      </c>
      <c r="L75" s="185" t="s">
        <v>381</v>
      </c>
      <c r="M75" s="185" t="s">
        <v>381</v>
      </c>
      <c r="N75" s="185" t="s">
        <v>381</v>
      </c>
      <c r="O75" s="185" t="s">
        <v>381</v>
      </c>
      <c r="P75" s="185" t="s">
        <v>398</v>
      </c>
      <c r="Q75" s="185" t="s">
        <v>381</v>
      </c>
      <c r="R75" s="185" t="s">
        <v>381</v>
      </c>
      <c r="S75" s="185" t="s">
        <v>381</v>
      </c>
      <c r="T75" s="185" t="s">
        <v>381</v>
      </c>
      <c r="U75" s="185" t="s">
        <v>381</v>
      </c>
      <c r="V75" s="185" t="s">
        <v>381</v>
      </c>
      <c r="W75" s="185" t="s">
        <v>381</v>
      </c>
      <c r="X75" s="185" t="s">
        <v>381</v>
      </c>
      <c r="Y75" s="185" t="s">
        <v>381</v>
      </c>
      <c r="Z75" s="185" t="s">
        <v>381</v>
      </c>
      <c r="AA75" s="185" t="s">
        <v>381</v>
      </c>
      <c r="AB75" s="185" t="s">
        <v>381</v>
      </c>
      <c r="AC75" s="185" t="s">
        <v>381</v>
      </c>
      <c r="AD75" s="185"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185" t="s">
        <v>381</v>
      </c>
      <c r="F76" s="185" t="s">
        <v>381</v>
      </c>
      <c r="G76" s="185" t="s">
        <v>413</v>
      </c>
      <c r="H76" s="185" t="s">
        <v>381</v>
      </c>
      <c r="I76" s="185" t="s">
        <v>413</v>
      </c>
      <c r="J76" s="185" t="s">
        <v>413</v>
      </c>
      <c r="K76" s="185" t="s">
        <v>413</v>
      </c>
      <c r="L76" s="185" t="s">
        <v>413</v>
      </c>
      <c r="M76" s="185" t="s">
        <v>381</v>
      </c>
      <c r="N76" s="185" t="s">
        <v>413</v>
      </c>
      <c r="O76" s="185" t="s">
        <v>381</v>
      </c>
      <c r="P76" s="185" t="s">
        <v>381</v>
      </c>
      <c r="Q76" s="185" t="s">
        <v>381</v>
      </c>
      <c r="R76" s="185" t="s">
        <v>381</v>
      </c>
      <c r="S76" s="185" t="s">
        <v>381</v>
      </c>
      <c r="T76" s="185" t="s">
        <v>381</v>
      </c>
      <c r="U76" s="185" t="s">
        <v>381</v>
      </c>
      <c r="V76" s="185" t="s">
        <v>381</v>
      </c>
      <c r="W76" s="185" t="s">
        <v>413</v>
      </c>
      <c r="X76" s="185" t="s">
        <v>381</v>
      </c>
      <c r="Y76" s="185" t="s">
        <v>381</v>
      </c>
      <c r="Z76" s="185" t="s">
        <v>381</v>
      </c>
      <c r="AA76" s="185" t="s">
        <v>381</v>
      </c>
      <c r="AB76" s="185" t="s">
        <v>381</v>
      </c>
      <c r="AC76" s="185" t="s">
        <v>413</v>
      </c>
      <c r="AD76" s="185" t="s">
        <v>413</v>
      </c>
      <c r="AE76" s="107"/>
      <c r="AF76" s="106" t="s">
        <v>381</v>
      </c>
      <c r="AG76" s="106" t="s">
        <v>381</v>
      </c>
      <c r="AH76" s="106" t="s">
        <v>381</v>
      </c>
      <c r="AI76" s="106" t="s">
        <v>381</v>
      </c>
      <c r="AJ76" s="106" t="s">
        <v>381</v>
      </c>
      <c r="AK76" s="106">
        <v>133.4</v>
      </c>
      <c r="AL76" s="97" t="s">
        <v>375</v>
      </c>
    </row>
    <row r="77" spans="1:38" s="1" customFormat="1" ht="13" thickBot="1">
      <c r="A77" s="45" t="s">
        <v>112</v>
      </c>
      <c r="B77" s="45" t="s">
        <v>204</v>
      </c>
      <c r="C77" s="73" t="s">
        <v>85</v>
      </c>
      <c r="D77" s="64"/>
      <c r="E77" s="185" t="s">
        <v>381</v>
      </c>
      <c r="F77" s="185" t="s">
        <v>381</v>
      </c>
      <c r="G77" s="185" t="s">
        <v>413</v>
      </c>
      <c r="H77" s="185" t="s">
        <v>381</v>
      </c>
      <c r="I77" s="185" t="s">
        <v>413</v>
      </c>
      <c r="J77" s="185" t="s">
        <v>413</v>
      </c>
      <c r="K77" s="185" t="s">
        <v>413</v>
      </c>
      <c r="L77" s="185" t="s">
        <v>413</v>
      </c>
      <c r="M77" s="185" t="s">
        <v>381</v>
      </c>
      <c r="N77" s="185" t="s">
        <v>381</v>
      </c>
      <c r="O77" s="185" t="s">
        <v>413</v>
      </c>
      <c r="P77" s="185" t="s">
        <v>413</v>
      </c>
      <c r="Q77" s="185" t="s">
        <v>381</v>
      </c>
      <c r="R77" s="185" t="s">
        <v>381</v>
      </c>
      <c r="S77" s="185" t="s">
        <v>381</v>
      </c>
      <c r="T77" s="185" t="s">
        <v>381</v>
      </c>
      <c r="U77" s="185" t="s">
        <v>381</v>
      </c>
      <c r="V77" s="185" t="s">
        <v>381</v>
      </c>
      <c r="W77" s="185" t="s">
        <v>413</v>
      </c>
      <c r="X77" s="185" t="s">
        <v>381</v>
      </c>
      <c r="Y77" s="185" t="s">
        <v>381</v>
      </c>
      <c r="Z77" s="185" t="s">
        <v>381</v>
      </c>
      <c r="AA77" s="185" t="s">
        <v>381</v>
      </c>
      <c r="AB77" s="185" t="s">
        <v>381</v>
      </c>
      <c r="AC77" s="185" t="s">
        <v>413</v>
      </c>
      <c r="AD77" s="185" t="s">
        <v>413</v>
      </c>
      <c r="AE77" s="107"/>
      <c r="AF77" s="106" t="s">
        <v>381</v>
      </c>
      <c r="AG77" s="106" t="s">
        <v>381</v>
      </c>
      <c r="AH77" s="106" t="s">
        <v>381</v>
      </c>
      <c r="AI77" s="106" t="s">
        <v>381</v>
      </c>
      <c r="AJ77" s="106" t="s">
        <v>381</v>
      </c>
      <c r="AK77" s="106">
        <v>58.437110481586402</v>
      </c>
      <c r="AL77" s="97" t="s">
        <v>376</v>
      </c>
    </row>
    <row r="78" spans="1:38" s="1" customFormat="1" ht="13" thickBot="1">
      <c r="A78" s="45" t="s">
        <v>112</v>
      </c>
      <c r="B78" s="45" t="s">
        <v>205</v>
      </c>
      <c r="C78" s="73" t="s">
        <v>82</v>
      </c>
      <c r="D78" s="64"/>
      <c r="E78" s="185" t="s">
        <v>381</v>
      </c>
      <c r="F78" s="185" t="s">
        <v>381</v>
      </c>
      <c r="G78" s="185" t="s">
        <v>413</v>
      </c>
      <c r="H78" s="185" t="s">
        <v>381</v>
      </c>
      <c r="I78" s="185" t="s">
        <v>413</v>
      </c>
      <c r="J78" s="185" t="s">
        <v>413</v>
      </c>
      <c r="K78" s="185" t="s">
        <v>413</v>
      </c>
      <c r="L78" s="185" t="s">
        <v>413</v>
      </c>
      <c r="M78" s="185" t="s">
        <v>381</v>
      </c>
      <c r="N78" s="185" t="s">
        <v>413</v>
      </c>
      <c r="O78" s="185" t="s">
        <v>413</v>
      </c>
      <c r="P78" s="185" t="s">
        <v>381</v>
      </c>
      <c r="Q78" s="185" t="s">
        <v>381</v>
      </c>
      <c r="R78" s="185" t="s">
        <v>381</v>
      </c>
      <c r="S78" s="185" t="s">
        <v>381</v>
      </c>
      <c r="T78" s="185" t="s">
        <v>381</v>
      </c>
      <c r="U78" s="185" t="s">
        <v>381</v>
      </c>
      <c r="V78" s="185" t="s">
        <v>381</v>
      </c>
      <c r="W78" s="185" t="s">
        <v>413</v>
      </c>
      <c r="X78" s="185" t="s">
        <v>381</v>
      </c>
      <c r="Y78" s="185" t="s">
        <v>381</v>
      </c>
      <c r="Z78" s="185" t="s">
        <v>381</v>
      </c>
      <c r="AA78" s="185" t="s">
        <v>381</v>
      </c>
      <c r="AB78" s="185" t="s">
        <v>381</v>
      </c>
      <c r="AC78" s="185" t="s">
        <v>413</v>
      </c>
      <c r="AD78" s="185" t="s">
        <v>413</v>
      </c>
      <c r="AE78" s="107"/>
      <c r="AF78" s="106" t="s">
        <v>381</v>
      </c>
      <c r="AG78" s="106" t="s">
        <v>381</v>
      </c>
      <c r="AH78" s="106" t="s">
        <v>381</v>
      </c>
      <c r="AI78" s="106" t="s">
        <v>381</v>
      </c>
      <c r="AJ78" s="106" t="s">
        <v>381</v>
      </c>
      <c r="AK78" s="106">
        <v>9.9</v>
      </c>
      <c r="AL78" s="97" t="s">
        <v>377</v>
      </c>
    </row>
    <row r="79" spans="1:38" s="1" customFormat="1" ht="13" thickBot="1">
      <c r="A79" s="45" t="s">
        <v>112</v>
      </c>
      <c r="B79" s="45" t="s">
        <v>206</v>
      </c>
      <c r="C79" s="73" t="s">
        <v>84</v>
      </c>
      <c r="D79" s="64"/>
      <c r="E79" s="185" t="s">
        <v>398</v>
      </c>
      <c r="F79" s="185" t="s">
        <v>398</v>
      </c>
      <c r="G79" s="185" t="s">
        <v>398</v>
      </c>
      <c r="H79" s="185" t="s">
        <v>398</v>
      </c>
      <c r="I79" s="185" t="s">
        <v>398</v>
      </c>
      <c r="J79" s="185" t="s">
        <v>398</v>
      </c>
      <c r="K79" s="185" t="s">
        <v>398</v>
      </c>
      <c r="L79" s="185" t="s">
        <v>398</v>
      </c>
      <c r="M79" s="185" t="s">
        <v>398</v>
      </c>
      <c r="N79" s="185" t="s">
        <v>398</v>
      </c>
      <c r="O79" s="185" t="s">
        <v>398</v>
      </c>
      <c r="P79" s="185" t="s">
        <v>398</v>
      </c>
      <c r="Q79" s="185" t="s">
        <v>398</v>
      </c>
      <c r="R79" s="185" t="s">
        <v>398</v>
      </c>
      <c r="S79" s="185" t="s">
        <v>398</v>
      </c>
      <c r="T79" s="185" t="s">
        <v>398</v>
      </c>
      <c r="U79" s="185" t="s">
        <v>398</v>
      </c>
      <c r="V79" s="185" t="s">
        <v>398</v>
      </c>
      <c r="W79" s="185" t="s">
        <v>398</v>
      </c>
      <c r="X79" s="185" t="s">
        <v>398</v>
      </c>
      <c r="Y79" s="185" t="s">
        <v>398</v>
      </c>
      <c r="Z79" s="185" t="s">
        <v>398</v>
      </c>
      <c r="AA79" s="185" t="s">
        <v>398</v>
      </c>
      <c r="AB79" s="185" t="s">
        <v>398</v>
      </c>
      <c r="AC79" s="185" t="s">
        <v>398</v>
      </c>
      <c r="AD79" s="185"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185" t="s">
        <v>398</v>
      </c>
      <c r="F80" s="185" t="s">
        <v>398</v>
      </c>
      <c r="G80" s="185" t="s">
        <v>398</v>
      </c>
      <c r="H80" s="185" t="s">
        <v>398</v>
      </c>
      <c r="I80" s="185" t="s">
        <v>398</v>
      </c>
      <c r="J80" s="185" t="s">
        <v>398</v>
      </c>
      <c r="K80" s="185" t="s">
        <v>398</v>
      </c>
      <c r="L80" s="185" t="s">
        <v>381</v>
      </c>
      <c r="M80" s="185" t="s">
        <v>398</v>
      </c>
      <c r="N80" s="185" t="s">
        <v>398</v>
      </c>
      <c r="O80" s="185" t="s">
        <v>398</v>
      </c>
      <c r="P80" s="185" t="s">
        <v>398</v>
      </c>
      <c r="Q80" s="185" t="s">
        <v>398</v>
      </c>
      <c r="R80" s="185" t="s">
        <v>398</v>
      </c>
      <c r="S80" s="185" t="s">
        <v>398</v>
      </c>
      <c r="T80" s="185" t="s">
        <v>398</v>
      </c>
      <c r="U80" s="185" t="s">
        <v>398</v>
      </c>
      <c r="V80" s="185" t="s">
        <v>398</v>
      </c>
      <c r="W80" s="185" t="s">
        <v>398</v>
      </c>
      <c r="X80" s="185" t="s">
        <v>398</v>
      </c>
      <c r="Y80" s="185" t="s">
        <v>398</v>
      </c>
      <c r="Z80" s="185" t="s">
        <v>398</v>
      </c>
      <c r="AA80" s="185" t="s">
        <v>398</v>
      </c>
      <c r="AB80" s="185" t="s">
        <v>398</v>
      </c>
      <c r="AC80" s="185" t="s">
        <v>398</v>
      </c>
      <c r="AD80" s="185"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185" t="s">
        <v>381</v>
      </c>
      <c r="F81" s="185" t="s">
        <v>381</v>
      </c>
      <c r="G81" s="185" t="s">
        <v>381</v>
      </c>
      <c r="H81" s="185" t="s">
        <v>381</v>
      </c>
      <c r="I81" s="185" t="s">
        <v>381</v>
      </c>
      <c r="J81" s="185" t="s">
        <v>381</v>
      </c>
      <c r="K81" s="185" t="s">
        <v>381</v>
      </c>
      <c r="L81" s="185" t="s">
        <v>381</v>
      </c>
      <c r="M81" s="185" t="s">
        <v>381</v>
      </c>
      <c r="N81" s="185" t="s">
        <v>381</v>
      </c>
      <c r="O81" s="185" t="s">
        <v>381</v>
      </c>
      <c r="P81" s="185" t="s">
        <v>381</v>
      </c>
      <c r="Q81" s="185" t="s">
        <v>381</v>
      </c>
      <c r="R81" s="185" t="s">
        <v>381</v>
      </c>
      <c r="S81" s="185" t="s">
        <v>381</v>
      </c>
      <c r="T81" s="185" t="s">
        <v>381</v>
      </c>
      <c r="U81" s="185" t="s">
        <v>381</v>
      </c>
      <c r="V81" s="185" t="s">
        <v>381</v>
      </c>
      <c r="W81" s="185" t="s">
        <v>381</v>
      </c>
      <c r="X81" s="185" t="s">
        <v>381</v>
      </c>
      <c r="Y81" s="185" t="s">
        <v>381</v>
      </c>
      <c r="Z81" s="185" t="s">
        <v>381</v>
      </c>
      <c r="AA81" s="185" t="s">
        <v>381</v>
      </c>
      <c r="AB81" s="185" t="s">
        <v>381</v>
      </c>
      <c r="AC81" s="185" t="s">
        <v>381</v>
      </c>
      <c r="AD81" s="185"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185" t="s">
        <v>381</v>
      </c>
      <c r="F82" s="185">
        <v>137.83357787527265</v>
      </c>
      <c r="G82" s="185" t="s">
        <v>381</v>
      </c>
      <c r="H82" s="185" t="s">
        <v>381</v>
      </c>
      <c r="I82" s="185" t="s">
        <v>381</v>
      </c>
      <c r="J82" s="185" t="s">
        <v>381</v>
      </c>
      <c r="K82" s="185" t="s">
        <v>381</v>
      </c>
      <c r="L82" s="185" t="s">
        <v>381</v>
      </c>
      <c r="M82" s="185" t="s">
        <v>381</v>
      </c>
      <c r="N82" s="185" t="s">
        <v>381</v>
      </c>
      <c r="O82" s="185" t="s">
        <v>381</v>
      </c>
      <c r="P82" s="185" t="s">
        <v>381</v>
      </c>
      <c r="Q82" s="185" t="s">
        <v>381</v>
      </c>
      <c r="R82" s="185" t="s">
        <v>381</v>
      </c>
      <c r="S82" s="185" t="s">
        <v>381</v>
      </c>
      <c r="T82" s="185" t="s">
        <v>381</v>
      </c>
      <c r="U82" s="185" t="s">
        <v>381</v>
      </c>
      <c r="V82" s="185" t="s">
        <v>381</v>
      </c>
      <c r="W82" s="185" t="s">
        <v>381</v>
      </c>
      <c r="X82" s="185" t="s">
        <v>381</v>
      </c>
      <c r="Y82" s="185" t="s">
        <v>381</v>
      </c>
      <c r="Z82" s="185" t="s">
        <v>381</v>
      </c>
      <c r="AA82" s="185" t="s">
        <v>381</v>
      </c>
      <c r="AB82" s="185" t="s">
        <v>381</v>
      </c>
      <c r="AC82" s="185" t="s">
        <v>381</v>
      </c>
      <c r="AD82" s="185" t="s">
        <v>381</v>
      </c>
      <c r="AE82" s="107"/>
      <c r="AF82" s="106" t="s">
        <v>381</v>
      </c>
      <c r="AG82" s="106" t="s">
        <v>381</v>
      </c>
      <c r="AH82" s="106" t="s">
        <v>381</v>
      </c>
      <c r="AI82" s="106" t="s">
        <v>381</v>
      </c>
      <c r="AJ82" s="106" t="s">
        <v>381</v>
      </c>
      <c r="AK82" s="106">
        <v>2822.0090992381911</v>
      </c>
      <c r="AL82" s="97" t="s">
        <v>380</v>
      </c>
    </row>
    <row r="83" spans="1:38" s="1" customFormat="1" ht="13" thickBot="1">
      <c r="A83" s="45" t="s">
        <v>115</v>
      </c>
      <c r="B83" s="83" t="s">
        <v>216</v>
      </c>
      <c r="C83" s="65" t="s">
        <v>72</v>
      </c>
      <c r="D83" s="64"/>
      <c r="E83" s="185" t="s">
        <v>381</v>
      </c>
      <c r="F83" s="185">
        <v>0.49919999999999998</v>
      </c>
      <c r="G83" s="185" t="s">
        <v>381</v>
      </c>
      <c r="H83" s="185" t="s">
        <v>381</v>
      </c>
      <c r="I83" s="185">
        <v>0.2495376</v>
      </c>
      <c r="J83" s="185">
        <v>1.8720000000000001</v>
      </c>
      <c r="K83" s="185">
        <v>1.8720000000000001</v>
      </c>
      <c r="L83" s="185">
        <v>1.4223643200000002E-2</v>
      </c>
      <c r="M83" s="185" t="s">
        <v>381</v>
      </c>
      <c r="N83" s="185" t="s">
        <v>381</v>
      </c>
      <c r="O83" s="185" t="s">
        <v>381</v>
      </c>
      <c r="P83" s="185" t="s">
        <v>381</v>
      </c>
      <c r="Q83" s="185" t="s">
        <v>381</v>
      </c>
      <c r="R83" s="185" t="s">
        <v>381</v>
      </c>
      <c r="S83" s="185" t="s">
        <v>381</v>
      </c>
      <c r="T83" s="185" t="s">
        <v>381</v>
      </c>
      <c r="U83" s="185" t="s">
        <v>381</v>
      </c>
      <c r="V83" s="185" t="s">
        <v>381</v>
      </c>
      <c r="W83" s="185" t="s">
        <v>381</v>
      </c>
      <c r="X83" s="185" t="s">
        <v>381</v>
      </c>
      <c r="Y83" s="185" t="s">
        <v>381</v>
      </c>
      <c r="Z83" s="185" t="s">
        <v>381</v>
      </c>
      <c r="AA83" s="185" t="s">
        <v>381</v>
      </c>
      <c r="AB83" s="185" t="s">
        <v>381</v>
      </c>
      <c r="AC83" s="185" t="s">
        <v>381</v>
      </c>
      <c r="AD83" s="185" t="s">
        <v>381</v>
      </c>
      <c r="AE83" s="107"/>
      <c r="AF83" s="106" t="s">
        <v>381</v>
      </c>
      <c r="AG83" s="106" t="s">
        <v>381</v>
      </c>
      <c r="AH83" s="106" t="s">
        <v>381</v>
      </c>
      <c r="AI83" s="106" t="s">
        <v>381</v>
      </c>
      <c r="AJ83" s="106" t="s">
        <v>381</v>
      </c>
      <c r="AK83" s="106">
        <v>31200</v>
      </c>
      <c r="AL83" s="97" t="s">
        <v>395</v>
      </c>
    </row>
    <row r="84" spans="1:38" s="1" customFormat="1" ht="24.5" thickBot="1">
      <c r="A84" s="45" t="s">
        <v>112</v>
      </c>
      <c r="B84" s="83" t="s">
        <v>217</v>
      </c>
      <c r="C84" s="65" t="s">
        <v>71</v>
      </c>
      <c r="D84" s="64"/>
      <c r="E84" s="185" t="s">
        <v>381</v>
      </c>
      <c r="F84" s="185">
        <v>1.1097599999999999E-2</v>
      </c>
      <c r="G84" s="185" t="s">
        <v>381</v>
      </c>
      <c r="H84" s="185" t="s">
        <v>381</v>
      </c>
      <c r="I84" s="185">
        <v>1.0705920000000001E-2</v>
      </c>
      <c r="J84" s="185">
        <v>5.3529600000000004E-2</v>
      </c>
      <c r="K84" s="185">
        <v>5.3529600000000004E-2</v>
      </c>
      <c r="L84" s="214">
        <v>1.3917696000000002E-6</v>
      </c>
      <c r="M84" s="185">
        <v>4.9612800000000002E-3</v>
      </c>
      <c r="N84" s="185" t="s">
        <v>381</v>
      </c>
      <c r="O84" s="185" t="s">
        <v>381</v>
      </c>
      <c r="P84" s="185" t="s">
        <v>381</v>
      </c>
      <c r="Q84" s="185" t="s">
        <v>381</v>
      </c>
      <c r="R84" s="185" t="s">
        <v>381</v>
      </c>
      <c r="S84" s="185" t="s">
        <v>381</v>
      </c>
      <c r="T84" s="185" t="s">
        <v>381</v>
      </c>
      <c r="U84" s="185" t="s">
        <v>381</v>
      </c>
      <c r="V84" s="185" t="s">
        <v>381</v>
      </c>
      <c r="W84" s="185" t="s">
        <v>381</v>
      </c>
      <c r="X84" s="185" t="s">
        <v>381</v>
      </c>
      <c r="Y84" s="185" t="s">
        <v>381</v>
      </c>
      <c r="Z84" s="185" t="s">
        <v>381</v>
      </c>
      <c r="AA84" s="185" t="s">
        <v>381</v>
      </c>
      <c r="AB84" s="185" t="s">
        <v>381</v>
      </c>
      <c r="AC84" s="185" t="s">
        <v>381</v>
      </c>
      <c r="AD84" s="185" t="s">
        <v>381</v>
      </c>
      <c r="AE84" s="107"/>
      <c r="AF84" s="106" t="s">
        <v>381</v>
      </c>
      <c r="AG84" s="106" t="s">
        <v>381</v>
      </c>
      <c r="AH84" s="106" t="s">
        <v>381</v>
      </c>
      <c r="AI84" s="106" t="s">
        <v>381</v>
      </c>
      <c r="AJ84" s="106" t="s">
        <v>381</v>
      </c>
      <c r="AK84" s="106">
        <v>130.56</v>
      </c>
      <c r="AL84" s="97" t="s">
        <v>396</v>
      </c>
    </row>
    <row r="85" spans="1:38" s="1" customFormat="1" ht="13" thickBot="1">
      <c r="A85" s="45" t="s">
        <v>112</v>
      </c>
      <c r="B85" s="74" t="s">
        <v>218</v>
      </c>
      <c r="C85" s="65" t="s">
        <v>342</v>
      </c>
      <c r="D85" s="64"/>
      <c r="E85" s="185" t="s">
        <v>381</v>
      </c>
      <c r="F85" s="185">
        <v>119.43908748695469</v>
      </c>
      <c r="G85" s="185" t="s">
        <v>381</v>
      </c>
      <c r="H85" s="185" t="s">
        <v>381</v>
      </c>
      <c r="I85" s="185" t="s">
        <v>381</v>
      </c>
      <c r="J85" s="185" t="s">
        <v>381</v>
      </c>
      <c r="K85" s="185" t="s">
        <v>381</v>
      </c>
      <c r="L85" s="185" t="s">
        <v>381</v>
      </c>
      <c r="M85" s="185" t="s">
        <v>381</v>
      </c>
      <c r="N85" s="185" t="s">
        <v>381</v>
      </c>
      <c r="O85" s="185" t="s">
        <v>381</v>
      </c>
      <c r="P85" s="185" t="s">
        <v>381</v>
      </c>
      <c r="Q85" s="185" t="s">
        <v>381</v>
      </c>
      <c r="R85" s="185" t="s">
        <v>381</v>
      </c>
      <c r="S85" s="185" t="s">
        <v>381</v>
      </c>
      <c r="T85" s="185" t="s">
        <v>381</v>
      </c>
      <c r="U85" s="185" t="s">
        <v>381</v>
      </c>
      <c r="V85" s="185" t="s">
        <v>381</v>
      </c>
      <c r="W85" s="185" t="s">
        <v>381</v>
      </c>
      <c r="X85" s="185" t="s">
        <v>381</v>
      </c>
      <c r="Y85" s="185" t="s">
        <v>381</v>
      </c>
      <c r="Z85" s="185" t="s">
        <v>381</v>
      </c>
      <c r="AA85" s="185" t="s">
        <v>381</v>
      </c>
      <c r="AB85" s="185" t="s">
        <v>381</v>
      </c>
      <c r="AC85" s="185" t="s">
        <v>381</v>
      </c>
      <c r="AD85" s="185" t="s">
        <v>381</v>
      </c>
      <c r="AE85" s="107"/>
      <c r="AF85" s="106" t="s">
        <v>381</v>
      </c>
      <c r="AG85" s="106" t="s">
        <v>381</v>
      </c>
      <c r="AH85" s="106" t="s">
        <v>381</v>
      </c>
      <c r="AI85" s="106" t="s">
        <v>381</v>
      </c>
      <c r="AJ85" s="106" t="s">
        <v>381</v>
      </c>
      <c r="AK85" s="106">
        <v>860.86538629394624</v>
      </c>
      <c r="AL85" s="97" t="s">
        <v>379</v>
      </c>
    </row>
    <row r="86" spans="1:38" s="1" customFormat="1" ht="13" thickBot="1">
      <c r="A86" s="45" t="s">
        <v>115</v>
      </c>
      <c r="B86" s="74" t="s">
        <v>219</v>
      </c>
      <c r="C86" s="63" t="s">
        <v>88</v>
      </c>
      <c r="D86" s="64"/>
      <c r="E86" s="185" t="s">
        <v>381</v>
      </c>
      <c r="F86" s="185">
        <v>6.0945948636938665</v>
      </c>
      <c r="G86" s="185" t="s">
        <v>381</v>
      </c>
      <c r="H86" s="185" t="s">
        <v>381</v>
      </c>
      <c r="I86" s="185" t="s">
        <v>381</v>
      </c>
      <c r="J86" s="185" t="s">
        <v>381</v>
      </c>
      <c r="K86" s="185" t="s">
        <v>381</v>
      </c>
      <c r="L86" s="185" t="s">
        <v>381</v>
      </c>
      <c r="M86" s="185" t="s">
        <v>381</v>
      </c>
      <c r="N86" s="185" t="s">
        <v>381</v>
      </c>
      <c r="O86" s="185" t="s">
        <v>381</v>
      </c>
      <c r="P86" s="185" t="s">
        <v>381</v>
      </c>
      <c r="Q86" s="185" t="s">
        <v>381</v>
      </c>
      <c r="R86" s="185" t="s">
        <v>381</v>
      </c>
      <c r="S86" s="185" t="s">
        <v>381</v>
      </c>
      <c r="T86" s="185" t="s">
        <v>381</v>
      </c>
      <c r="U86" s="185" t="s">
        <v>381</v>
      </c>
      <c r="V86" s="185" t="s">
        <v>381</v>
      </c>
      <c r="W86" s="185" t="s">
        <v>381</v>
      </c>
      <c r="X86" s="185" t="s">
        <v>381</v>
      </c>
      <c r="Y86" s="185" t="s">
        <v>381</v>
      </c>
      <c r="Z86" s="185" t="s">
        <v>381</v>
      </c>
      <c r="AA86" s="185" t="s">
        <v>381</v>
      </c>
      <c r="AB86" s="185" t="s">
        <v>381</v>
      </c>
      <c r="AC86" s="185" t="s">
        <v>381</v>
      </c>
      <c r="AD86" s="185" t="s">
        <v>381</v>
      </c>
      <c r="AE86" s="107"/>
      <c r="AF86" s="106" t="s">
        <v>381</v>
      </c>
      <c r="AG86" s="106" t="s">
        <v>381</v>
      </c>
      <c r="AH86" s="106" t="s">
        <v>381</v>
      </c>
      <c r="AI86" s="106" t="s">
        <v>381</v>
      </c>
      <c r="AJ86" s="106" t="s">
        <v>381</v>
      </c>
      <c r="AK86" s="106">
        <v>13.24911926889971</v>
      </c>
      <c r="AL86" s="97" t="s">
        <v>380</v>
      </c>
    </row>
    <row r="87" spans="1:38" s="1" customFormat="1" ht="13" thickBot="1">
      <c r="A87" s="45" t="s">
        <v>115</v>
      </c>
      <c r="B87" s="74" t="s">
        <v>220</v>
      </c>
      <c r="C87" s="63" t="s">
        <v>89</v>
      </c>
      <c r="D87" s="64"/>
      <c r="E87" s="185" t="s">
        <v>381</v>
      </c>
      <c r="F87" s="185">
        <v>3.09</v>
      </c>
      <c r="G87" s="185" t="s">
        <v>381</v>
      </c>
      <c r="H87" s="185" t="s">
        <v>381</v>
      </c>
      <c r="I87" s="185" t="s">
        <v>381</v>
      </c>
      <c r="J87" s="185" t="s">
        <v>381</v>
      </c>
      <c r="K87" s="185" t="s">
        <v>381</v>
      </c>
      <c r="L87" s="185" t="s">
        <v>381</v>
      </c>
      <c r="M87" s="185" t="s">
        <v>381</v>
      </c>
      <c r="N87" s="185" t="s">
        <v>381</v>
      </c>
      <c r="O87" s="185" t="s">
        <v>381</v>
      </c>
      <c r="P87" s="185" t="s">
        <v>381</v>
      </c>
      <c r="Q87" s="185" t="s">
        <v>381</v>
      </c>
      <c r="R87" s="185" t="s">
        <v>381</v>
      </c>
      <c r="S87" s="185" t="s">
        <v>381</v>
      </c>
      <c r="T87" s="185" t="s">
        <v>381</v>
      </c>
      <c r="U87" s="185" t="s">
        <v>381</v>
      </c>
      <c r="V87" s="185" t="s">
        <v>381</v>
      </c>
      <c r="W87" s="185" t="s">
        <v>381</v>
      </c>
      <c r="X87" s="185" t="s">
        <v>381</v>
      </c>
      <c r="Y87" s="185" t="s">
        <v>381</v>
      </c>
      <c r="Z87" s="185" t="s">
        <v>381</v>
      </c>
      <c r="AA87" s="185" t="s">
        <v>381</v>
      </c>
      <c r="AB87" s="185" t="s">
        <v>381</v>
      </c>
      <c r="AC87" s="185" t="s">
        <v>381</v>
      </c>
      <c r="AD87" s="185" t="s">
        <v>381</v>
      </c>
      <c r="AE87" s="107"/>
      <c r="AF87" s="106" t="s">
        <v>381</v>
      </c>
      <c r="AG87" s="106" t="s">
        <v>381</v>
      </c>
      <c r="AH87" s="106" t="s">
        <v>381</v>
      </c>
      <c r="AI87" s="106" t="s">
        <v>381</v>
      </c>
      <c r="AJ87" s="106" t="s">
        <v>381</v>
      </c>
      <c r="AK87" s="106">
        <v>7.74</v>
      </c>
      <c r="AL87" s="97" t="s">
        <v>380</v>
      </c>
    </row>
    <row r="88" spans="1:38" s="1" customFormat="1" ht="24.5" thickBot="1">
      <c r="A88" s="45" t="s">
        <v>115</v>
      </c>
      <c r="B88" s="74" t="s">
        <v>221</v>
      </c>
      <c r="C88" s="63" t="s">
        <v>90</v>
      </c>
      <c r="D88" s="64"/>
      <c r="E88" s="185" t="s">
        <v>381</v>
      </c>
      <c r="F88" s="185">
        <v>46.750661995284062</v>
      </c>
      <c r="G88" s="185" t="s">
        <v>381</v>
      </c>
      <c r="H88" s="185" t="s">
        <v>381</v>
      </c>
      <c r="I88" s="185">
        <v>6.9399991768690694E-3</v>
      </c>
      <c r="J88" s="185">
        <v>9.2533322358254247E-3</v>
      </c>
      <c r="K88" s="185">
        <v>1.1566665294781781E-2</v>
      </c>
      <c r="L88" s="185" t="s">
        <v>381</v>
      </c>
      <c r="M88" s="185" t="s">
        <v>381</v>
      </c>
      <c r="N88" s="185" t="s">
        <v>381</v>
      </c>
      <c r="O88" s="185" t="s">
        <v>381</v>
      </c>
      <c r="P88" s="185" t="s">
        <v>381</v>
      </c>
      <c r="Q88" s="185" t="s">
        <v>381</v>
      </c>
      <c r="R88" s="185" t="s">
        <v>381</v>
      </c>
      <c r="S88" s="185" t="s">
        <v>381</v>
      </c>
      <c r="T88" s="185" t="s">
        <v>381</v>
      </c>
      <c r="U88" s="185" t="s">
        <v>381</v>
      </c>
      <c r="V88" s="185" t="s">
        <v>381</v>
      </c>
      <c r="W88" s="185" t="s">
        <v>381</v>
      </c>
      <c r="X88" s="185" t="s">
        <v>394</v>
      </c>
      <c r="Y88" s="185" t="s">
        <v>394</v>
      </c>
      <c r="Z88" s="185" t="s">
        <v>394</v>
      </c>
      <c r="AA88" s="185" t="s">
        <v>394</v>
      </c>
      <c r="AB88" s="185" t="s">
        <v>394</v>
      </c>
      <c r="AC88" s="185" t="s">
        <v>381</v>
      </c>
      <c r="AD88" s="185"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185" t="s">
        <v>381</v>
      </c>
      <c r="F89" s="185">
        <v>18.413624082881388</v>
      </c>
      <c r="G89" s="185" t="s">
        <v>381</v>
      </c>
      <c r="H89" s="185" t="s">
        <v>381</v>
      </c>
      <c r="I89" s="185" t="s">
        <v>381</v>
      </c>
      <c r="J89" s="185" t="s">
        <v>381</v>
      </c>
      <c r="K89" s="185" t="s">
        <v>381</v>
      </c>
      <c r="L89" s="185" t="s">
        <v>381</v>
      </c>
      <c r="M89" s="185" t="s">
        <v>381</v>
      </c>
      <c r="N89" s="185" t="s">
        <v>381</v>
      </c>
      <c r="O89" s="185" t="s">
        <v>381</v>
      </c>
      <c r="P89" s="185" t="s">
        <v>381</v>
      </c>
      <c r="Q89" s="185" t="s">
        <v>381</v>
      </c>
      <c r="R89" s="185" t="s">
        <v>381</v>
      </c>
      <c r="S89" s="185" t="s">
        <v>381</v>
      </c>
      <c r="T89" s="185" t="s">
        <v>381</v>
      </c>
      <c r="U89" s="185" t="s">
        <v>381</v>
      </c>
      <c r="V89" s="185" t="s">
        <v>381</v>
      </c>
      <c r="W89" s="185" t="s">
        <v>381</v>
      </c>
      <c r="X89" s="185" t="s">
        <v>381</v>
      </c>
      <c r="Y89" s="185" t="s">
        <v>381</v>
      </c>
      <c r="Z89" s="185" t="s">
        <v>381</v>
      </c>
      <c r="AA89" s="185" t="s">
        <v>381</v>
      </c>
      <c r="AB89" s="185" t="s">
        <v>381</v>
      </c>
      <c r="AC89" s="185" t="s">
        <v>381</v>
      </c>
      <c r="AD89" s="185" t="s">
        <v>381</v>
      </c>
      <c r="AE89" s="107"/>
      <c r="AF89" s="106" t="s">
        <v>381</v>
      </c>
      <c r="AG89" s="106" t="s">
        <v>381</v>
      </c>
      <c r="AH89" s="106" t="s">
        <v>381</v>
      </c>
      <c r="AI89" s="106" t="s">
        <v>381</v>
      </c>
      <c r="AJ89" s="106" t="s">
        <v>381</v>
      </c>
      <c r="AK89" s="106">
        <v>105.68771923450534</v>
      </c>
      <c r="AL89" s="97" t="s">
        <v>400</v>
      </c>
    </row>
    <row r="90" spans="1:38" s="8" customFormat="1" ht="84.5" thickBot="1">
      <c r="A90" s="45" t="s">
        <v>115</v>
      </c>
      <c r="B90" s="74" t="s">
        <v>223</v>
      </c>
      <c r="C90" s="63" t="s">
        <v>280</v>
      </c>
      <c r="D90" s="64"/>
      <c r="E90" s="185" t="s">
        <v>381</v>
      </c>
      <c r="F90" s="185">
        <v>27.478052407330011</v>
      </c>
      <c r="G90" s="185" t="s">
        <v>381</v>
      </c>
      <c r="H90" s="185" t="s">
        <v>381</v>
      </c>
      <c r="I90" s="185">
        <v>2.5252935168000006</v>
      </c>
      <c r="J90" s="185">
        <v>3.7879402751999995</v>
      </c>
      <c r="K90" s="185">
        <v>4.6297047808</v>
      </c>
      <c r="L90" s="185" t="s">
        <v>381</v>
      </c>
      <c r="M90" s="185" t="s">
        <v>381</v>
      </c>
      <c r="N90" s="185" t="s">
        <v>381</v>
      </c>
      <c r="O90" s="185" t="s">
        <v>381</v>
      </c>
      <c r="P90" s="185" t="s">
        <v>381</v>
      </c>
      <c r="Q90" s="185" t="s">
        <v>381</v>
      </c>
      <c r="R90" s="185" t="s">
        <v>381</v>
      </c>
      <c r="S90" s="185" t="s">
        <v>381</v>
      </c>
      <c r="T90" s="185" t="s">
        <v>381</v>
      </c>
      <c r="U90" s="185" t="s">
        <v>381</v>
      </c>
      <c r="V90" s="185" t="s">
        <v>381</v>
      </c>
      <c r="W90" s="185" t="s">
        <v>381</v>
      </c>
      <c r="X90" s="212">
        <v>4.4999999999999997E-3</v>
      </c>
      <c r="Y90" s="212">
        <v>2.2499999999999998E-3</v>
      </c>
      <c r="Z90" s="212">
        <v>2.2499999999999998E-3</v>
      </c>
      <c r="AA90" s="212">
        <v>2.2499999999999998E-3</v>
      </c>
      <c r="AB90" s="212">
        <v>1.125E-2</v>
      </c>
      <c r="AC90" s="185" t="s">
        <v>381</v>
      </c>
      <c r="AD90" s="185"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185">
        <v>0.12869911409999998</v>
      </c>
      <c r="F91" s="185">
        <v>9.5176953494865533</v>
      </c>
      <c r="G91" s="210">
        <v>3.0357296699999994E-2</v>
      </c>
      <c r="H91" s="185">
        <v>0.29069729100000002</v>
      </c>
      <c r="I91" s="185">
        <v>2.1884931849</v>
      </c>
      <c r="J91" s="185">
        <v>2.6707922231999999</v>
      </c>
      <c r="K91" s="185">
        <v>2.7704083855499997</v>
      </c>
      <c r="L91" s="185" t="s">
        <v>381</v>
      </c>
      <c r="M91" s="185">
        <v>3.9314918617500001</v>
      </c>
      <c r="N91" s="185">
        <v>7.8808346399999998</v>
      </c>
      <c r="O91" s="185">
        <v>0.34815466380000004</v>
      </c>
      <c r="P91" s="185" t="s">
        <v>381</v>
      </c>
      <c r="Q91" s="185" t="s">
        <v>381</v>
      </c>
      <c r="R91" s="185" t="s">
        <v>381</v>
      </c>
      <c r="S91" s="185" t="s">
        <v>381</v>
      </c>
      <c r="T91" s="185" t="s">
        <v>381</v>
      </c>
      <c r="U91" s="185" t="s">
        <v>381</v>
      </c>
      <c r="V91" s="185" t="s">
        <v>381</v>
      </c>
      <c r="W91" s="185">
        <v>7.0047540000000002E-3</v>
      </c>
      <c r="X91" s="185">
        <v>7.7752769399999991E-3</v>
      </c>
      <c r="Y91" s="185" t="s">
        <v>394</v>
      </c>
      <c r="Z91" s="185" t="s">
        <v>394</v>
      </c>
      <c r="AA91" s="185" t="s">
        <v>394</v>
      </c>
      <c r="AB91" s="185">
        <v>7.7752769399999991E-3</v>
      </c>
      <c r="AC91" s="185" t="s">
        <v>381</v>
      </c>
      <c r="AD91" s="185"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186" t="s">
        <v>398</v>
      </c>
      <c r="F92" s="185">
        <v>1.573</v>
      </c>
      <c r="G92" s="185" t="s">
        <v>398</v>
      </c>
      <c r="H92" s="185" t="s">
        <v>381</v>
      </c>
      <c r="I92" s="185" t="s">
        <v>398</v>
      </c>
      <c r="J92" s="185" t="s">
        <v>398</v>
      </c>
      <c r="K92" s="185" t="s">
        <v>398</v>
      </c>
      <c r="L92" s="185" t="s">
        <v>398</v>
      </c>
      <c r="M92" s="185" t="s">
        <v>381</v>
      </c>
      <c r="N92" s="185" t="s">
        <v>381</v>
      </c>
      <c r="O92" s="185" t="s">
        <v>381</v>
      </c>
      <c r="P92" s="185" t="s">
        <v>381</v>
      </c>
      <c r="Q92" s="185" t="s">
        <v>381</v>
      </c>
      <c r="R92" s="185" t="s">
        <v>381</v>
      </c>
      <c r="S92" s="185" t="s">
        <v>381</v>
      </c>
      <c r="T92" s="185" t="s">
        <v>381</v>
      </c>
      <c r="U92" s="185" t="s">
        <v>381</v>
      </c>
      <c r="V92" s="185" t="s">
        <v>381</v>
      </c>
      <c r="W92" s="185" t="s">
        <v>381</v>
      </c>
      <c r="X92" s="185" t="s">
        <v>381</v>
      </c>
      <c r="Y92" s="185" t="s">
        <v>381</v>
      </c>
      <c r="Z92" s="185" t="s">
        <v>381</v>
      </c>
      <c r="AA92" s="185" t="s">
        <v>381</v>
      </c>
      <c r="AB92" s="185" t="s">
        <v>381</v>
      </c>
      <c r="AC92" s="185" t="s">
        <v>381</v>
      </c>
      <c r="AD92" s="185"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186" t="s">
        <v>381</v>
      </c>
      <c r="F93" s="185">
        <v>24.547431967499996</v>
      </c>
      <c r="G93" s="185" t="s">
        <v>381</v>
      </c>
      <c r="H93" s="185" t="s">
        <v>381</v>
      </c>
      <c r="I93" s="185" t="s">
        <v>381</v>
      </c>
      <c r="J93" s="185">
        <v>1.8865856E-2</v>
      </c>
      <c r="K93" s="185">
        <v>1.8865856E-2</v>
      </c>
      <c r="L93" s="185" t="s">
        <v>381</v>
      </c>
      <c r="M93" s="185" t="s">
        <v>381</v>
      </c>
      <c r="N93" s="185" t="s">
        <v>381</v>
      </c>
      <c r="O93" s="185" t="s">
        <v>381</v>
      </c>
      <c r="P93" s="185" t="s">
        <v>381</v>
      </c>
      <c r="Q93" s="185" t="s">
        <v>381</v>
      </c>
      <c r="R93" s="185" t="s">
        <v>381</v>
      </c>
      <c r="S93" s="185" t="s">
        <v>381</v>
      </c>
      <c r="T93" s="185" t="s">
        <v>381</v>
      </c>
      <c r="U93" s="185" t="s">
        <v>381</v>
      </c>
      <c r="V93" s="185" t="s">
        <v>381</v>
      </c>
      <c r="W93" s="185" t="s">
        <v>381</v>
      </c>
      <c r="X93" s="185" t="s">
        <v>381</v>
      </c>
      <c r="Y93" s="185" t="s">
        <v>381</v>
      </c>
      <c r="Z93" s="185" t="s">
        <v>381</v>
      </c>
      <c r="AA93" s="185" t="s">
        <v>381</v>
      </c>
      <c r="AB93" s="185" t="s">
        <v>381</v>
      </c>
      <c r="AC93" s="185" t="s">
        <v>381</v>
      </c>
      <c r="AD93" s="185" t="s">
        <v>381</v>
      </c>
      <c r="AE93" s="107"/>
      <c r="AF93" s="106" t="s">
        <v>381</v>
      </c>
      <c r="AG93" s="106" t="s">
        <v>381</v>
      </c>
      <c r="AH93" s="106" t="s">
        <v>381</v>
      </c>
      <c r="AI93" s="106" t="s">
        <v>381</v>
      </c>
      <c r="AJ93" s="106" t="s">
        <v>381</v>
      </c>
      <c r="AK93" s="106">
        <v>11343.033546000001</v>
      </c>
      <c r="AL93" s="97" t="s">
        <v>383</v>
      </c>
    </row>
    <row r="94" spans="1:38" s="1" customFormat="1" ht="23.5" thickBot="1">
      <c r="A94" s="45" t="s">
        <v>112</v>
      </c>
      <c r="B94" s="60" t="s">
        <v>255</v>
      </c>
      <c r="C94" s="73" t="s">
        <v>292</v>
      </c>
      <c r="D94" s="64"/>
      <c r="E94" s="185" t="s">
        <v>398</v>
      </c>
      <c r="F94" s="185" t="s">
        <v>398</v>
      </c>
      <c r="G94" s="185" t="s">
        <v>398</v>
      </c>
      <c r="H94" s="185" t="s">
        <v>398</v>
      </c>
      <c r="I94" s="185" t="s">
        <v>398</v>
      </c>
      <c r="J94" s="185" t="s">
        <v>398</v>
      </c>
      <c r="K94" s="185" t="s">
        <v>398</v>
      </c>
      <c r="L94" s="185" t="s">
        <v>398</v>
      </c>
      <c r="M94" s="185" t="s">
        <v>398</v>
      </c>
      <c r="N94" s="185" t="s">
        <v>398</v>
      </c>
      <c r="O94" s="185" t="s">
        <v>398</v>
      </c>
      <c r="P94" s="185" t="s">
        <v>398</v>
      </c>
      <c r="Q94" s="185" t="s">
        <v>398</v>
      </c>
      <c r="R94" s="185" t="s">
        <v>398</v>
      </c>
      <c r="S94" s="185" t="s">
        <v>398</v>
      </c>
      <c r="T94" s="185" t="s">
        <v>398</v>
      </c>
      <c r="U94" s="185" t="s">
        <v>398</v>
      </c>
      <c r="V94" s="185" t="s">
        <v>398</v>
      </c>
      <c r="W94" s="185" t="s">
        <v>398</v>
      </c>
      <c r="X94" s="185" t="s">
        <v>398</v>
      </c>
      <c r="Y94" s="185" t="s">
        <v>398</v>
      </c>
      <c r="Z94" s="185" t="s">
        <v>398</v>
      </c>
      <c r="AA94" s="185" t="s">
        <v>398</v>
      </c>
      <c r="AB94" s="185" t="s">
        <v>398</v>
      </c>
      <c r="AC94" s="185" t="s">
        <v>398</v>
      </c>
      <c r="AD94" s="185"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186" t="s">
        <v>381</v>
      </c>
      <c r="F95" s="185" t="s">
        <v>381</v>
      </c>
      <c r="G95" s="185" t="s">
        <v>381</v>
      </c>
      <c r="H95" s="185" t="s">
        <v>381</v>
      </c>
      <c r="I95" s="185" t="s">
        <v>381</v>
      </c>
      <c r="J95" s="185" t="s">
        <v>381</v>
      </c>
      <c r="K95" s="185">
        <v>5.8728423999999997</v>
      </c>
      <c r="L95" s="185" t="s">
        <v>381</v>
      </c>
      <c r="M95" s="185" t="s">
        <v>381</v>
      </c>
      <c r="N95" s="185" t="s">
        <v>381</v>
      </c>
      <c r="O95" s="185" t="s">
        <v>381</v>
      </c>
      <c r="P95" s="185" t="s">
        <v>381</v>
      </c>
      <c r="Q95" s="185" t="s">
        <v>381</v>
      </c>
      <c r="R95" s="185" t="s">
        <v>381</v>
      </c>
      <c r="S95" s="185" t="s">
        <v>381</v>
      </c>
      <c r="T95" s="185" t="s">
        <v>381</v>
      </c>
      <c r="U95" s="185" t="s">
        <v>381</v>
      </c>
      <c r="V95" s="185" t="s">
        <v>381</v>
      </c>
      <c r="W95" s="185" t="s">
        <v>381</v>
      </c>
      <c r="X95" s="185" t="s">
        <v>381</v>
      </c>
      <c r="Y95" s="185" t="s">
        <v>381</v>
      </c>
      <c r="Z95" s="185" t="s">
        <v>381</v>
      </c>
      <c r="AA95" s="185" t="s">
        <v>381</v>
      </c>
      <c r="AB95" s="185" t="s">
        <v>381</v>
      </c>
      <c r="AC95" s="185" t="s">
        <v>381</v>
      </c>
      <c r="AD95" s="185" t="s">
        <v>381</v>
      </c>
      <c r="AE95" s="107"/>
      <c r="AF95" s="106" t="s">
        <v>381</v>
      </c>
      <c r="AG95" s="106" t="s">
        <v>381</v>
      </c>
      <c r="AH95" s="106" t="s">
        <v>381</v>
      </c>
      <c r="AI95" s="106" t="s">
        <v>381</v>
      </c>
      <c r="AJ95" s="106" t="s">
        <v>381</v>
      </c>
      <c r="AK95" s="129">
        <v>5872842.3999999994</v>
      </c>
      <c r="AL95" s="97" t="s">
        <v>446</v>
      </c>
    </row>
    <row r="96" spans="1:38" s="1" customFormat="1" ht="13" thickBot="1">
      <c r="A96" s="45" t="s">
        <v>112</v>
      </c>
      <c r="B96" s="59" t="s">
        <v>212</v>
      </c>
      <c r="C96" s="73" t="s">
        <v>87</v>
      </c>
      <c r="D96" s="96"/>
      <c r="E96" s="188" t="s">
        <v>381</v>
      </c>
      <c r="F96" s="185" t="s">
        <v>381</v>
      </c>
      <c r="G96" s="185" t="s">
        <v>381</v>
      </c>
      <c r="H96" s="185" t="s">
        <v>381</v>
      </c>
      <c r="I96" s="185" t="s">
        <v>381</v>
      </c>
      <c r="J96" s="185" t="s">
        <v>381</v>
      </c>
      <c r="K96" s="185" t="s">
        <v>381</v>
      </c>
      <c r="L96" s="185" t="s">
        <v>381</v>
      </c>
      <c r="M96" s="185" t="s">
        <v>381</v>
      </c>
      <c r="N96" s="185" t="s">
        <v>381</v>
      </c>
      <c r="O96" s="185" t="s">
        <v>381</v>
      </c>
      <c r="P96" s="185" t="s">
        <v>381</v>
      </c>
      <c r="Q96" s="185" t="s">
        <v>381</v>
      </c>
      <c r="R96" s="185" t="s">
        <v>381</v>
      </c>
      <c r="S96" s="185" t="s">
        <v>381</v>
      </c>
      <c r="T96" s="185" t="s">
        <v>381</v>
      </c>
      <c r="U96" s="185" t="s">
        <v>381</v>
      </c>
      <c r="V96" s="185" t="s">
        <v>381</v>
      </c>
      <c r="W96" s="185" t="s">
        <v>381</v>
      </c>
      <c r="X96" s="185" t="s">
        <v>381</v>
      </c>
      <c r="Y96" s="185" t="s">
        <v>381</v>
      </c>
      <c r="Z96" s="185" t="s">
        <v>381</v>
      </c>
      <c r="AA96" s="185" t="s">
        <v>381</v>
      </c>
      <c r="AB96" s="185" t="s">
        <v>381</v>
      </c>
      <c r="AC96" s="185" t="s">
        <v>381</v>
      </c>
      <c r="AD96" s="185"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188" t="s">
        <v>381</v>
      </c>
      <c r="F97" s="185" t="s">
        <v>381</v>
      </c>
      <c r="G97" s="185" t="s">
        <v>381</v>
      </c>
      <c r="H97" s="185" t="s">
        <v>381</v>
      </c>
      <c r="I97" s="185" t="s">
        <v>381</v>
      </c>
      <c r="J97" s="185" t="s">
        <v>381</v>
      </c>
      <c r="K97" s="185" t="s">
        <v>381</v>
      </c>
      <c r="L97" s="185" t="s">
        <v>381</v>
      </c>
      <c r="M97" s="185" t="s">
        <v>381</v>
      </c>
      <c r="N97" s="185" t="s">
        <v>381</v>
      </c>
      <c r="O97" s="185" t="s">
        <v>381</v>
      </c>
      <c r="P97" s="185" t="s">
        <v>381</v>
      </c>
      <c r="Q97" s="185" t="s">
        <v>381</v>
      </c>
      <c r="R97" s="185" t="s">
        <v>381</v>
      </c>
      <c r="S97" s="185" t="s">
        <v>381</v>
      </c>
      <c r="T97" s="185" t="s">
        <v>381</v>
      </c>
      <c r="U97" s="185" t="s">
        <v>381</v>
      </c>
      <c r="V97" s="185" t="s">
        <v>381</v>
      </c>
      <c r="W97" s="185" t="s">
        <v>381</v>
      </c>
      <c r="X97" s="185" t="s">
        <v>381</v>
      </c>
      <c r="Y97" s="185" t="s">
        <v>381</v>
      </c>
      <c r="Z97" s="185" t="s">
        <v>381</v>
      </c>
      <c r="AA97" s="185" t="s">
        <v>381</v>
      </c>
      <c r="AB97" s="185" t="s">
        <v>381</v>
      </c>
      <c r="AC97" s="185" t="s">
        <v>381</v>
      </c>
      <c r="AD97" s="185"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188" t="s">
        <v>381</v>
      </c>
      <c r="F98" s="185" t="s">
        <v>381</v>
      </c>
      <c r="G98" s="185" t="s">
        <v>381</v>
      </c>
      <c r="H98" s="185" t="s">
        <v>381</v>
      </c>
      <c r="I98" s="185" t="s">
        <v>381</v>
      </c>
      <c r="J98" s="185" t="s">
        <v>381</v>
      </c>
      <c r="K98" s="185" t="s">
        <v>381</v>
      </c>
      <c r="L98" s="185" t="s">
        <v>381</v>
      </c>
      <c r="M98" s="185" t="s">
        <v>381</v>
      </c>
      <c r="N98" s="185">
        <v>1.9872000000000003</v>
      </c>
      <c r="O98" s="185" t="s">
        <v>381</v>
      </c>
      <c r="P98" s="185" t="s">
        <v>381</v>
      </c>
      <c r="Q98" s="185" t="s">
        <v>381</v>
      </c>
      <c r="R98" s="185" t="s">
        <v>381</v>
      </c>
      <c r="S98" s="185" t="s">
        <v>381</v>
      </c>
      <c r="T98" s="185" t="s">
        <v>381</v>
      </c>
      <c r="U98" s="185" t="s">
        <v>381</v>
      </c>
      <c r="V98" s="185" t="s">
        <v>381</v>
      </c>
      <c r="W98" s="185" t="s">
        <v>381</v>
      </c>
      <c r="X98" s="185" t="s">
        <v>381</v>
      </c>
      <c r="Y98" s="185" t="s">
        <v>381</v>
      </c>
      <c r="Z98" s="185" t="s">
        <v>381</v>
      </c>
      <c r="AA98" s="185" t="s">
        <v>381</v>
      </c>
      <c r="AB98" s="185" t="s">
        <v>381</v>
      </c>
      <c r="AC98" s="185" t="s">
        <v>381</v>
      </c>
      <c r="AD98" s="185" t="s">
        <v>381</v>
      </c>
      <c r="AE98" s="107"/>
      <c r="AF98" s="106" t="s">
        <v>381</v>
      </c>
      <c r="AG98" s="106" t="s">
        <v>381</v>
      </c>
      <c r="AH98" s="106" t="s">
        <v>381</v>
      </c>
      <c r="AI98" s="106" t="s">
        <v>381</v>
      </c>
      <c r="AJ98" s="106" t="s">
        <v>381</v>
      </c>
      <c r="AK98" s="129">
        <v>184</v>
      </c>
      <c r="AL98" s="97" t="s">
        <v>405</v>
      </c>
    </row>
    <row r="99" spans="1:38" s="1" customFormat="1" ht="13" thickBot="1">
      <c r="A99" s="45" t="s">
        <v>116</v>
      </c>
      <c r="B99" s="45" t="s">
        <v>224</v>
      </c>
      <c r="C99" s="73" t="s">
        <v>278</v>
      </c>
      <c r="D99" s="93"/>
      <c r="E99" s="186">
        <v>0.28711736154673606</v>
      </c>
      <c r="F99" s="185">
        <v>38.792309694910486</v>
      </c>
      <c r="G99" s="185" t="s">
        <v>381</v>
      </c>
      <c r="H99" s="185">
        <v>53.857025990569241</v>
      </c>
      <c r="I99" s="185">
        <v>0.73295752776606449</v>
      </c>
      <c r="J99" s="185">
        <v>1.1263666057354838</v>
      </c>
      <c r="K99" s="185">
        <v>1.7328717011315133</v>
      </c>
      <c r="L99" s="185" t="s">
        <v>381</v>
      </c>
      <c r="M99" s="185" t="s">
        <v>381</v>
      </c>
      <c r="N99" s="185" t="s">
        <v>381</v>
      </c>
      <c r="O99" s="185" t="s">
        <v>381</v>
      </c>
      <c r="P99" s="185" t="s">
        <v>381</v>
      </c>
      <c r="Q99" s="185" t="s">
        <v>381</v>
      </c>
      <c r="R99" s="185" t="s">
        <v>381</v>
      </c>
      <c r="S99" s="185" t="s">
        <v>381</v>
      </c>
      <c r="T99" s="185" t="s">
        <v>381</v>
      </c>
      <c r="U99" s="185" t="s">
        <v>381</v>
      </c>
      <c r="V99" s="185" t="s">
        <v>381</v>
      </c>
      <c r="W99" s="185" t="s">
        <v>381</v>
      </c>
      <c r="X99" s="185" t="s">
        <v>381</v>
      </c>
      <c r="Y99" s="185" t="s">
        <v>381</v>
      </c>
      <c r="Z99" s="185" t="s">
        <v>381</v>
      </c>
      <c r="AA99" s="185" t="s">
        <v>381</v>
      </c>
      <c r="AB99" s="185" t="s">
        <v>381</v>
      </c>
      <c r="AC99" s="185" t="s">
        <v>381</v>
      </c>
      <c r="AD99" s="185" t="s">
        <v>381</v>
      </c>
      <c r="AE99" s="140"/>
      <c r="AF99" s="106" t="s">
        <v>381</v>
      </c>
      <c r="AG99" s="106" t="s">
        <v>381</v>
      </c>
      <c r="AH99" s="106" t="s">
        <v>381</v>
      </c>
      <c r="AI99" s="106" t="s">
        <v>381</v>
      </c>
      <c r="AJ99" s="106" t="s">
        <v>381</v>
      </c>
      <c r="AK99" s="129">
        <v>1631.1279999999999</v>
      </c>
      <c r="AL99" s="97" t="s">
        <v>384</v>
      </c>
    </row>
    <row r="100" spans="1:38" s="1" customFormat="1" ht="13" thickBot="1">
      <c r="A100" s="45" t="s">
        <v>116</v>
      </c>
      <c r="B100" s="45" t="s">
        <v>225</v>
      </c>
      <c r="C100" s="73" t="s">
        <v>277</v>
      </c>
      <c r="D100" s="93"/>
      <c r="E100" s="186">
        <v>0.41665390189112617</v>
      </c>
      <c r="F100" s="185">
        <v>30.484670590857121</v>
      </c>
      <c r="G100" s="185" t="s">
        <v>381</v>
      </c>
      <c r="H100" s="185">
        <v>51.582721231911172</v>
      </c>
      <c r="I100" s="185">
        <v>0.85180319513907021</v>
      </c>
      <c r="J100" s="185">
        <v>1.2887577341048655</v>
      </c>
      <c r="K100" s="185">
        <v>1.9827042063151776</v>
      </c>
      <c r="L100" s="185" t="s">
        <v>381</v>
      </c>
      <c r="M100" s="185" t="s">
        <v>381</v>
      </c>
      <c r="N100" s="185" t="s">
        <v>381</v>
      </c>
      <c r="O100" s="185" t="s">
        <v>381</v>
      </c>
      <c r="P100" s="185" t="s">
        <v>381</v>
      </c>
      <c r="Q100" s="185" t="s">
        <v>381</v>
      </c>
      <c r="R100" s="185" t="s">
        <v>381</v>
      </c>
      <c r="S100" s="185" t="s">
        <v>381</v>
      </c>
      <c r="T100" s="185" t="s">
        <v>381</v>
      </c>
      <c r="U100" s="185" t="s">
        <v>381</v>
      </c>
      <c r="V100" s="185" t="s">
        <v>381</v>
      </c>
      <c r="W100" s="185" t="s">
        <v>381</v>
      </c>
      <c r="X100" s="185" t="s">
        <v>381</v>
      </c>
      <c r="Y100" s="185" t="s">
        <v>381</v>
      </c>
      <c r="Z100" s="185" t="s">
        <v>381</v>
      </c>
      <c r="AA100" s="185" t="s">
        <v>381</v>
      </c>
      <c r="AB100" s="185" t="s">
        <v>381</v>
      </c>
      <c r="AC100" s="185" t="s">
        <v>381</v>
      </c>
      <c r="AD100" s="185" t="s">
        <v>381</v>
      </c>
      <c r="AE100" s="140"/>
      <c r="AF100" s="106" t="s">
        <v>381</v>
      </c>
      <c r="AG100" s="106" t="s">
        <v>381</v>
      </c>
      <c r="AH100" s="106" t="s">
        <v>381</v>
      </c>
      <c r="AI100" s="106" t="s">
        <v>381</v>
      </c>
      <c r="AJ100" s="106" t="s">
        <v>381</v>
      </c>
      <c r="AK100" s="129">
        <v>4001.6080000000002</v>
      </c>
      <c r="AL100" s="97" t="s">
        <v>384</v>
      </c>
    </row>
    <row r="101" spans="1:38" s="1" customFormat="1" ht="13" thickBot="1">
      <c r="A101" s="45" t="s">
        <v>116</v>
      </c>
      <c r="B101" s="45" t="s">
        <v>227</v>
      </c>
      <c r="C101" s="73" t="s">
        <v>270</v>
      </c>
      <c r="D101" s="93"/>
      <c r="E101" s="186">
        <v>0.12445086852822862</v>
      </c>
      <c r="F101" s="185">
        <v>0.7995947849724</v>
      </c>
      <c r="G101" s="185" t="s">
        <v>381</v>
      </c>
      <c r="H101" s="185">
        <v>3.2608316236011432</v>
      </c>
      <c r="I101" s="185">
        <v>0.107564988993715</v>
      </c>
      <c r="J101" s="185">
        <v>0.35433172844988464</v>
      </c>
      <c r="K101" s="185">
        <v>0.54512573607674564</v>
      </c>
      <c r="L101" s="185" t="s">
        <v>381</v>
      </c>
      <c r="M101" s="185" t="s">
        <v>381</v>
      </c>
      <c r="N101" s="185" t="s">
        <v>381</v>
      </c>
      <c r="O101" s="185" t="s">
        <v>381</v>
      </c>
      <c r="P101" s="185" t="s">
        <v>381</v>
      </c>
      <c r="Q101" s="185" t="s">
        <v>381</v>
      </c>
      <c r="R101" s="185" t="s">
        <v>381</v>
      </c>
      <c r="S101" s="185" t="s">
        <v>381</v>
      </c>
      <c r="T101" s="185" t="s">
        <v>381</v>
      </c>
      <c r="U101" s="185" t="s">
        <v>381</v>
      </c>
      <c r="V101" s="185" t="s">
        <v>381</v>
      </c>
      <c r="W101" s="185" t="s">
        <v>381</v>
      </c>
      <c r="X101" s="185" t="s">
        <v>381</v>
      </c>
      <c r="Y101" s="185" t="s">
        <v>381</v>
      </c>
      <c r="Z101" s="185" t="s">
        <v>381</v>
      </c>
      <c r="AA101" s="185" t="s">
        <v>381</v>
      </c>
      <c r="AB101" s="185" t="s">
        <v>381</v>
      </c>
      <c r="AC101" s="185" t="s">
        <v>381</v>
      </c>
      <c r="AD101" s="185" t="s">
        <v>381</v>
      </c>
      <c r="AE101" s="140"/>
      <c r="AF101" s="106" t="s">
        <v>381</v>
      </c>
      <c r="AG101" s="106" t="s">
        <v>381</v>
      </c>
      <c r="AH101" s="106" t="s">
        <v>381</v>
      </c>
      <c r="AI101" s="106" t="s">
        <v>381</v>
      </c>
      <c r="AJ101" s="106" t="s">
        <v>381</v>
      </c>
      <c r="AK101" s="129">
        <v>6567.5460000000003</v>
      </c>
      <c r="AL101" s="97" t="s">
        <v>384</v>
      </c>
    </row>
    <row r="102" spans="1:38" s="1" customFormat="1" ht="13" thickBot="1">
      <c r="A102" s="45" t="s">
        <v>116</v>
      </c>
      <c r="B102" s="45" t="s">
        <v>228</v>
      </c>
      <c r="C102" s="73" t="s">
        <v>271</v>
      </c>
      <c r="D102" s="93"/>
      <c r="E102" s="186">
        <v>1.638122950455961E-2</v>
      </c>
      <c r="F102" s="185">
        <v>2.7520791031585778</v>
      </c>
      <c r="G102" s="185" t="s">
        <v>381</v>
      </c>
      <c r="H102" s="185">
        <v>37.114098794137249</v>
      </c>
      <c r="I102" s="185">
        <v>5.969868758700856E-2</v>
      </c>
      <c r="J102" s="185">
        <v>1.3639127757176071</v>
      </c>
      <c r="K102" s="185">
        <v>2.098327347257857</v>
      </c>
      <c r="L102" s="185" t="s">
        <v>381</v>
      </c>
      <c r="M102" s="185" t="s">
        <v>381</v>
      </c>
      <c r="N102" s="185" t="s">
        <v>381</v>
      </c>
      <c r="O102" s="185" t="s">
        <v>381</v>
      </c>
      <c r="P102" s="185" t="s">
        <v>381</v>
      </c>
      <c r="Q102" s="185" t="s">
        <v>381</v>
      </c>
      <c r="R102" s="185" t="s">
        <v>381</v>
      </c>
      <c r="S102" s="185" t="s">
        <v>381</v>
      </c>
      <c r="T102" s="185" t="s">
        <v>381</v>
      </c>
      <c r="U102" s="185" t="s">
        <v>381</v>
      </c>
      <c r="V102" s="185" t="s">
        <v>381</v>
      </c>
      <c r="W102" s="185" t="s">
        <v>381</v>
      </c>
      <c r="X102" s="185" t="s">
        <v>381</v>
      </c>
      <c r="Y102" s="185" t="s">
        <v>381</v>
      </c>
      <c r="Z102" s="185" t="s">
        <v>381</v>
      </c>
      <c r="AA102" s="185" t="s">
        <v>381</v>
      </c>
      <c r="AB102" s="185" t="s">
        <v>381</v>
      </c>
      <c r="AC102" s="185" t="s">
        <v>381</v>
      </c>
      <c r="AD102" s="185" t="s">
        <v>381</v>
      </c>
      <c r="AE102" s="140"/>
      <c r="AF102" s="106" t="s">
        <v>381</v>
      </c>
      <c r="AG102" s="106" t="s">
        <v>381</v>
      </c>
      <c r="AH102" s="106" t="s">
        <v>381</v>
      </c>
      <c r="AI102" s="106" t="s">
        <v>381</v>
      </c>
      <c r="AJ102" s="106" t="s">
        <v>381</v>
      </c>
      <c r="AK102" s="129">
        <v>8739.384</v>
      </c>
      <c r="AL102" s="97" t="s">
        <v>384</v>
      </c>
    </row>
    <row r="103" spans="1:38" s="1" customFormat="1" ht="13" thickBot="1">
      <c r="A103" s="45" t="s">
        <v>116</v>
      </c>
      <c r="B103" s="45" t="s">
        <v>226</v>
      </c>
      <c r="C103" s="73" t="s">
        <v>272</v>
      </c>
      <c r="D103" s="93"/>
      <c r="E103" s="189">
        <v>6.0912471317523122E-2</v>
      </c>
      <c r="F103" s="185">
        <v>5.1202185692005457</v>
      </c>
      <c r="G103" s="185" t="s">
        <v>381</v>
      </c>
      <c r="H103" s="185">
        <v>7.7376557428996096</v>
      </c>
      <c r="I103" s="185">
        <v>0.13568198938389681</v>
      </c>
      <c r="J103" s="185">
        <v>0.20757782051834311</v>
      </c>
      <c r="K103" s="185">
        <v>0.31935049310514324</v>
      </c>
      <c r="L103" s="185" t="s">
        <v>381</v>
      </c>
      <c r="M103" s="185" t="s">
        <v>381</v>
      </c>
      <c r="N103" s="185" t="s">
        <v>381</v>
      </c>
      <c r="O103" s="185" t="s">
        <v>381</v>
      </c>
      <c r="P103" s="185" t="s">
        <v>381</v>
      </c>
      <c r="Q103" s="185" t="s">
        <v>381</v>
      </c>
      <c r="R103" s="185" t="s">
        <v>381</v>
      </c>
      <c r="S103" s="185" t="s">
        <v>381</v>
      </c>
      <c r="T103" s="185" t="s">
        <v>381</v>
      </c>
      <c r="U103" s="185" t="s">
        <v>381</v>
      </c>
      <c r="V103" s="185" t="s">
        <v>381</v>
      </c>
      <c r="W103" s="185" t="s">
        <v>381</v>
      </c>
      <c r="X103" s="185" t="s">
        <v>381</v>
      </c>
      <c r="Y103" s="185" t="s">
        <v>381</v>
      </c>
      <c r="Z103" s="185" t="s">
        <v>381</v>
      </c>
      <c r="AA103" s="185" t="s">
        <v>381</v>
      </c>
      <c r="AB103" s="185" t="s">
        <v>381</v>
      </c>
      <c r="AC103" s="185" t="s">
        <v>381</v>
      </c>
      <c r="AD103" s="185" t="s">
        <v>381</v>
      </c>
      <c r="AE103" s="140"/>
      <c r="AF103" s="106" t="s">
        <v>381</v>
      </c>
      <c r="AG103" s="106" t="s">
        <v>381</v>
      </c>
      <c r="AH103" s="106" t="s">
        <v>381</v>
      </c>
      <c r="AI103" s="106" t="s">
        <v>381</v>
      </c>
      <c r="AJ103" s="106" t="s">
        <v>381</v>
      </c>
      <c r="AK103" s="129">
        <v>416.053</v>
      </c>
      <c r="AL103" s="97" t="s">
        <v>384</v>
      </c>
    </row>
    <row r="104" spans="1:38" s="1" customFormat="1" ht="13" thickBot="1">
      <c r="A104" s="45" t="s">
        <v>116</v>
      </c>
      <c r="B104" s="45" t="s">
        <v>344</v>
      </c>
      <c r="C104" s="73" t="s">
        <v>273</v>
      </c>
      <c r="D104" s="93"/>
      <c r="E104" s="186">
        <v>1.9141574902971435E-2</v>
      </c>
      <c r="F104" s="185">
        <v>9.223822812315001E-2</v>
      </c>
      <c r="G104" s="185" t="s">
        <v>381</v>
      </c>
      <c r="H104" s="185">
        <v>0.46617262474371435</v>
      </c>
      <c r="I104" s="185">
        <v>1.6864645698417148E-2</v>
      </c>
      <c r="J104" s="185">
        <v>5.5554127006550602E-2</v>
      </c>
      <c r="K104" s="185">
        <v>8.5467887702385545E-2</v>
      </c>
      <c r="L104" s="185" t="s">
        <v>381</v>
      </c>
      <c r="M104" s="185" t="s">
        <v>381</v>
      </c>
      <c r="N104" s="185" t="s">
        <v>381</v>
      </c>
      <c r="O104" s="185" t="s">
        <v>381</v>
      </c>
      <c r="P104" s="185" t="s">
        <v>381</v>
      </c>
      <c r="Q104" s="185" t="s">
        <v>381</v>
      </c>
      <c r="R104" s="185" t="s">
        <v>381</v>
      </c>
      <c r="S104" s="185" t="s">
        <v>381</v>
      </c>
      <c r="T104" s="185" t="s">
        <v>381</v>
      </c>
      <c r="U104" s="185" t="s">
        <v>381</v>
      </c>
      <c r="V104" s="185" t="s">
        <v>381</v>
      </c>
      <c r="W104" s="185" t="s">
        <v>381</v>
      </c>
      <c r="X104" s="185" t="s">
        <v>381</v>
      </c>
      <c r="Y104" s="185" t="s">
        <v>381</v>
      </c>
      <c r="Z104" s="185" t="s">
        <v>381</v>
      </c>
      <c r="AA104" s="185" t="s">
        <v>381</v>
      </c>
      <c r="AB104" s="185" t="s">
        <v>381</v>
      </c>
      <c r="AC104" s="185" t="s">
        <v>381</v>
      </c>
      <c r="AD104" s="185" t="s">
        <v>381</v>
      </c>
      <c r="AE104" s="140"/>
      <c r="AF104" s="106" t="s">
        <v>381</v>
      </c>
      <c r="AG104" s="106" t="s">
        <v>381</v>
      </c>
      <c r="AH104" s="106" t="s">
        <v>381</v>
      </c>
      <c r="AI104" s="106" t="s">
        <v>381</v>
      </c>
      <c r="AJ104" s="106" t="s">
        <v>381</v>
      </c>
      <c r="AK104" s="129">
        <v>1010.143</v>
      </c>
      <c r="AL104" s="97" t="s">
        <v>384</v>
      </c>
    </row>
    <row r="105" spans="1:38" s="1" customFormat="1" ht="13" thickBot="1">
      <c r="A105" s="45" t="s">
        <v>116</v>
      </c>
      <c r="B105" s="45" t="s">
        <v>345</v>
      </c>
      <c r="C105" s="73" t="s">
        <v>274</v>
      </c>
      <c r="D105" s="93"/>
      <c r="E105" s="186">
        <v>4.168642912E-2</v>
      </c>
      <c r="F105" s="185">
        <v>0.94761432085908004</v>
      </c>
      <c r="G105" s="185" t="s">
        <v>381</v>
      </c>
      <c r="H105" s="185">
        <v>2.7890275751999996</v>
      </c>
      <c r="I105" s="185">
        <v>5.6273756000000008E-2</v>
      </c>
      <c r="J105" s="185">
        <v>8.8430188000000021E-2</v>
      </c>
      <c r="K105" s="185">
        <v>0.1360464430769231</v>
      </c>
      <c r="L105" s="185" t="s">
        <v>381</v>
      </c>
      <c r="M105" s="185" t="s">
        <v>381</v>
      </c>
      <c r="N105" s="185" t="s">
        <v>381</v>
      </c>
      <c r="O105" s="185" t="s">
        <v>381</v>
      </c>
      <c r="P105" s="185" t="s">
        <v>381</v>
      </c>
      <c r="Q105" s="185" t="s">
        <v>381</v>
      </c>
      <c r="R105" s="185" t="s">
        <v>381</v>
      </c>
      <c r="S105" s="185" t="s">
        <v>381</v>
      </c>
      <c r="T105" s="185" t="s">
        <v>381</v>
      </c>
      <c r="U105" s="185" t="s">
        <v>381</v>
      </c>
      <c r="V105" s="185" t="s">
        <v>381</v>
      </c>
      <c r="W105" s="185" t="s">
        <v>381</v>
      </c>
      <c r="X105" s="185" t="s">
        <v>381</v>
      </c>
      <c r="Y105" s="185" t="s">
        <v>381</v>
      </c>
      <c r="Z105" s="185" t="s">
        <v>381</v>
      </c>
      <c r="AA105" s="185" t="s">
        <v>381</v>
      </c>
      <c r="AB105" s="185" t="s">
        <v>381</v>
      </c>
      <c r="AC105" s="185" t="s">
        <v>381</v>
      </c>
      <c r="AD105" s="185" t="s">
        <v>381</v>
      </c>
      <c r="AE105" s="140"/>
      <c r="AF105" s="106" t="s">
        <v>381</v>
      </c>
      <c r="AG105" s="106" t="s">
        <v>381</v>
      </c>
      <c r="AH105" s="106" t="s">
        <v>381</v>
      </c>
      <c r="AI105" s="106" t="s">
        <v>381</v>
      </c>
      <c r="AJ105" s="106" t="s">
        <v>381</v>
      </c>
      <c r="AK105" s="129">
        <v>365.41399999999999</v>
      </c>
      <c r="AL105" s="97" t="s">
        <v>384</v>
      </c>
    </row>
    <row r="106" spans="1:38" s="1" customFormat="1" ht="13" thickBot="1">
      <c r="A106" s="45" t="s">
        <v>116</v>
      </c>
      <c r="B106" s="45" t="s">
        <v>247</v>
      </c>
      <c r="C106" s="73" t="s">
        <v>275</v>
      </c>
      <c r="D106" s="93"/>
      <c r="E106" s="186">
        <v>8.6675702400000002E-3</v>
      </c>
      <c r="F106" s="185">
        <v>8.6952593584079974E-2</v>
      </c>
      <c r="G106" s="185" t="s">
        <v>381</v>
      </c>
      <c r="H106" s="185">
        <v>0.57990317040000006</v>
      </c>
      <c r="I106" s="185">
        <v>6.5123999999999998E-3</v>
      </c>
      <c r="J106" s="185">
        <v>1.0419840000000001E-2</v>
      </c>
      <c r="K106" s="185">
        <v>1.6030523076923077E-2</v>
      </c>
      <c r="L106" s="185" t="s">
        <v>381</v>
      </c>
      <c r="M106" s="185" t="s">
        <v>381</v>
      </c>
      <c r="N106" s="185" t="s">
        <v>381</v>
      </c>
      <c r="O106" s="185" t="s">
        <v>381</v>
      </c>
      <c r="P106" s="185" t="s">
        <v>381</v>
      </c>
      <c r="Q106" s="185" t="s">
        <v>381</v>
      </c>
      <c r="R106" s="185" t="s">
        <v>381</v>
      </c>
      <c r="S106" s="185" t="s">
        <v>381</v>
      </c>
      <c r="T106" s="185" t="s">
        <v>381</v>
      </c>
      <c r="U106" s="185" t="s">
        <v>381</v>
      </c>
      <c r="V106" s="185" t="s">
        <v>381</v>
      </c>
      <c r="W106" s="185" t="s">
        <v>381</v>
      </c>
      <c r="X106" s="185" t="s">
        <v>381</v>
      </c>
      <c r="Y106" s="185" t="s">
        <v>381</v>
      </c>
      <c r="Z106" s="185" t="s">
        <v>381</v>
      </c>
      <c r="AA106" s="185" t="s">
        <v>381</v>
      </c>
      <c r="AB106" s="185" t="s">
        <v>381</v>
      </c>
      <c r="AC106" s="185" t="s">
        <v>381</v>
      </c>
      <c r="AD106" s="185" t="s">
        <v>381</v>
      </c>
      <c r="AE106" s="140"/>
      <c r="AF106" s="106" t="s">
        <v>381</v>
      </c>
      <c r="AG106" s="106" t="s">
        <v>381</v>
      </c>
      <c r="AH106" s="106" t="s">
        <v>381</v>
      </c>
      <c r="AI106" s="106" t="s">
        <v>381</v>
      </c>
      <c r="AJ106" s="106" t="s">
        <v>381</v>
      </c>
      <c r="AK106" s="129">
        <v>75.977999999999994</v>
      </c>
      <c r="AL106" s="97" t="s">
        <v>384</v>
      </c>
    </row>
    <row r="107" spans="1:38" s="1" customFormat="1" ht="13" thickBot="1">
      <c r="A107" s="66" t="s">
        <v>116</v>
      </c>
      <c r="B107" s="45" t="s">
        <v>346</v>
      </c>
      <c r="C107" s="66" t="s">
        <v>327</v>
      </c>
      <c r="D107" s="93"/>
      <c r="E107" s="186">
        <v>0.14218374392598948</v>
      </c>
      <c r="F107" s="185">
        <v>2.4045798684934621</v>
      </c>
      <c r="G107" s="185" t="s">
        <v>381</v>
      </c>
      <c r="H107" s="185">
        <v>9.0699210983656435</v>
      </c>
      <c r="I107" s="185">
        <v>0.11222340381818183</v>
      </c>
      <c r="J107" s="185">
        <v>1.4963120509090908</v>
      </c>
      <c r="K107" s="185">
        <v>2.3020185398601396</v>
      </c>
      <c r="L107" s="185" t="s">
        <v>381</v>
      </c>
      <c r="M107" s="185" t="s">
        <v>381</v>
      </c>
      <c r="N107" s="185" t="s">
        <v>381</v>
      </c>
      <c r="O107" s="185" t="s">
        <v>381</v>
      </c>
      <c r="P107" s="185" t="s">
        <v>381</v>
      </c>
      <c r="Q107" s="185" t="s">
        <v>381</v>
      </c>
      <c r="R107" s="185" t="s">
        <v>381</v>
      </c>
      <c r="S107" s="185" t="s">
        <v>381</v>
      </c>
      <c r="T107" s="185" t="s">
        <v>381</v>
      </c>
      <c r="U107" s="185" t="s">
        <v>381</v>
      </c>
      <c r="V107" s="185" t="s">
        <v>381</v>
      </c>
      <c r="W107" s="185" t="s">
        <v>381</v>
      </c>
      <c r="X107" s="185" t="s">
        <v>381</v>
      </c>
      <c r="Y107" s="185" t="s">
        <v>381</v>
      </c>
      <c r="Z107" s="185" t="s">
        <v>381</v>
      </c>
      <c r="AA107" s="185" t="s">
        <v>381</v>
      </c>
      <c r="AB107" s="185" t="s">
        <v>381</v>
      </c>
      <c r="AC107" s="185" t="s">
        <v>381</v>
      </c>
      <c r="AD107" s="185" t="s">
        <v>381</v>
      </c>
      <c r="AE107" s="140"/>
      <c r="AF107" s="106" t="s">
        <v>381</v>
      </c>
      <c r="AG107" s="106" t="s">
        <v>381</v>
      </c>
      <c r="AH107" s="106" t="s">
        <v>381</v>
      </c>
      <c r="AI107" s="106" t="s">
        <v>381</v>
      </c>
      <c r="AJ107" s="106" t="s">
        <v>381</v>
      </c>
      <c r="AK107" s="129">
        <v>45720.646000000001</v>
      </c>
      <c r="AL107" s="97" t="s">
        <v>384</v>
      </c>
    </row>
    <row r="108" spans="1:38" s="1" customFormat="1" ht="13" thickBot="1">
      <c r="A108" s="66" t="s">
        <v>116</v>
      </c>
      <c r="B108" s="45" t="s">
        <v>347</v>
      </c>
      <c r="C108" s="66" t="s">
        <v>328</v>
      </c>
      <c r="D108" s="93"/>
      <c r="E108" s="186">
        <v>0.1408013019111872</v>
      </c>
      <c r="F108" s="185">
        <v>4.5304731774414204</v>
      </c>
      <c r="G108" s="185" t="s">
        <v>381</v>
      </c>
      <c r="H108" s="185">
        <v>10.855804334239796</v>
      </c>
      <c r="I108" s="185">
        <v>0.22272418624112475</v>
      </c>
      <c r="J108" s="185">
        <v>2.2272418624112476</v>
      </c>
      <c r="K108" s="185">
        <v>3.4265259421711498</v>
      </c>
      <c r="L108" s="185" t="s">
        <v>381</v>
      </c>
      <c r="M108" s="185" t="s">
        <v>381</v>
      </c>
      <c r="N108" s="185" t="s">
        <v>381</v>
      </c>
      <c r="O108" s="185" t="s">
        <v>381</v>
      </c>
      <c r="P108" s="185" t="s">
        <v>381</v>
      </c>
      <c r="Q108" s="185" t="s">
        <v>381</v>
      </c>
      <c r="R108" s="185" t="s">
        <v>381</v>
      </c>
      <c r="S108" s="185" t="s">
        <v>381</v>
      </c>
      <c r="T108" s="185" t="s">
        <v>381</v>
      </c>
      <c r="U108" s="185" t="s">
        <v>381</v>
      </c>
      <c r="V108" s="185" t="s">
        <v>381</v>
      </c>
      <c r="W108" s="185" t="s">
        <v>381</v>
      </c>
      <c r="X108" s="185" t="s">
        <v>381</v>
      </c>
      <c r="Y108" s="185" t="s">
        <v>381</v>
      </c>
      <c r="Z108" s="185" t="s">
        <v>381</v>
      </c>
      <c r="AA108" s="185" t="s">
        <v>381</v>
      </c>
      <c r="AB108" s="185" t="s">
        <v>381</v>
      </c>
      <c r="AC108" s="185" t="s">
        <v>381</v>
      </c>
      <c r="AD108" s="185" t="s">
        <v>381</v>
      </c>
      <c r="AE108" s="140"/>
      <c r="AF108" s="106" t="s">
        <v>381</v>
      </c>
      <c r="AG108" s="106" t="s">
        <v>381</v>
      </c>
      <c r="AH108" s="106" t="s">
        <v>381</v>
      </c>
      <c r="AI108" s="106" t="s">
        <v>381</v>
      </c>
      <c r="AJ108" s="106" t="s">
        <v>381</v>
      </c>
      <c r="AK108" s="129">
        <v>92801.74426713532</v>
      </c>
      <c r="AL108" s="97" t="s">
        <v>384</v>
      </c>
    </row>
    <row r="109" spans="1:38" s="1" customFormat="1" ht="13" thickBot="1">
      <c r="A109" s="66" t="s">
        <v>116</v>
      </c>
      <c r="B109" s="45" t="s">
        <v>348</v>
      </c>
      <c r="C109" s="66" t="s">
        <v>313</v>
      </c>
      <c r="D109" s="93"/>
      <c r="E109" s="186">
        <v>3.8225426947131116E-2</v>
      </c>
      <c r="F109" s="185">
        <v>1.8340394375478613</v>
      </c>
      <c r="G109" s="185" t="s">
        <v>381</v>
      </c>
      <c r="H109" s="185">
        <v>3.0548749694484139</v>
      </c>
      <c r="I109" s="185">
        <v>0.15864752765246196</v>
      </c>
      <c r="J109" s="185">
        <v>0.87256140208854072</v>
      </c>
      <c r="K109" s="185">
        <v>1.3424021570592934</v>
      </c>
      <c r="L109" s="185" t="s">
        <v>381</v>
      </c>
      <c r="M109" s="185" t="s">
        <v>381</v>
      </c>
      <c r="N109" s="185" t="s">
        <v>381</v>
      </c>
      <c r="O109" s="185" t="s">
        <v>381</v>
      </c>
      <c r="P109" s="185" t="s">
        <v>381</v>
      </c>
      <c r="Q109" s="185" t="s">
        <v>381</v>
      </c>
      <c r="R109" s="185" t="s">
        <v>381</v>
      </c>
      <c r="S109" s="185" t="s">
        <v>381</v>
      </c>
      <c r="T109" s="185" t="s">
        <v>381</v>
      </c>
      <c r="U109" s="185" t="s">
        <v>381</v>
      </c>
      <c r="V109" s="185" t="s">
        <v>381</v>
      </c>
      <c r="W109" s="185" t="s">
        <v>381</v>
      </c>
      <c r="X109" s="185" t="s">
        <v>381</v>
      </c>
      <c r="Y109" s="185" t="s">
        <v>381</v>
      </c>
      <c r="Z109" s="185" t="s">
        <v>381</v>
      </c>
      <c r="AA109" s="185" t="s">
        <v>381</v>
      </c>
      <c r="AB109" s="185" t="s">
        <v>381</v>
      </c>
      <c r="AC109" s="185" t="s">
        <v>381</v>
      </c>
      <c r="AD109" s="185" t="s">
        <v>381</v>
      </c>
      <c r="AE109" s="140"/>
      <c r="AF109" s="106" t="s">
        <v>381</v>
      </c>
      <c r="AG109" s="106" t="s">
        <v>381</v>
      </c>
      <c r="AH109" s="106" t="s">
        <v>381</v>
      </c>
      <c r="AI109" s="106" t="s">
        <v>381</v>
      </c>
      <c r="AJ109" s="106" t="s">
        <v>381</v>
      </c>
      <c r="AK109" s="129">
        <v>7991.1347261980827</v>
      </c>
      <c r="AL109" s="97" t="s">
        <v>384</v>
      </c>
    </row>
    <row r="110" spans="1:38" s="1" customFormat="1" ht="13" thickBot="1">
      <c r="A110" s="66" t="s">
        <v>116</v>
      </c>
      <c r="B110" s="45" t="s">
        <v>349</v>
      </c>
      <c r="C110" s="66" t="s">
        <v>314</v>
      </c>
      <c r="D110" s="93"/>
      <c r="E110" s="186">
        <v>8.2668193503209475E-3</v>
      </c>
      <c r="F110" s="185">
        <v>3.3047928145080419</v>
      </c>
      <c r="G110" s="185" t="s">
        <v>381</v>
      </c>
      <c r="H110" s="185">
        <v>0.52968513059085343</v>
      </c>
      <c r="I110" s="185">
        <v>5.0493886037346843E-2</v>
      </c>
      <c r="J110" s="185">
        <v>0.35071280189490062</v>
      </c>
      <c r="K110" s="185">
        <v>0.53955815676138563</v>
      </c>
      <c r="L110" s="185" t="s">
        <v>381</v>
      </c>
      <c r="M110" s="185" t="s">
        <v>381</v>
      </c>
      <c r="N110" s="185" t="s">
        <v>381</v>
      </c>
      <c r="O110" s="185" t="s">
        <v>381</v>
      </c>
      <c r="P110" s="185" t="s">
        <v>381</v>
      </c>
      <c r="Q110" s="185" t="s">
        <v>381</v>
      </c>
      <c r="R110" s="185" t="s">
        <v>381</v>
      </c>
      <c r="S110" s="185" t="s">
        <v>381</v>
      </c>
      <c r="T110" s="185" t="s">
        <v>381</v>
      </c>
      <c r="U110" s="185" t="s">
        <v>381</v>
      </c>
      <c r="V110" s="185" t="s">
        <v>381</v>
      </c>
      <c r="W110" s="185" t="s">
        <v>381</v>
      </c>
      <c r="X110" s="185" t="s">
        <v>381</v>
      </c>
      <c r="Y110" s="185" t="s">
        <v>381</v>
      </c>
      <c r="Z110" s="185" t="s">
        <v>381</v>
      </c>
      <c r="AA110" s="185" t="s">
        <v>381</v>
      </c>
      <c r="AB110" s="185" t="s">
        <v>381</v>
      </c>
      <c r="AC110" s="185" t="s">
        <v>381</v>
      </c>
      <c r="AD110" s="185" t="s">
        <v>381</v>
      </c>
      <c r="AE110" s="140"/>
      <c r="AF110" s="106" t="s">
        <v>381</v>
      </c>
      <c r="AG110" s="106" t="s">
        <v>381</v>
      </c>
      <c r="AH110" s="106" t="s">
        <v>381</v>
      </c>
      <c r="AI110" s="106" t="s">
        <v>381</v>
      </c>
      <c r="AJ110" s="106" t="s">
        <v>381</v>
      </c>
      <c r="AK110" s="129">
        <v>16208.208904593414</v>
      </c>
      <c r="AL110" s="97" t="s">
        <v>384</v>
      </c>
    </row>
    <row r="111" spans="1:38" s="1" customFormat="1" ht="23.5" thickBot="1">
      <c r="A111" s="45" t="s">
        <v>116</v>
      </c>
      <c r="B111" s="45" t="s">
        <v>350</v>
      </c>
      <c r="C111" s="73" t="s">
        <v>276</v>
      </c>
      <c r="D111" s="93"/>
      <c r="E111" s="186">
        <v>7.7434563366589576E-2</v>
      </c>
      <c r="F111" s="185">
        <v>1.0484512233525833</v>
      </c>
      <c r="G111" s="185" t="s">
        <v>381</v>
      </c>
      <c r="H111" s="185">
        <v>6.0374315324560115</v>
      </c>
      <c r="I111" s="212">
        <v>3.2571428571428566E-5</v>
      </c>
      <c r="J111" s="211">
        <v>6.2816326530612244E-5</v>
      </c>
      <c r="K111" s="211">
        <v>9.6640502354788067E-5</v>
      </c>
      <c r="L111" s="185" t="s">
        <v>381</v>
      </c>
      <c r="M111" s="185" t="s">
        <v>381</v>
      </c>
      <c r="N111" s="185" t="s">
        <v>381</v>
      </c>
      <c r="O111" s="185" t="s">
        <v>381</v>
      </c>
      <c r="P111" s="185" t="s">
        <v>381</v>
      </c>
      <c r="Q111" s="185" t="s">
        <v>381</v>
      </c>
      <c r="R111" s="185" t="s">
        <v>381</v>
      </c>
      <c r="S111" s="185" t="s">
        <v>381</v>
      </c>
      <c r="T111" s="185" t="s">
        <v>381</v>
      </c>
      <c r="U111" s="185" t="s">
        <v>381</v>
      </c>
      <c r="V111" s="185" t="s">
        <v>381</v>
      </c>
      <c r="W111" s="185" t="s">
        <v>381</v>
      </c>
      <c r="X111" s="185" t="s">
        <v>381</v>
      </c>
      <c r="Y111" s="185" t="s">
        <v>381</v>
      </c>
      <c r="Z111" s="185" t="s">
        <v>381</v>
      </c>
      <c r="AA111" s="185" t="s">
        <v>381</v>
      </c>
      <c r="AB111" s="185" t="s">
        <v>381</v>
      </c>
      <c r="AC111" s="185" t="s">
        <v>381</v>
      </c>
      <c r="AD111" s="185" t="s">
        <v>381</v>
      </c>
      <c r="AE111" s="140"/>
      <c r="AF111" s="106" t="s">
        <v>381</v>
      </c>
      <c r="AG111" s="106" t="s">
        <v>381</v>
      </c>
      <c r="AH111" s="106" t="s">
        <v>381</v>
      </c>
      <c r="AI111" s="106" t="s">
        <v>381</v>
      </c>
      <c r="AJ111" s="106" t="s">
        <v>381</v>
      </c>
      <c r="AK111" s="129">
        <v>12694.188659668434</v>
      </c>
      <c r="AL111" s="97" t="s">
        <v>384</v>
      </c>
    </row>
    <row r="112" spans="1:38" s="1" customFormat="1" ht="24.5" thickBot="1">
      <c r="A112" s="45" t="s">
        <v>126</v>
      </c>
      <c r="B112" s="45" t="s">
        <v>294</v>
      </c>
      <c r="C112" s="73" t="s">
        <v>295</v>
      </c>
      <c r="D112" s="64"/>
      <c r="E112" s="185">
        <v>11.991520000000003</v>
      </c>
      <c r="F112" s="185" t="s">
        <v>381</v>
      </c>
      <c r="G112" s="185" t="s">
        <v>381</v>
      </c>
      <c r="H112" s="185">
        <v>43.942831751071296</v>
      </c>
      <c r="I112" s="185" t="s">
        <v>381</v>
      </c>
      <c r="J112" s="185" t="s">
        <v>381</v>
      </c>
      <c r="K112" s="185" t="s">
        <v>381</v>
      </c>
      <c r="L112" s="185" t="s">
        <v>381</v>
      </c>
      <c r="M112" s="185" t="s">
        <v>381</v>
      </c>
      <c r="N112" s="185" t="s">
        <v>381</v>
      </c>
      <c r="O112" s="185" t="s">
        <v>381</v>
      </c>
      <c r="P112" s="185" t="s">
        <v>381</v>
      </c>
      <c r="Q112" s="185" t="s">
        <v>381</v>
      </c>
      <c r="R112" s="185" t="s">
        <v>381</v>
      </c>
      <c r="S112" s="185" t="s">
        <v>381</v>
      </c>
      <c r="T112" s="185" t="s">
        <v>381</v>
      </c>
      <c r="U112" s="185" t="s">
        <v>381</v>
      </c>
      <c r="V112" s="185" t="s">
        <v>381</v>
      </c>
      <c r="W112" s="185" t="s">
        <v>381</v>
      </c>
      <c r="X112" s="185" t="s">
        <v>381</v>
      </c>
      <c r="Y112" s="185" t="s">
        <v>381</v>
      </c>
      <c r="Z112" s="185" t="s">
        <v>381</v>
      </c>
      <c r="AA112" s="185" t="s">
        <v>381</v>
      </c>
      <c r="AB112" s="185" t="s">
        <v>381</v>
      </c>
      <c r="AC112" s="185" t="s">
        <v>381</v>
      </c>
      <c r="AD112" s="185" t="s">
        <v>381</v>
      </c>
      <c r="AE112" s="140"/>
      <c r="AF112" s="106" t="s">
        <v>381</v>
      </c>
      <c r="AG112" s="106" t="s">
        <v>381</v>
      </c>
      <c r="AH112" s="106" t="s">
        <v>381</v>
      </c>
      <c r="AI112" s="106" t="s">
        <v>381</v>
      </c>
      <c r="AJ112" s="106" t="s">
        <v>381</v>
      </c>
      <c r="AK112" s="129">
        <v>299788000</v>
      </c>
      <c r="AL112" s="97" t="s">
        <v>393</v>
      </c>
    </row>
    <row r="113" spans="1:38" s="1" customFormat="1" ht="13" thickBot="1">
      <c r="A113" s="45" t="s">
        <v>126</v>
      </c>
      <c r="B113" s="61" t="s">
        <v>244</v>
      </c>
      <c r="C113" s="75" t="s">
        <v>133</v>
      </c>
      <c r="D113" s="64"/>
      <c r="E113" s="185">
        <v>16.560793928025692</v>
      </c>
      <c r="F113" s="185">
        <v>11.994720864002542</v>
      </c>
      <c r="G113" s="185" t="s">
        <v>381</v>
      </c>
      <c r="H113" s="185">
        <v>49.501730804200534</v>
      </c>
      <c r="I113" s="185" t="s">
        <v>381</v>
      </c>
      <c r="J113" s="185" t="s">
        <v>381</v>
      </c>
      <c r="K113" s="185" t="s">
        <v>381</v>
      </c>
      <c r="L113" s="185" t="s">
        <v>381</v>
      </c>
      <c r="M113" s="185" t="s">
        <v>381</v>
      </c>
      <c r="N113" s="185" t="s">
        <v>381</v>
      </c>
      <c r="O113" s="185" t="s">
        <v>381</v>
      </c>
      <c r="P113" s="185" t="s">
        <v>381</v>
      </c>
      <c r="Q113" s="185" t="s">
        <v>381</v>
      </c>
      <c r="R113" s="185" t="s">
        <v>381</v>
      </c>
      <c r="S113" s="185" t="s">
        <v>381</v>
      </c>
      <c r="T113" s="185" t="s">
        <v>381</v>
      </c>
      <c r="U113" s="185" t="s">
        <v>381</v>
      </c>
      <c r="V113" s="185" t="s">
        <v>381</v>
      </c>
      <c r="W113" s="185" t="s">
        <v>381</v>
      </c>
      <c r="X113" s="185" t="s">
        <v>381</v>
      </c>
      <c r="Y113" s="185" t="s">
        <v>381</v>
      </c>
      <c r="Z113" s="185" t="s">
        <v>381</v>
      </c>
      <c r="AA113" s="185" t="s">
        <v>381</v>
      </c>
      <c r="AB113" s="185" t="s">
        <v>381</v>
      </c>
      <c r="AC113" s="185" t="s">
        <v>381</v>
      </c>
      <c r="AD113" s="185" t="s">
        <v>381</v>
      </c>
      <c r="AE113" s="140"/>
      <c r="AF113" s="106" t="s">
        <v>381</v>
      </c>
      <c r="AG113" s="106" t="s">
        <v>381</v>
      </c>
      <c r="AH113" s="106" t="s">
        <v>381</v>
      </c>
      <c r="AI113" s="106" t="s">
        <v>381</v>
      </c>
      <c r="AJ113" s="106" t="s">
        <v>381</v>
      </c>
      <c r="AK113" s="129">
        <v>414019848.20064229</v>
      </c>
      <c r="AL113" s="97" t="s">
        <v>402</v>
      </c>
    </row>
    <row r="114" spans="1:38" s="1" customFormat="1" ht="13" thickBot="1">
      <c r="A114" s="45" t="s">
        <v>126</v>
      </c>
      <c r="B114" s="61" t="s">
        <v>245</v>
      </c>
      <c r="C114" s="75" t="s">
        <v>134</v>
      </c>
      <c r="D114" s="64"/>
      <c r="E114" s="185">
        <v>0.25499921078000004</v>
      </c>
      <c r="F114" s="185" t="s">
        <v>381</v>
      </c>
      <c r="G114" s="185" t="s">
        <v>381</v>
      </c>
      <c r="H114" s="185">
        <v>0.82874743503499992</v>
      </c>
      <c r="I114" s="185" t="s">
        <v>381</v>
      </c>
      <c r="J114" s="185" t="s">
        <v>381</v>
      </c>
      <c r="K114" s="185" t="s">
        <v>381</v>
      </c>
      <c r="L114" s="185" t="s">
        <v>381</v>
      </c>
      <c r="M114" s="185" t="s">
        <v>381</v>
      </c>
      <c r="N114" s="185" t="s">
        <v>381</v>
      </c>
      <c r="O114" s="185" t="s">
        <v>381</v>
      </c>
      <c r="P114" s="185" t="s">
        <v>381</v>
      </c>
      <c r="Q114" s="185" t="s">
        <v>381</v>
      </c>
      <c r="R114" s="185" t="s">
        <v>381</v>
      </c>
      <c r="S114" s="185" t="s">
        <v>381</v>
      </c>
      <c r="T114" s="185" t="s">
        <v>381</v>
      </c>
      <c r="U114" s="185" t="s">
        <v>381</v>
      </c>
      <c r="V114" s="185" t="s">
        <v>381</v>
      </c>
      <c r="W114" s="185" t="s">
        <v>381</v>
      </c>
      <c r="X114" s="185" t="s">
        <v>381</v>
      </c>
      <c r="Y114" s="185" t="s">
        <v>381</v>
      </c>
      <c r="Z114" s="185" t="s">
        <v>381</v>
      </c>
      <c r="AA114" s="185" t="s">
        <v>381</v>
      </c>
      <c r="AB114" s="185" t="s">
        <v>381</v>
      </c>
      <c r="AC114" s="185" t="s">
        <v>381</v>
      </c>
      <c r="AD114" s="185" t="s">
        <v>381</v>
      </c>
      <c r="AE114" s="140"/>
      <c r="AF114" s="106" t="s">
        <v>381</v>
      </c>
      <c r="AG114" s="106" t="s">
        <v>381</v>
      </c>
      <c r="AH114" s="106" t="s">
        <v>381</v>
      </c>
      <c r="AI114" s="106" t="s">
        <v>381</v>
      </c>
      <c r="AJ114" s="106" t="s">
        <v>381</v>
      </c>
      <c r="AK114" s="129">
        <v>6374980.2694999995</v>
      </c>
      <c r="AL114" s="97" t="s">
        <v>402</v>
      </c>
    </row>
    <row r="115" spans="1:38" s="1" customFormat="1" ht="24.5" thickBot="1">
      <c r="A115" s="45" t="s">
        <v>126</v>
      </c>
      <c r="B115" s="61" t="s">
        <v>246</v>
      </c>
      <c r="C115" s="75" t="s">
        <v>351</v>
      </c>
      <c r="D115" s="64"/>
      <c r="E115" s="185">
        <v>6.0806400000000007</v>
      </c>
      <c r="F115" s="185" t="s">
        <v>381</v>
      </c>
      <c r="G115" s="185" t="s">
        <v>381</v>
      </c>
      <c r="H115" s="185">
        <v>12.161280000000001</v>
      </c>
      <c r="I115" s="185" t="s">
        <v>381</v>
      </c>
      <c r="J115" s="185" t="s">
        <v>381</v>
      </c>
      <c r="K115" s="185" t="s">
        <v>381</v>
      </c>
      <c r="L115" s="185" t="s">
        <v>381</v>
      </c>
      <c r="M115" s="185" t="s">
        <v>381</v>
      </c>
      <c r="N115" s="185" t="s">
        <v>381</v>
      </c>
      <c r="O115" s="185" t="s">
        <v>381</v>
      </c>
      <c r="P115" s="185" t="s">
        <v>381</v>
      </c>
      <c r="Q115" s="185" t="s">
        <v>381</v>
      </c>
      <c r="R115" s="185" t="s">
        <v>381</v>
      </c>
      <c r="S115" s="185" t="s">
        <v>381</v>
      </c>
      <c r="T115" s="185" t="s">
        <v>381</v>
      </c>
      <c r="U115" s="185" t="s">
        <v>381</v>
      </c>
      <c r="V115" s="185" t="s">
        <v>381</v>
      </c>
      <c r="W115" s="185" t="s">
        <v>381</v>
      </c>
      <c r="X115" s="185" t="s">
        <v>381</v>
      </c>
      <c r="Y115" s="185" t="s">
        <v>381</v>
      </c>
      <c r="Z115" s="185" t="s">
        <v>381</v>
      </c>
      <c r="AA115" s="185" t="s">
        <v>381</v>
      </c>
      <c r="AB115" s="185" t="s">
        <v>381</v>
      </c>
      <c r="AC115" s="185" t="s">
        <v>381</v>
      </c>
      <c r="AD115" s="185" t="s">
        <v>381</v>
      </c>
      <c r="AE115" s="140"/>
      <c r="AF115" s="106" t="s">
        <v>381</v>
      </c>
      <c r="AG115" s="106" t="s">
        <v>381</v>
      </c>
      <c r="AH115" s="106" t="s">
        <v>381</v>
      </c>
      <c r="AI115" s="106" t="s">
        <v>381</v>
      </c>
      <c r="AJ115" s="106" t="s">
        <v>381</v>
      </c>
      <c r="AK115" s="129">
        <v>152016000</v>
      </c>
      <c r="AL115" s="97" t="s">
        <v>401</v>
      </c>
    </row>
    <row r="116" spans="1:38" s="1" customFormat="1" ht="13" thickBot="1">
      <c r="A116" s="45" t="s">
        <v>126</v>
      </c>
      <c r="B116" s="45" t="s">
        <v>250</v>
      </c>
      <c r="C116" s="73" t="s">
        <v>293</v>
      </c>
      <c r="D116" s="64"/>
      <c r="E116" s="185">
        <v>7.0711333265532534</v>
      </c>
      <c r="F116" s="185">
        <v>0.42317029035455017</v>
      </c>
      <c r="G116" s="185" t="s">
        <v>381</v>
      </c>
      <c r="H116" s="185">
        <v>11.806449520086469</v>
      </c>
      <c r="I116" s="185" t="s">
        <v>381</v>
      </c>
      <c r="J116" s="185" t="s">
        <v>381</v>
      </c>
      <c r="K116" s="185" t="s">
        <v>381</v>
      </c>
      <c r="L116" s="185" t="s">
        <v>381</v>
      </c>
      <c r="M116" s="185" t="s">
        <v>381</v>
      </c>
      <c r="N116" s="185" t="s">
        <v>381</v>
      </c>
      <c r="O116" s="185" t="s">
        <v>381</v>
      </c>
      <c r="P116" s="185" t="s">
        <v>381</v>
      </c>
      <c r="Q116" s="185" t="s">
        <v>381</v>
      </c>
      <c r="R116" s="185" t="s">
        <v>381</v>
      </c>
      <c r="S116" s="185" t="s">
        <v>381</v>
      </c>
      <c r="T116" s="185" t="s">
        <v>381</v>
      </c>
      <c r="U116" s="185" t="s">
        <v>381</v>
      </c>
      <c r="V116" s="185" t="s">
        <v>381</v>
      </c>
      <c r="W116" s="185" t="s">
        <v>381</v>
      </c>
      <c r="X116" s="185" t="s">
        <v>381</v>
      </c>
      <c r="Y116" s="185" t="s">
        <v>381</v>
      </c>
      <c r="Z116" s="185" t="s">
        <v>381</v>
      </c>
      <c r="AA116" s="185" t="s">
        <v>381</v>
      </c>
      <c r="AB116" s="185" t="s">
        <v>381</v>
      </c>
      <c r="AC116" s="185" t="s">
        <v>381</v>
      </c>
      <c r="AD116" s="185" t="s">
        <v>381</v>
      </c>
      <c r="AE116" s="140"/>
      <c r="AF116" s="106" t="s">
        <v>381</v>
      </c>
      <c r="AG116" s="106" t="s">
        <v>381</v>
      </c>
      <c r="AH116" s="106" t="s">
        <v>381</v>
      </c>
      <c r="AI116" s="106" t="s">
        <v>381</v>
      </c>
      <c r="AJ116" s="106" t="s">
        <v>381</v>
      </c>
      <c r="AK116" s="129">
        <v>176915164.36383131</v>
      </c>
      <c r="AL116" s="97" t="s">
        <v>402</v>
      </c>
    </row>
    <row r="117" spans="1:38" s="1" customFormat="1" ht="60.5" thickBot="1">
      <c r="A117" s="45" t="s">
        <v>126</v>
      </c>
      <c r="B117" s="45" t="s">
        <v>297</v>
      </c>
      <c r="C117" s="73" t="s">
        <v>298</v>
      </c>
      <c r="D117" s="64"/>
      <c r="E117" s="185" t="s">
        <v>394</v>
      </c>
      <c r="F117" s="185" t="s">
        <v>381</v>
      </c>
      <c r="G117" s="185" t="s">
        <v>381</v>
      </c>
      <c r="H117" s="185">
        <v>3.0820751575261842</v>
      </c>
      <c r="I117" s="185" t="s">
        <v>381</v>
      </c>
      <c r="J117" s="185" t="s">
        <v>381</v>
      </c>
      <c r="K117" s="185" t="s">
        <v>381</v>
      </c>
      <c r="L117" s="185" t="s">
        <v>381</v>
      </c>
      <c r="M117" s="185" t="s">
        <v>381</v>
      </c>
      <c r="N117" s="185" t="s">
        <v>381</v>
      </c>
      <c r="O117" s="185" t="s">
        <v>381</v>
      </c>
      <c r="P117" s="185" t="s">
        <v>381</v>
      </c>
      <c r="Q117" s="185" t="s">
        <v>381</v>
      </c>
      <c r="R117" s="185" t="s">
        <v>381</v>
      </c>
      <c r="S117" s="185" t="s">
        <v>381</v>
      </c>
      <c r="T117" s="185" t="s">
        <v>381</v>
      </c>
      <c r="U117" s="185" t="s">
        <v>381</v>
      </c>
      <c r="V117" s="185" t="s">
        <v>381</v>
      </c>
      <c r="W117" s="185" t="s">
        <v>381</v>
      </c>
      <c r="X117" s="185" t="s">
        <v>381</v>
      </c>
      <c r="Y117" s="185" t="s">
        <v>381</v>
      </c>
      <c r="Z117" s="185" t="s">
        <v>381</v>
      </c>
      <c r="AA117" s="185" t="s">
        <v>381</v>
      </c>
      <c r="AB117" s="185" t="s">
        <v>381</v>
      </c>
      <c r="AC117" s="185" t="s">
        <v>381</v>
      </c>
      <c r="AD117" s="185" t="s">
        <v>381</v>
      </c>
      <c r="AE117" s="140"/>
      <c r="AF117" s="106" t="s">
        <v>381</v>
      </c>
      <c r="AG117" s="106" t="s">
        <v>381</v>
      </c>
      <c r="AH117" s="106" t="s">
        <v>381</v>
      </c>
      <c r="AI117" s="106" t="s">
        <v>381</v>
      </c>
      <c r="AJ117" s="106" t="s">
        <v>381</v>
      </c>
      <c r="AK117" s="129">
        <v>7793805.2799999993</v>
      </c>
      <c r="AL117" s="97" t="s">
        <v>451</v>
      </c>
    </row>
    <row r="118" spans="1:38" s="1" customFormat="1" ht="13" thickBot="1">
      <c r="A118" s="45" t="s">
        <v>126</v>
      </c>
      <c r="B118" s="45" t="s">
        <v>252</v>
      </c>
      <c r="C118" s="73" t="s">
        <v>296</v>
      </c>
      <c r="D118" s="64"/>
      <c r="E118" s="185" t="s">
        <v>394</v>
      </c>
      <c r="F118" s="185" t="s">
        <v>381</v>
      </c>
      <c r="G118" s="185" t="s">
        <v>381</v>
      </c>
      <c r="H118" s="185" t="s">
        <v>394</v>
      </c>
      <c r="I118" s="185" t="s">
        <v>381</v>
      </c>
      <c r="J118" s="185" t="s">
        <v>381</v>
      </c>
      <c r="K118" s="185" t="s">
        <v>381</v>
      </c>
      <c r="L118" s="185" t="s">
        <v>381</v>
      </c>
      <c r="M118" s="185" t="s">
        <v>381</v>
      </c>
      <c r="N118" s="185" t="s">
        <v>381</v>
      </c>
      <c r="O118" s="185" t="s">
        <v>381</v>
      </c>
      <c r="P118" s="185" t="s">
        <v>381</v>
      </c>
      <c r="Q118" s="185" t="s">
        <v>381</v>
      </c>
      <c r="R118" s="185" t="s">
        <v>381</v>
      </c>
      <c r="S118" s="185" t="s">
        <v>381</v>
      </c>
      <c r="T118" s="185" t="s">
        <v>381</v>
      </c>
      <c r="U118" s="185" t="s">
        <v>381</v>
      </c>
      <c r="V118" s="185" t="s">
        <v>381</v>
      </c>
      <c r="W118" s="185" t="s">
        <v>381</v>
      </c>
      <c r="X118" s="185" t="s">
        <v>381</v>
      </c>
      <c r="Y118" s="185" t="s">
        <v>381</v>
      </c>
      <c r="Z118" s="185" t="s">
        <v>381</v>
      </c>
      <c r="AA118" s="185" t="s">
        <v>381</v>
      </c>
      <c r="AB118" s="185" t="s">
        <v>381</v>
      </c>
      <c r="AC118" s="185" t="s">
        <v>381</v>
      </c>
      <c r="AD118" s="185"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185" t="s">
        <v>381</v>
      </c>
      <c r="F119" s="185" t="s">
        <v>381</v>
      </c>
      <c r="G119" s="185" t="s">
        <v>381</v>
      </c>
      <c r="H119" s="185" t="s">
        <v>381</v>
      </c>
      <c r="I119" s="185">
        <v>0.39557432459999997</v>
      </c>
      <c r="J119" s="185">
        <v>10.2849324396</v>
      </c>
      <c r="K119" s="185">
        <v>10.2849324396</v>
      </c>
      <c r="L119" s="185" t="s">
        <v>381</v>
      </c>
      <c r="M119" s="185" t="s">
        <v>381</v>
      </c>
      <c r="N119" s="185" t="s">
        <v>381</v>
      </c>
      <c r="O119" s="185" t="s">
        <v>381</v>
      </c>
      <c r="P119" s="185" t="s">
        <v>381</v>
      </c>
      <c r="Q119" s="185" t="s">
        <v>381</v>
      </c>
      <c r="R119" s="185" t="s">
        <v>381</v>
      </c>
      <c r="S119" s="185" t="s">
        <v>381</v>
      </c>
      <c r="T119" s="185" t="s">
        <v>381</v>
      </c>
      <c r="U119" s="185" t="s">
        <v>381</v>
      </c>
      <c r="V119" s="185" t="s">
        <v>381</v>
      </c>
      <c r="W119" s="185" t="s">
        <v>381</v>
      </c>
      <c r="X119" s="185" t="s">
        <v>381</v>
      </c>
      <c r="Y119" s="185" t="s">
        <v>381</v>
      </c>
      <c r="Z119" s="185" t="s">
        <v>381</v>
      </c>
      <c r="AA119" s="185" t="s">
        <v>381</v>
      </c>
      <c r="AB119" s="185" t="s">
        <v>381</v>
      </c>
      <c r="AC119" s="185" t="s">
        <v>381</v>
      </c>
      <c r="AD119" s="185" t="s">
        <v>381</v>
      </c>
      <c r="AE119" s="140"/>
      <c r="AF119" s="106" t="s">
        <v>381</v>
      </c>
      <c r="AG119" s="106" t="s">
        <v>381</v>
      </c>
      <c r="AH119" s="106" t="s">
        <v>381</v>
      </c>
      <c r="AI119" s="106" t="s">
        <v>381</v>
      </c>
      <c r="AJ119" s="106" t="s">
        <v>381</v>
      </c>
      <c r="AK119" s="129">
        <v>6592905.4100000001</v>
      </c>
      <c r="AL119" s="97" t="s">
        <v>410</v>
      </c>
    </row>
    <row r="120" spans="1:38" s="1" customFormat="1" ht="23.5" thickBot="1">
      <c r="A120" s="45" t="s">
        <v>126</v>
      </c>
      <c r="B120" s="45" t="s">
        <v>259</v>
      </c>
      <c r="C120" s="73" t="s">
        <v>93</v>
      </c>
      <c r="D120" s="64"/>
      <c r="E120" s="185" t="s">
        <v>381</v>
      </c>
      <c r="F120" s="185" t="s">
        <v>381</v>
      </c>
      <c r="G120" s="185" t="s">
        <v>381</v>
      </c>
      <c r="H120" s="185" t="s">
        <v>381</v>
      </c>
      <c r="I120" s="185" t="s">
        <v>381</v>
      </c>
      <c r="J120" s="185" t="s">
        <v>381</v>
      </c>
      <c r="K120" s="185" t="s">
        <v>381</v>
      </c>
      <c r="L120" s="185" t="s">
        <v>381</v>
      </c>
      <c r="M120" s="185" t="s">
        <v>381</v>
      </c>
      <c r="N120" s="185" t="s">
        <v>381</v>
      </c>
      <c r="O120" s="185" t="s">
        <v>381</v>
      </c>
      <c r="P120" s="185" t="s">
        <v>381</v>
      </c>
      <c r="Q120" s="185" t="s">
        <v>381</v>
      </c>
      <c r="R120" s="185" t="s">
        <v>381</v>
      </c>
      <c r="S120" s="185" t="s">
        <v>381</v>
      </c>
      <c r="T120" s="185" t="s">
        <v>381</v>
      </c>
      <c r="U120" s="185" t="s">
        <v>381</v>
      </c>
      <c r="V120" s="185" t="s">
        <v>381</v>
      </c>
      <c r="W120" s="185" t="s">
        <v>381</v>
      </c>
      <c r="X120" s="185" t="s">
        <v>381</v>
      </c>
      <c r="Y120" s="185" t="s">
        <v>381</v>
      </c>
      <c r="Z120" s="185" t="s">
        <v>381</v>
      </c>
      <c r="AA120" s="185" t="s">
        <v>381</v>
      </c>
      <c r="AB120" s="185" t="s">
        <v>381</v>
      </c>
      <c r="AC120" s="185" t="s">
        <v>381</v>
      </c>
      <c r="AD120" s="185"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185" t="s">
        <v>381</v>
      </c>
      <c r="F121" s="185">
        <v>6.7681389399999992</v>
      </c>
      <c r="G121" s="185" t="s">
        <v>381</v>
      </c>
      <c r="H121" s="185">
        <v>1.5872627878571428</v>
      </c>
      <c r="I121" s="185" t="s">
        <v>381</v>
      </c>
      <c r="J121" s="185" t="s">
        <v>381</v>
      </c>
      <c r="K121" s="185" t="s">
        <v>381</v>
      </c>
      <c r="L121" s="185" t="s">
        <v>381</v>
      </c>
      <c r="M121" s="185" t="s">
        <v>381</v>
      </c>
      <c r="N121" s="185" t="s">
        <v>381</v>
      </c>
      <c r="O121" s="185" t="s">
        <v>381</v>
      </c>
      <c r="P121" s="185" t="s">
        <v>381</v>
      </c>
      <c r="Q121" s="185" t="s">
        <v>381</v>
      </c>
      <c r="R121" s="185" t="s">
        <v>381</v>
      </c>
      <c r="S121" s="185" t="s">
        <v>381</v>
      </c>
      <c r="T121" s="185" t="s">
        <v>381</v>
      </c>
      <c r="U121" s="185" t="s">
        <v>381</v>
      </c>
      <c r="V121" s="185" t="s">
        <v>381</v>
      </c>
      <c r="W121" s="185" t="s">
        <v>381</v>
      </c>
      <c r="X121" s="185" t="s">
        <v>381</v>
      </c>
      <c r="Y121" s="185" t="s">
        <v>381</v>
      </c>
      <c r="Z121" s="185" t="s">
        <v>381</v>
      </c>
      <c r="AA121" s="185" t="s">
        <v>381</v>
      </c>
      <c r="AB121" s="185" t="s">
        <v>381</v>
      </c>
      <c r="AC121" s="185" t="s">
        <v>381</v>
      </c>
      <c r="AD121" s="185" t="s">
        <v>381</v>
      </c>
      <c r="AE121" s="140"/>
      <c r="AF121" s="106" t="s">
        <v>381</v>
      </c>
      <c r="AG121" s="106" t="s">
        <v>381</v>
      </c>
      <c r="AH121" s="106" t="s">
        <v>381</v>
      </c>
      <c r="AI121" s="106" t="s">
        <v>381</v>
      </c>
      <c r="AJ121" s="106" t="s">
        <v>381</v>
      </c>
      <c r="AK121" s="129">
        <v>173875372.09999999</v>
      </c>
      <c r="AL121" s="97" t="s">
        <v>402</v>
      </c>
    </row>
    <row r="122" spans="1:38" s="1" customFormat="1" ht="24.5" thickBot="1">
      <c r="A122" s="45" t="s">
        <v>126</v>
      </c>
      <c r="B122" s="61" t="s">
        <v>249</v>
      </c>
      <c r="C122" s="75" t="s">
        <v>135</v>
      </c>
      <c r="D122" s="64"/>
      <c r="E122" s="185" t="s">
        <v>381</v>
      </c>
      <c r="F122" s="185" t="s">
        <v>381</v>
      </c>
      <c r="G122" s="185" t="s">
        <v>381</v>
      </c>
      <c r="H122" s="185" t="s">
        <v>381</v>
      </c>
      <c r="I122" s="185" t="s">
        <v>381</v>
      </c>
      <c r="J122" s="185" t="s">
        <v>381</v>
      </c>
      <c r="K122" s="185" t="s">
        <v>381</v>
      </c>
      <c r="L122" s="185" t="s">
        <v>381</v>
      </c>
      <c r="M122" s="185" t="s">
        <v>381</v>
      </c>
      <c r="N122" s="185" t="s">
        <v>381</v>
      </c>
      <c r="O122" s="185" t="s">
        <v>381</v>
      </c>
      <c r="P122" s="185" t="s">
        <v>381</v>
      </c>
      <c r="Q122" s="185" t="s">
        <v>381</v>
      </c>
      <c r="R122" s="185" t="s">
        <v>381</v>
      </c>
      <c r="S122" s="185" t="s">
        <v>381</v>
      </c>
      <c r="T122" s="185" t="s">
        <v>381</v>
      </c>
      <c r="U122" s="185" t="s">
        <v>381</v>
      </c>
      <c r="V122" s="185" t="s">
        <v>381</v>
      </c>
      <c r="W122" s="185" t="s">
        <v>381</v>
      </c>
      <c r="X122" s="185" t="s">
        <v>381</v>
      </c>
      <c r="Y122" s="185" t="s">
        <v>381</v>
      </c>
      <c r="Z122" s="185" t="s">
        <v>381</v>
      </c>
      <c r="AA122" s="185" t="s">
        <v>381</v>
      </c>
      <c r="AB122" s="185" t="s">
        <v>381</v>
      </c>
      <c r="AC122" s="211" t="s">
        <v>398</v>
      </c>
      <c r="AD122" s="185" t="s">
        <v>381</v>
      </c>
      <c r="AE122" s="140"/>
      <c r="AF122" s="106" t="s">
        <v>381</v>
      </c>
      <c r="AG122" s="106" t="s">
        <v>381</v>
      </c>
      <c r="AH122" s="106" t="s">
        <v>381</v>
      </c>
      <c r="AI122" s="106" t="s">
        <v>381</v>
      </c>
      <c r="AJ122" s="106" t="s">
        <v>381</v>
      </c>
      <c r="AK122" s="129" t="s">
        <v>398</v>
      </c>
      <c r="AL122" s="97" t="s">
        <v>408</v>
      </c>
    </row>
    <row r="123" spans="1:38" s="1" customFormat="1" ht="13" thickBot="1">
      <c r="A123" s="45" t="s">
        <v>126</v>
      </c>
      <c r="B123" s="45" t="s">
        <v>229</v>
      </c>
      <c r="C123" s="73" t="s">
        <v>299</v>
      </c>
      <c r="D123" s="64"/>
      <c r="E123" s="185">
        <v>0.36989041957829932</v>
      </c>
      <c r="F123" s="185">
        <v>0.32199270955485376</v>
      </c>
      <c r="G123" s="185">
        <v>6.5142187111229793E-2</v>
      </c>
      <c r="H123" s="185">
        <v>0.35509480279516686</v>
      </c>
      <c r="I123" s="185">
        <v>0.84039997229308139</v>
      </c>
      <c r="J123" s="185">
        <v>0.88478682264247721</v>
      </c>
      <c r="K123" s="185">
        <v>0.98309646960275243</v>
      </c>
      <c r="L123" s="185">
        <v>8.8374251871892323E-2</v>
      </c>
      <c r="M123" s="185">
        <v>13.611967440481378</v>
      </c>
      <c r="N123" s="185">
        <v>1.5553979156000484E-2</v>
      </c>
      <c r="O123" s="185">
        <v>0.12767323787297793</v>
      </c>
      <c r="P123" s="185">
        <v>2.1661602414674377E-2</v>
      </c>
      <c r="Q123" s="185">
        <v>1.2308760366407509E-3</v>
      </c>
      <c r="R123" s="185">
        <v>1.4632774317899434E-2</v>
      </c>
      <c r="S123" s="185">
        <v>1.0503066659518926E-2</v>
      </c>
      <c r="T123" s="185">
        <v>7.607029097401294E-3</v>
      </c>
      <c r="U123" s="185">
        <v>3.8372156182702333E-3</v>
      </c>
      <c r="V123" s="185">
        <v>9.2070483987118909E-2</v>
      </c>
      <c r="W123" s="185">
        <v>8.2409508210161631E-2</v>
      </c>
      <c r="X123" s="185">
        <v>7.2134296153874136E-2</v>
      </c>
      <c r="Y123" s="185">
        <v>0.20677590271903168</v>
      </c>
      <c r="Z123" s="185">
        <v>7.8725203301021979E-2</v>
      </c>
      <c r="AA123" s="185">
        <v>5.3414986683746002E-2</v>
      </c>
      <c r="AB123" s="185">
        <v>0.41105038885767375</v>
      </c>
      <c r="AC123" s="185" t="s">
        <v>381</v>
      </c>
      <c r="AD123" s="185" t="s">
        <v>381</v>
      </c>
      <c r="AE123" s="140"/>
      <c r="AF123" s="106" t="s">
        <v>381</v>
      </c>
      <c r="AG123" s="106" t="s">
        <v>381</v>
      </c>
      <c r="AH123" s="106" t="s">
        <v>381</v>
      </c>
      <c r="AI123" s="106" t="s">
        <v>381</v>
      </c>
      <c r="AJ123" s="106" t="s">
        <v>381</v>
      </c>
      <c r="AK123" s="106">
        <v>225.46232952060907</v>
      </c>
      <c r="AL123" s="97" t="s">
        <v>391</v>
      </c>
    </row>
    <row r="124" spans="1:38" s="1" customFormat="1" ht="13" thickBot="1">
      <c r="A124" s="45" t="s">
        <v>126</v>
      </c>
      <c r="B124" s="46" t="s">
        <v>230</v>
      </c>
      <c r="C124" s="73" t="s">
        <v>282</v>
      </c>
      <c r="D124" s="64"/>
      <c r="E124" s="185" t="s">
        <v>398</v>
      </c>
      <c r="F124" s="185" t="s">
        <v>398</v>
      </c>
      <c r="G124" s="185" t="s">
        <v>398</v>
      </c>
      <c r="H124" s="185" t="s">
        <v>398</v>
      </c>
      <c r="I124" s="185" t="s">
        <v>398</v>
      </c>
      <c r="J124" s="185" t="s">
        <v>398</v>
      </c>
      <c r="K124" s="185" t="s">
        <v>398</v>
      </c>
      <c r="L124" s="185" t="s">
        <v>398</v>
      </c>
      <c r="M124" s="185" t="s">
        <v>398</v>
      </c>
      <c r="N124" s="185" t="s">
        <v>398</v>
      </c>
      <c r="O124" s="185" t="s">
        <v>398</v>
      </c>
      <c r="P124" s="185" t="s">
        <v>398</v>
      </c>
      <c r="Q124" s="185" t="s">
        <v>398</v>
      </c>
      <c r="R124" s="185" t="s">
        <v>398</v>
      </c>
      <c r="S124" s="185" t="s">
        <v>398</v>
      </c>
      <c r="T124" s="185" t="s">
        <v>398</v>
      </c>
      <c r="U124" s="185" t="s">
        <v>398</v>
      </c>
      <c r="V124" s="185" t="s">
        <v>398</v>
      </c>
      <c r="W124" s="185" t="s">
        <v>398</v>
      </c>
      <c r="X124" s="185" t="s">
        <v>398</v>
      </c>
      <c r="Y124" s="185" t="s">
        <v>398</v>
      </c>
      <c r="Z124" s="185" t="s">
        <v>398</v>
      </c>
      <c r="AA124" s="185" t="s">
        <v>398</v>
      </c>
      <c r="AB124" s="185" t="s">
        <v>398</v>
      </c>
      <c r="AC124" s="185" t="s">
        <v>398</v>
      </c>
      <c r="AD124" s="185"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185" t="s">
        <v>381</v>
      </c>
      <c r="F125" s="185">
        <v>7.3029699307500042</v>
      </c>
      <c r="G125" s="185" t="s">
        <v>381</v>
      </c>
      <c r="H125" s="185">
        <v>5.9210233130850032</v>
      </c>
      <c r="I125" s="211">
        <v>3.3719452589909426E-4</v>
      </c>
      <c r="J125" s="211">
        <v>2.2377454900576253E-3</v>
      </c>
      <c r="K125" s="211">
        <v>2.2377454900576253E-3</v>
      </c>
      <c r="L125" s="185" t="s">
        <v>381</v>
      </c>
      <c r="M125" s="185" t="s">
        <v>381</v>
      </c>
      <c r="N125" s="185" t="s">
        <v>381</v>
      </c>
      <c r="O125" s="185" t="s">
        <v>381</v>
      </c>
      <c r="P125" s="185" t="s">
        <v>381</v>
      </c>
      <c r="Q125" s="185" t="s">
        <v>381</v>
      </c>
      <c r="R125" s="185" t="s">
        <v>381</v>
      </c>
      <c r="S125" s="185" t="s">
        <v>381</v>
      </c>
      <c r="T125" s="185" t="s">
        <v>381</v>
      </c>
      <c r="U125" s="185" t="s">
        <v>381</v>
      </c>
      <c r="V125" s="185" t="s">
        <v>381</v>
      </c>
      <c r="W125" s="185" t="s">
        <v>381</v>
      </c>
      <c r="X125" s="185" t="s">
        <v>381</v>
      </c>
      <c r="Y125" s="185" t="s">
        <v>381</v>
      </c>
      <c r="Z125" s="185" t="s">
        <v>381</v>
      </c>
      <c r="AA125" s="185" t="s">
        <v>381</v>
      </c>
      <c r="AB125" s="185" t="s">
        <v>381</v>
      </c>
      <c r="AC125" s="185" t="s">
        <v>381</v>
      </c>
      <c r="AD125" s="185" t="s">
        <v>381</v>
      </c>
      <c r="AE125" s="140"/>
      <c r="AF125" s="106" t="s">
        <v>381</v>
      </c>
      <c r="AG125" s="106" t="s">
        <v>381</v>
      </c>
      <c r="AH125" s="106" t="s">
        <v>381</v>
      </c>
      <c r="AI125" s="106" t="s">
        <v>381</v>
      </c>
      <c r="AJ125" s="106" t="s">
        <v>381</v>
      </c>
      <c r="AK125" s="106">
        <v>7705.4434000000001</v>
      </c>
      <c r="AL125" s="97" t="s">
        <v>392</v>
      </c>
    </row>
    <row r="126" spans="1:38" s="1" customFormat="1" ht="24.5" thickBot="1">
      <c r="A126" s="45" t="s">
        <v>117</v>
      </c>
      <c r="B126" s="45" t="s">
        <v>102</v>
      </c>
      <c r="C126" s="73" t="s">
        <v>257</v>
      </c>
      <c r="D126" s="64"/>
      <c r="E126" s="185" t="s">
        <v>381</v>
      </c>
      <c r="F126" s="185">
        <v>0.32691896794368008</v>
      </c>
      <c r="G126" s="185" t="s">
        <v>381</v>
      </c>
      <c r="H126" s="185">
        <v>0.15444017760000003</v>
      </c>
      <c r="I126" s="185" t="s">
        <v>381</v>
      </c>
      <c r="J126" s="185" t="s">
        <v>381</v>
      </c>
      <c r="K126" s="185" t="s">
        <v>381</v>
      </c>
      <c r="L126" s="185" t="s">
        <v>381</v>
      </c>
      <c r="M126" s="185" t="s">
        <v>381</v>
      </c>
      <c r="N126" s="185" t="s">
        <v>381</v>
      </c>
      <c r="O126" s="185" t="s">
        <v>381</v>
      </c>
      <c r="P126" s="185" t="s">
        <v>381</v>
      </c>
      <c r="Q126" s="185" t="s">
        <v>381</v>
      </c>
      <c r="R126" s="185" t="s">
        <v>381</v>
      </c>
      <c r="S126" s="185" t="s">
        <v>381</v>
      </c>
      <c r="T126" s="185" t="s">
        <v>381</v>
      </c>
      <c r="U126" s="185" t="s">
        <v>381</v>
      </c>
      <c r="V126" s="185" t="s">
        <v>381</v>
      </c>
      <c r="W126" s="185" t="s">
        <v>381</v>
      </c>
      <c r="X126" s="185" t="s">
        <v>381</v>
      </c>
      <c r="Y126" s="185" t="s">
        <v>381</v>
      </c>
      <c r="Z126" s="185" t="s">
        <v>381</v>
      </c>
      <c r="AA126" s="185" t="s">
        <v>381</v>
      </c>
      <c r="AB126" s="185" t="s">
        <v>381</v>
      </c>
      <c r="AC126" s="185" t="s">
        <v>381</v>
      </c>
      <c r="AD126" s="185" t="s">
        <v>381</v>
      </c>
      <c r="AE126" s="140"/>
      <c r="AF126" s="106" t="s">
        <v>381</v>
      </c>
      <c r="AG126" s="106" t="s">
        <v>381</v>
      </c>
      <c r="AH126" s="106" t="s">
        <v>381</v>
      </c>
      <c r="AI126" s="106" t="s">
        <v>381</v>
      </c>
      <c r="AJ126" s="106" t="s">
        <v>381</v>
      </c>
      <c r="AK126" s="106">
        <v>6435.0074000000004</v>
      </c>
      <c r="AL126" s="142" t="s">
        <v>403</v>
      </c>
    </row>
    <row r="127" spans="1:38" s="1" customFormat="1" ht="23.5" thickBot="1">
      <c r="A127" s="45" t="s">
        <v>117</v>
      </c>
      <c r="B127" s="45" t="s">
        <v>103</v>
      </c>
      <c r="C127" s="73" t="s">
        <v>258</v>
      </c>
      <c r="D127" s="64"/>
      <c r="E127" s="185" t="s">
        <v>381</v>
      </c>
      <c r="F127" s="185" t="s">
        <v>381</v>
      </c>
      <c r="G127" s="185" t="s">
        <v>381</v>
      </c>
      <c r="H127" s="185">
        <v>3.2635795995518269</v>
      </c>
      <c r="I127" s="185" t="s">
        <v>381</v>
      </c>
      <c r="J127" s="185" t="s">
        <v>381</v>
      </c>
      <c r="K127" s="185" t="s">
        <v>381</v>
      </c>
      <c r="L127" s="185" t="s">
        <v>381</v>
      </c>
      <c r="M127" s="185" t="s">
        <v>381</v>
      </c>
      <c r="N127" s="185" t="s">
        <v>381</v>
      </c>
      <c r="O127" s="185" t="s">
        <v>381</v>
      </c>
      <c r="P127" s="185" t="s">
        <v>381</v>
      </c>
      <c r="Q127" s="185" t="s">
        <v>381</v>
      </c>
      <c r="R127" s="185" t="s">
        <v>381</v>
      </c>
      <c r="S127" s="185" t="s">
        <v>381</v>
      </c>
      <c r="T127" s="185" t="s">
        <v>381</v>
      </c>
      <c r="U127" s="185" t="s">
        <v>381</v>
      </c>
      <c r="V127" s="185" t="s">
        <v>381</v>
      </c>
      <c r="W127" s="185" t="s">
        <v>381</v>
      </c>
      <c r="X127" s="185" t="s">
        <v>381</v>
      </c>
      <c r="Y127" s="185" t="s">
        <v>381</v>
      </c>
      <c r="Z127" s="185" t="s">
        <v>381</v>
      </c>
      <c r="AA127" s="185" t="s">
        <v>381</v>
      </c>
      <c r="AB127" s="185" t="s">
        <v>381</v>
      </c>
      <c r="AC127" s="185" t="s">
        <v>381</v>
      </c>
      <c r="AD127" s="185" t="s">
        <v>381</v>
      </c>
      <c r="AE127" s="140"/>
      <c r="AF127" s="106" t="s">
        <v>381</v>
      </c>
      <c r="AG127" s="106" t="s">
        <v>381</v>
      </c>
      <c r="AH127" s="106" t="s">
        <v>381</v>
      </c>
      <c r="AI127" s="106" t="s">
        <v>381</v>
      </c>
      <c r="AJ127" s="106" t="s">
        <v>381</v>
      </c>
      <c r="AK127" s="148">
        <v>93928108.192632273</v>
      </c>
      <c r="AL127" s="144" t="s">
        <v>409</v>
      </c>
    </row>
    <row r="128" spans="1:38" s="1" customFormat="1" ht="13" thickBot="1">
      <c r="A128" s="45" t="s">
        <v>117</v>
      </c>
      <c r="B128" s="45" t="s">
        <v>232</v>
      </c>
      <c r="C128" s="73" t="s">
        <v>99</v>
      </c>
      <c r="D128" s="64" t="s">
        <v>97</v>
      </c>
      <c r="E128" s="185" t="s">
        <v>398</v>
      </c>
      <c r="F128" s="185" t="s">
        <v>398</v>
      </c>
      <c r="G128" s="185" t="s">
        <v>398</v>
      </c>
      <c r="H128" s="185" t="s">
        <v>398</v>
      </c>
      <c r="I128" s="185" t="s">
        <v>398</v>
      </c>
      <c r="J128" s="185" t="s">
        <v>398</v>
      </c>
      <c r="K128" s="185" t="s">
        <v>398</v>
      </c>
      <c r="L128" s="185" t="s">
        <v>398</v>
      </c>
      <c r="M128" s="185" t="s">
        <v>398</v>
      </c>
      <c r="N128" s="185" t="s">
        <v>398</v>
      </c>
      <c r="O128" s="185" t="s">
        <v>398</v>
      </c>
      <c r="P128" s="185" t="s">
        <v>398</v>
      </c>
      <c r="Q128" s="185" t="s">
        <v>398</v>
      </c>
      <c r="R128" s="185" t="s">
        <v>398</v>
      </c>
      <c r="S128" s="185" t="s">
        <v>398</v>
      </c>
      <c r="T128" s="185" t="s">
        <v>398</v>
      </c>
      <c r="U128" s="185" t="s">
        <v>398</v>
      </c>
      <c r="V128" s="185" t="s">
        <v>398</v>
      </c>
      <c r="W128" s="185" t="s">
        <v>398</v>
      </c>
      <c r="X128" s="185" t="s">
        <v>398</v>
      </c>
      <c r="Y128" s="185" t="s">
        <v>398</v>
      </c>
      <c r="Z128" s="185" t="s">
        <v>398</v>
      </c>
      <c r="AA128" s="185" t="s">
        <v>398</v>
      </c>
      <c r="AB128" s="185" t="s">
        <v>398</v>
      </c>
      <c r="AC128" s="185" t="s">
        <v>398</v>
      </c>
      <c r="AD128" s="185"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185">
        <v>6.3705999999999999E-2</v>
      </c>
      <c r="F129" s="185">
        <v>0.23571220000000001</v>
      </c>
      <c r="G129" s="185">
        <v>4.0771840000000004E-2</v>
      </c>
      <c r="H129" s="185" t="s">
        <v>381</v>
      </c>
      <c r="I129" s="212">
        <v>1.2741200000000001E-4</v>
      </c>
      <c r="J129" s="212">
        <v>2.22971E-4</v>
      </c>
      <c r="K129" s="211">
        <v>2.2752142857142857E-4</v>
      </c>
      <c r="L129" s="214">
        <v>4.4594200000000006E-6</v>
      </c>
      <c r="M129" s="185">
        <v>1.7837680000000002E-2</v>
      </c>
      <c r="N129" s="211">
        <v>4.1408900000000004E-3</v>
      </c>
      <c r="O129" s="211">
        <v>3.1853000000000003E-4</v>
      </c>
      <c r="P129" s="211">
        <v>1.783768E-4</v>
      </c>
      <c r="Q129" s="212">
        <v>5.0964800000000004E-5</v>
      </c>
      <c r="R129" s="212">
        <v>5.0964800000000005E-3</v>
      </c>
      <c r="S129" s="211">
        <v>3.8223600000000003E-3</v>
      </c>
      <c r="T129" s="211">
        <v>4.4594200000000001E-4</v>
      </c>
      <c r="U129" s="212">
        <v>1.9111799999999999E-5</v>
      </c>
      <c r="V129" s="212">
        <v>4.0134780000000002E-2</v>
      </c>
      <c r="W129" s="185">
        <v>1.59265E-2</v>
      </c>
      <c r="X129" s="212">
        <v>2.5186093023255815E-5</v>
      </c>
      <c r="Y129" s="213">
        <v>3.4569147286821711E-6</v>
      </c>
      <c r="Z129" s="213">
        <v>3.0124542635658912E-5</v>
      </c>
      <c r="AA129" s="213">
        <v>4.9384496124031013E-6</v>
      </c>
      <c r="AB129" s="212">
        <v>6.3706000000000003E-5</v>
      </c>
      <c r="AC129" s="185">
        <v>6.3706000000000006E-3</v>
      </c>
      <c r="AD129" s="185">
        <v>1.59265E-2</v>
      </c>
      <c r="AE129" s="140"/>
      <c r="AF129" s="106" t="s">
        <v>381</v>
      </c>
      <c r="AG129" s="106" t="s">
        <v>381</v>
      </c>
      <c r="AH129" s="106" t="s">
        <v>381</v>
      </c>
      <c r="AI129" s="106" t="s">
        <v>381</v>
      </c>
      <c r="AJ129" s="106" t="s">
        <v>381</v>
      </c>
      <c r="AK129" s="106">
        <v>31.853000000000002</v>
      </c>
      <c r="AL129" s="97" t="s">
        <v>386</v>
      </c>
    </row>
    <row r="130" spans="1:67" s="1" customFormat="1" ht="24.75" customHeight="1" thickBot="1">
      <c r="A130" s="45" t="s">
        <v>117</v>
      </c>
      <c r="B130" s="45" t="s">
        <v>330</v>
      </c>
      <c r="C130" s="141" t="s">
        <v>331</v>
      </c>
      <c r="D130" s="64" t="s">
        <v>97</v>
      </c>
      <c r="E130" s="185" t="s">
        <v>398</v>
      </c>
      <c r="F130" s="185" t="s">
        <v>398</v>
      </c>
      <c r="G130" s="185" t="s">
        <v>398</v>
      </c>
      <c r="H130" s="185" t="s">
        <v>381</v>
      </c>
      <c r="I130" s="185" t="s">
        <v>398</v>
      </c>
      <c r="J130" s="185" t="s">
        <v>398</v>
      </c>
      <c r="K130" s="185" t="s">
        <v>381</v>
      </c>
      <c r="L130" s="185" t="s">
        <v>398</v>
      </c>
      <c r="M130" s="185" t="s">
        <v>398</v>
      </c>
      <c r="N130" s="185" t="s">
        <v>398</v>
      </c>
      <c r="O130" s="185" t="s">
        <v>398</v>
      </c>
      <c r="P130" s="185" t="s">
        <v>398</v>
      </c>
      <c r="Q130" s="185" t="s">
        <v>398</v>
      </c>
      <c r="R130" s="185" t="s">
        <v>398</v>
      </c>
      <c r="S130" s="185" t="s">
        <v>398</v>
      </c>
      <c r="T130" s="185" t="s">
        <v>398</v>
      </c>
      <c r="U130" s="185" t="s">
        <v>398</v>
      </c>
      <c r="V130" s="185" t="s">
        <v>398</v>
      </c>
      <c r="W130" s="185" t="s">
        <v>398</v>
      </c>
      <c r="X130" s="185" t="s">
        <v>398</v>
      </c>
      <c r="Y130" s="185" t="s">
        <v>398</v>
      </c>
      <c r="Z130" s="185" t="s">
        <v>398</v>
      </c>
      <c r="AA130" s="185" t="s">
        <v>398</v>
      </c>
      <c r="AB130" s="185" t="s">
        <v>398</v>
      </c>
      <c r="AC130" s="185" t="s">
        <v>398</v>
      </c>
      <c r="AD130" s="185"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185">
        <v>3.0426271344000003E-2</v>
      </c>
      <c r="F131" s="185">
        <v>3.5284200000000002E-2</v>
      </c>
      <c r="G131" s="210">
        <v>1.3075316400000001E-3</v>
      </c>
      <c r="H131" s="185" t="s">
        <v>398</v>
      </c>
      <c r="I131" s="211">
        <v>1.2942244560000002E-3</v>
      </c>
      <c r="J131" s="211">
        <v>1.2942244560000002E-3</v>
      </c>
      <c r="K131" s="211">
        <v>1.3206372000000002E-3</v>
      </c>
      <c r="L131" s="212">
        <v>4.5297855960000013E-5</v>
      </c>
      <c r="M131" s="211">
        <v>3.8016205199999991E-3</v>
      </c>
      <c r="N131" s="211">
        <v>1.2399876000000001E-3</v>
      </c>
      <c r="O131" s="212">
        <v>5.6857968000000003E-5</v>
      </c>
      <c r="P131" s="211">
        <v>1.8569570399999998E-3</v>
      </c>
      <c r="Q131" s="211">
        <v>2.1170519999999998E-4</v>
      </c>
      <c r="R131" s="212">
        <v>5.8874207999999996E-4</v>
      </c>
      <c r="S131" s="185">
        <v>2.8428983999999997E-2</v>
      </c>
      <c r="T131" s="211">
        <v>1.2621662399999998E-3</v>
      </c>
      <c r="U131" s="212">
        <v>1.8831681599999995E-3</v>
      </c>
      <c r="V131" s="212" t="s">
        <v>381</v>
      </c>
      <c r="W131" s="185">
        <v>2.5203E-2</v>
      </c>
      <c r="X131" s="213">
        <v>2.8150227097674422E-6</v>
      </c>
      <c r="Y131" s="214">
        <v>3.8637566604651174E-7</v>
      </c>
      <c r="Z131" s="214">
        <v>3.3669879469767444E-6</v>
      </c>
      <c r="AA131" s="214">
        <v>5.5196523720930244E-7</v>
      </c>
      <c r="AB131" s="212">
        <v>7.1203515600000009E-6</v>
      </c>
      <c r="AC131" s="185">
        <v>0.95771399999999995</v>
      </c>
      <c r="AD131" s="185">
        <v>1.0081199999999999</v>
      </c>
      <c r="AE131" s="140"/>
      <c r="AF131" s="106" t="s">
        <v>381</v>
      </c>
      <c r="AG131" s="106" t="s">
        <v>381</v>
      </c>
      <c r="AH131" s="106" t="s">
        <v>381</v>
      </c>
      <c r="AI131" s="106" t="s">
        <v>381</v>
      </c>
      <c r="AJ131" s="106" t="s">
        <v>381</v>
      </c>
      <c r="AK131" s="106">
        <v>50.405999999999999</v>
      </c>
      <c r="AL131" s="97" t="s">
        <v>386</v>
      </c>
    </row>
    <row r="132" spans="1:67" s="1" customFormat="1" ht="24.75" customHeight="1" thickBot="1">
      <c r="A132" s="45" t="s">
        <v>117</v>
      </c>
      <c r="B132" s="45" t="s">
        <v>333</v>
      </c>
      <c r="C132" s="63" t="s">
        <v>104</v>
      </c>
      <c r="D132" s="64" t="s">
        <v>97</v>
      </c>
      <c r="E132" s="185">
        <v>4.7094000000000004E-2</v>
      </c>
      <c r="F132" s="212">
        <v>3.9427096799999999E-3</v>
      </c>
      <c r="G132" s="185">
        <v>2.8256400000000004E-2</v>
      </c>
      <c r="H132" s="185" t="s">
        <v>381</v>
      </c>
      <c r="I132" s="211">
        <v>1.72678E-4</v>
      </c>
      <c r="J132" s="211">
        <v>6.4361799999999999E-4</v>
      </c>
      <c r="K132" s="211">
        <v>6.5675306122448983E-4</v>
      </c>
      <c r="L132" s="212">
        <v>6.0437299999999998E-6</v>
      </c>
      <c r="M132" s="185">
        <v>9.4187999999999997E-3</v>
      </c>
      <c r="N132" s="185">
        <v>6.2792000000000004E-3</v>
      </c>
      <c r="O132" s="185">
        <v>1.2558400000000001E-2</v>
      </c>
      <c r="P132" s="185">
        <v>1.8052699999999998E-2</v>
      </c>
      <c r="Q132" s="210">
        <v>3.6890299999999998E-3</v>
      </c>
      <c r="R132" s="210">
        <v>1.0988599999999999E-2</v>
      </c>
      <c r="S132" s="210">
        <v>3.1396E-2</v>
      </c>
      <c r="T132" s="210">
        <v>6.2792000000000004E-3</v>
      </c>
      <c r="U132" s="212">
        <v>1.17735E-4</v>
      </c>
      <c r="V132" s="212">
        <v>5.1803399999999999E-2</v>
      </c>
      <c r="W132" s="185">
        <v>7.8490000000000001E-3</v>
      </c>
      <c r="X132" s="185">
        <v>8.0059800000000012E-6</v>
      </c>
      <c r="Y132" s="185">
        <v>1.0988600000000004E-6</v>
      </c>
      <c r="Z132" s="185">
        <v>9.575780000000001E-6</v>
      </c>
      <c r="AA132" s="185">
        <v>1.5698000000000002E-6</v>
      </c>
      <c r="AB132" s="213">
        <v>2.0250420000000003E-5</v>
      </c>
      <c r="AC132" s="185">
        <v>7.3780600000000002E-2</v>
      </c>
      <c r="AD132" s="185">
        <v>7.0640999999999995E-2</v>
      </c>
      <c r="AE132" s="140"/>
      <c r="AF132" s="106" t="s">
        <v>381</v>
      </c>
      <c r="AG132" s="106" t="s">
        <v>381</v>
      </c>
      <c r="AH132" s="106" t="s">
        <v>381</v>
      </c>
      <c r="AI132" s="106" t="s">
        <v>381</v>
      </c>
      <c r="AJ132" s="106" t="s">
        <v>381</v>
      </c>
      <c r="AK132" s="106">
        <v>15.698</v>
      </c>
      <c r="AL132" s="97" t="s">
        <v>386</v>
      </c>
    </row>
    <row r="133" spans="1:67" s="1" customFormat="1" ht="24.75" customHeight="1" thickBot="1">
      <c r="A133" s="45" t="s">
        <v>117</v>
      </c>
      <c r="B133" s="45" t="s">
        <v>334</v>
      </c>
      <c r="C133" s="63" t="s">
        <v>94</v>
      </c>
      <c r="D133" s="64" t="s">
        <v>97</v>
      </c>
      <c r="E133" s="185">
        <v>0.14133435633333333</v>
      </c>
      <c r="F133" s="212">
        <v>2.7139536666666666E-3</v>
      </c>
      <c r="G133" s="210">
        <v>2.7736010000000001E-3</v>
      </c>
      <c r="H133" s="185" t="s">
        <v>381</v>
      </c>
      <c r="I133" s="210">
        <v>6.4070183099999996E-4</v>
      </c>
      <c r="J133" s="210">
        <v>6.4070183099999996E-4</v>
      </c>
      <c r="K133" s="210">
        <v>6.5377737857142857E-4</v>
      </c>
      <c r="L133" s="185" t="s">
        <v>381</v>
      </c>
      <c r="M133" s="211">
        <v>1.4017123333333334E-3</v>
      </c>
      <c r="N133" s="185">
        <v>8.9560471000000013E-3</v>
      </c>
      <c r="O133" s="212">
        <v>1.5001304333333335E-3</v>
      </c>
      <c r="P133" s="210">
        <v>2.0876566666666665E-3</v>
      </c>
      <c r="Q133" s="210">
        <v>4.0590010333333331E-3</v>
      </c>
      <c r="R133" s="210">
        <v>4.0440891999999999E-3</v>
      </c>
      <c r="S133" s="210">
        <v>3.7070817666666664E-3</v>
      </c>
      <c r="T133" s="210">
        <v>5.1684414333333338E-3</v>
      </c>
      <c r="U133" s="210">
        <v>5.8991212666666673E-3</v>
      </c>
      <c r="V133" s="210">
        <v>0.13783007550000001</v>
      </c>
      <c r="W133" s="185">
        <v>5.6664966666666672E-3</v>
      </c>
      <c r="X133" s="212">
        <v>1.1601406333333333E-5</v>
      </c>
      <c r="Y133" s="212">
        <v>2.0414299833333334E-5</v>
      </c>
      <c r="Z133" s="212">
        <v>9.507784933333333E-6</v>
      </c>
      <c r="AA133" s="212">
        <v>1.1025809566666666E-5</v>
      </c>
      <c r="AB133" s="212">
        <v>5.2549300666666661E-5</v>
      </c>
      <c r="AC133" s="185">
        <v>8.6488633333333346E-3</v>
      </c>
      <c r="AD133" s="185">
        <v>1.7446845000000002E-2</v>
      </c>
      <c r="AE133" s="140"/>
      <c r="AF133" s="106" t="s">
        <v>381</v>
      </c>
      <c r="AG133" s="106" t="s">
        <v>381</v>
      </c>
      <c r="AH133" s="106" t="s">
        <v>381</v>
      </c>
      <c r="AI133" s="106" t="s">
        <v>381</v>
      </c>
      <c r="AJ133" s="106" t="s">
        <v>381</v>
      </c>
      <c r="AK133" s="129">
        <v>253355</v>
      </c>
      <c r="AL133" s="97" t="s">
        <v>387</v>
      </c>
    </row>
    <row r="134" spans="1:67" s="1" customFormat="1" ht="24.75" customHeight="1" thickBot="1">
      <c r="A134" s="45" t="s">
        <v>117</v>
      </c>
      <c r="B134" s="45" t="s">
        <v>335</v>
      </c>
      <c r="C134" s="73" t="s">
        <v>286</v>
      </c>
      <c r="D134" s="64" t="s">
        <v>97</v>
      </c>
      <c r="E134" s="185" t="s">
        <v>398</v>
      </c>
      <c r="F134" s="185" t="s">
        <v>398</v>
      </c>
      <c r="G134" s="185" t="s">
        <v>398</v>
      </c>
      <c r="H134" s="185" t="s">
        <v>398</v>
      </c>
      <c r="I134" s="185" t="s">
        <v>398</v>
      </c>
      <c r="J134" s="185" t="s">
        <v>398</v>
      </c>
      <c r="K134" s="185" t="s">
        <v>398</v>
      </c>
      <c r="L134" s="185" t="s">
        <v>398</v>
      </c>
      <c r="M134" s="185" t="s">
        <v>398</v>
      </c>
      <c r="N134" s="185" t="s">
        <v>398</v>
      </c>
      <c r="O134" s="185" t="s">
        <v>398</v>
      </c>
      <c r="P134" s="185" t="s">
        <v>398</v>
      </c>
      <c r="Q134" s="185" t="s">
        <v>398</v>
      </c>
      <c r="R134" s="185" t="s">
        <v>398</v>
      </c>
      <c r="S134" s="185" t="s">
        <v>398</v>
      </c>
      <c r="T134" s="185" t="s">
        <v>398</v>
      </c>
      <c r="U134" s="185" t="s">
        <v>398</v>
      </c>
      <c r="V134" s="185" t="s">
        <v>398</v>
      </c>
      <c r="W134" s="185" t="s">
        <v>398</v>
      </c>
      <c r="X134" s="185" t="s">
        <v>398</v>
      </c>
      <c r="Y134" s="185" t="s">
        <v>398</v>
      </c>
      <c r="Z134" s="185" t="s">
        <v>398</v>
      </c>
      <c r="AA134" s="185" t="s">
        <v>398</v>
      </c>
      <c r="AB134" s="185" t="s">
        <v>398</v>
      </c>
      <c r="AC134" s="185" t="s">
        <v>398</v>
      </c>
      <c r="AD134" s="185"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85">
        <v>2.1142833828859962</v>
      </c>
      <c r="F135" s="185">
        <v>1.2137595368437541</v>
      </c>
      <c r="G135" s="185">
        <v>9.3028468846983708E-2</v>
      </c>
      <c r="H135" s="185" t="s">
        <v>381</v>
      </c>
      <c r="I135" s="185">
        <v>4.731129919962564</v>
      </c>
      <c r="J135" s="185">
        <v>4.9862108269390397</v>
      </c>
      <c r="K135" s="185">
        <v>5.5402342521544892</v>
      </c>
      <c r="L135" s="185">
        <v>1.004707463547424</v>
      </c>
      <c r="M135" s="185">
        <v>77.805628490204455</v>
      </c>
      <c r="N135" s="185">
        <v>0.15925536247699248</v>
      </c>
      <c r="O135" s="185">
        <v>0.39385876509508749</v>
      </c>
      <c r="P135" s="185">
        <v>6.9621473172611678E-2</v>
      </c>
      <c r="Q135" s="185">
        <v>4.619655752485672E-2</v>
      </c>
      <c r="R135" s="185">
        <v>8.3340333186140023E-2</v>
      </c>
      <c r="S135" s="185">
        <v>8.1211424858926656E-2</v>
      </c>
      <c r="T135" s="185">
        <v>3.7489715397729016E-2</v>
      </c>
      <c r="U135" s="185">
        <v>3.4712455751383001E-2</v>
      </c>
      <c r="V135" s="185">
        <v>3.0895697449057939</v>
      </c>
      <c r="W135" s="185">
        <v>8.457133531543974</v>
      </c>
      <c r="X135" s="185">
        <v>0.233593520568735</v>
      </c>
      <c r="Y135" s="185">
        <v>0.63908105765834133</v>
      </c>
      <c r="Z135" s="185">
        <v>0.25342501287324459</v>
      </c>
      <c r="AA135" s="185">
        <v>0.16298735100648296</v>
      </c>
      <c r="AB135" s="185">
        <v>1.2890869421068041</v>
      </c>
      <c r="AC135" s="185" t="s">
        <v>381</v>
      </c>
      <c r="AD135" s="185" t="s">
        <v>381</v>
      </c>
      <c r="AE135" s="140"/>
      <c r="AF135" s="106" t="s">
        <v>381</v>
      </c>
      <c r="AG135" s="106" t="s">
        <v>381</v>
      </c>
      <c r="AH135" s="106" t="s">
        <v>381</v>
      </c>
      <c r="AI135" s="106" t="s">
        <v>381</v>
      </c>
      <c r="AJ135" s="106" t="s">
        <v>381</v>
      </c>
      <c r="AK135" s="129">
        <v>986.79637141768626</v>
      </c>
      <c r="AL135" s="97" t="s">
        <v>404</v>
      </c>
    </row>
    <row r="136" spans="1:67" s="1" customFormat="1" ht="24.75" customHeight="1" thickBot="1">
      <c r="A136" s="45" t="s">
        <v>117</v>
      </c>
      <c r="B136" s="45" t="s">
        <v>105</v>
      </c>
      <c r="C136" s="73" t="s">
        <v>107</v>
      </c>
      <c r="D136" s="64"/>
      <c r="E136" s="185" t="s">
        <v>381</v>
      </c>
      <c r="F136" s="185">
        <v>0.12858072454448227</v>
      </c>
      <c r="G136" s="185" t="s">
        <v>381</v>
      </c>
      <c r="H136" s="185">
        <v>2.9317679094988165</v>
      </c>
      <c r="I136" s="185" t="s">
        <v>381</v>
      </c>
      <c r="J136" s="185" t="s">
        <v>381</v>
      </c>
      <c r="K136" s="185" t="s">
        <v>381</v>
      </c>
      <c r="L136" s="185" t="s">
        <v>381</v>
      </c>
      <c r="M136" s="185" t="s">
        <v>381</v>
      </c>
      <c r="N136" s="185" t="s">
        <v>381</v>
      </c>
      <c r="O136" s="185" t="s">
        <v>381</v>
      </c>
      <c r="P136" s="185" t="s">
        <v>381</v>
      </c>
      <c r="Q136" s="185" t="s">
        <v>381</v>
      </c>
      <c r="R136" s="185" t="s">
        <v>381</v>
      </c>
      <c r="S136" s="185" t="s">
        <v>381</v>
      </c>
      <c r="T136" s="185" t="s">
        <v>381</v>
      </c>
      <c r="U136" s="185" t="s">
        <v>381</v>
      </c>
      <c r="V136" s="185" t="s">
        <v>381</v>
      </c>
      <c r="W136" s="185" t="s">
        <v>381</v>
      </c>
      <c r="X136" s="185" t="s">
        <v>381</v>
      </c>
      <c r="Y136" s="185" t="s">
        <v>381</v>
      </c>
      <c r="Z136" s="185" t="s">
        <v>381</v>
      </c>
      <c r="AA136" s="185" t="s">
        <v>381</v>
      </c>
      <c r="AB136" s="185" t="s">
        <v>381</v>
      </c>
      <c r="AC136" s="185" t="s">
        <v>381</v>
      </c>
      <c r="AD136" s="185" t="s">
        <v>381</v>
      </c>
      <c r="AE136" s="107"/>
      <c r="AF136" s="106" t="s">
        <v>381</v>
      </c>
      <c r="AG136" s="106" t="s">
        <v>381</v>
      </c>
      <c r="AH136" s="106" t="s">
        <v>381</v>
      </c>
      <c r="AI136" s="106" t="s">
        <v>381</v>
      </c>
      <c r="AJ136" s="106" t="s">
        <v>381</v>
      </c>
      <c r="AK136" s="106">
        <v>2306.0051269686364</v>
      </c>
      <c r="AL136" s="97" t="s">
        <v>388</v>
      </c>
    </row>
    <row r="137" spans="1:67" s="1" customFormat="1" ht="24.75" customHeight="1" thickBot="1">
      <c r="A137" s="45" t="s">
        <v>117</v>
      </c>
      <c r="B137" s="45" t="s">
        <v>106</v>
      </c>
      <c r="C137" s="73" t="s">
        <v>108</v>
      </c>
      <c r="D137" s="64"/>
      <c r="E137" s="185" t="s">
        <v>381</v>
      </c>
      <c r="F137" s="185">
        <v>9.967388657508864E-3</v>
      </c>
      <c r="G137" s="185" t="s">
        <v>381</v>
      </c>
      <c r="H137" s="185" t="s">
        <v>381</v>
      </c>
      <c r="I137" s="185" t="s">
        <v>381</v>
      </c>
      <c r="J137" s="185" t="s">
        <v>381</v>
      </c>
      <c r="K137" s="185" t="s">
        <v>381</v>
      </c>
      <c r="L137" s="185" t="s">
        <v>381</v>
      </c>
      <c r="M137" s="185" t="s">
        <v>381</v>
      </c>
      <c r="N137" s="185" t="s">
        <v>381</v>
      </c>
      <c r="O137" s="185" t="s">
        <v>381</v>
      </c>
      <c r="P137" s="185" t="s">
        <v>381</v>
      </c>
      <c r="Q137" s="185" t="s">
        <v>381</v>
      </c>
      <c r="R137" s="185" t="s">
        <v>381</v>
      </c>
      <c r="S137" s="185" t="s">
        <v>381</v>
      </c>
      <c r="T137" s="185" t="s">
        <v>381</v>
      </c>
      <c r="U137" s="185" t="s">
        <v>381</v>
      </c>
      <c r="V137" s="185" t="s">
        <v>381</v>
      </c>
      <c r="W137" s="185" t="s">
        <v>381</v>
      </c>
      <c r="X137" s="185" t="s">
        <v>381</v>
      </c>
      <c r="Y137" s="185" t="s">
        <v>381</v>
      </c>
      <c r="Z137" s="185" t="s">
        <v>381</v>
      </c>
      <c r="AA137" s="185" t="s">
        <v>381</v>
      </c>
      <c r="AB137" s="185" t="s">
        <v>381</v>
      </c>
      <c r="AC137" s="185" t="s">
        <v>381</v>
      </c>
      <c r="AD137" s="185" t="s">
        <v>381</v>
      </c>
      <c r="AE137" s="107"/>
      <c r="AF137" s="106" t="s">
        <v>381</v>
      </c>
      <c r="AG137" s="106" t="s">
        <v>381</v>
      </c>
      <c r="AH137" s="106" t="s">
        <v>381</v>
      </c>
      <c r="AI137" s="106" t="s">
        <v>381</v>
      </c>
      <c r="AJ137" s="106" t="s">
        <v>381</v>
      </c>
      <c r="AK137" s="106">
        <v>224.33138113890746</v>
      </c>
      <c r="AL137" s="97" t="s">
        <v>388</v>
      </c>
    </row>
    <row r="138" spans="1:67" s="1" customFormat="1" ht="24.75" customHeight="1" thickBot="1">
      <c r="A138" s="59" t="s">
        <v>117</v>
      </c>
      <c r="B138" s="59" t="s">
        <v>253</v>
      </c>
      <c r="C138" s="74" t="s">
        <v>254</v>
      </c>
      <c r="D138" s="94"/>
      <c r="E138" s="190" t="s">
        <v>398</v>
      </c>
      <c r="F138" s="185" t="s">
        <v>398</v>
      </c>
      <c r="G138" s="185" t="s">
        <v>398</v>
      </c>
      <c r="H138" s="185" t="s">
        <v>398</v>
      </c>
      <c r="I138" s="185" t="s">
        <v>398</v>
      </c>
      <c r="J138" s="185" t="s">
        <v>398</v>
      </c>
      <c r="K138" s="185" t="s">
        <v>398</v>
      </c>
      <c r="L138" s="185" t="s">
        <v>398</v>
      </c>
      <c r="M138" s="185" t="s">
        <v>398</v>
      </c>
      <c r="N138" s="185" t="s">
        <v>398</v>
      </c>
      <c r="O138" s="185" t="s">
        <v>398</v>
      </c>
      <c r="P138" s="185" t="s">
        <v>398</v>
      </c>
      <c r="Q138" s="185" t="s">
        <v>398</v>
      </c>
      <c r="R138" s="185" t="s">
        <v>398</v>
      </c>
      <c r="S138" s="185" t="s">
        <v>398</v>
      </c>
      <c r="T138" s="185" t="s">
        <v>398</v>
      </c>
      <c r="U138" s="185" t="s">
        <v>398</v>
      </c>
      <c r="V138" s="185" t="s">
        <v>398</v>
      </c>
      <c r="W138" s="185" t="s">
        <v>398</v>
      </c>
      <c r="X138" s="185" t="s">
        <v>398</v>
      </c>
      <c r="Y138" s="185" t="s">
        <v>398</v>
      </c>
      <c r="Z138" s="185" t="s">
        <v>398</v>
      </c>
      <c r="AA138" s="185" t="s">
        <v>398</v>
      </c>
      <c r="AB138" s="185" t="s">
        <v>398</v>
      </c>
      <c r="AC138" s="185" t="s">
        <v>398</v>
      </c>
      <c r="AD138" s="185"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90" t="s">
        <v>398</v>
      </c>
      <c r="F139" s="185" t="s">
        <v>398</v>
      </c>
      <c r="G139" s="185" t="s">
        <v>398</v>
      </c>
      <c r="H139" s="185" t="s">
        <v>398</v>
      </c>
      <c r="I139" s="185">
        <v>4.2999779560400002</v>
      </c>
      <c r="J139" s="185">
        <v>4.2999779560400002</v>
      </c>
      <c r="K139" s="185">
        <v>4.2999779560400002</v>
      </c>
      <c r="L139" s="185">
        <v>0.79549592186740004</v>
      </c>
      <c r="M139" s="185" t="s">
        <v>398</v>
      </c>
      <c r="N139" s="185">
        <v>2.512998571E-2</v>
      </c>
      <c r="O139" s="185">
        <v>1.2499235409999998E-2</v>
      </c>
      <c r="P139" s="185">
        <v>2.512998571E-2</v>
      </c>
      <c r="Q139" s="185" t="s">
        <v>398</v>
      </c>
      <c r="R139" s="185" t="s">
        <v>398</v>
      </c>
      <c r="S139" s="185" t="s">
        <v>398</v>
      </c>
      <c r="T139" s="185" t="s">
        <v>398</v>
      </c>
      <c r="U139" s="185" t="s">
        <v>398</v>
      </c>
      <c r="V139" s="185" t="s">
        <v>398</v>
      </c>
      <c r="W139" s="185">
        <v>43.633273959999997</v>
      </c>
      <c r="X139" s="185" t="s">
        <v>398</v>
      </c>
      <c r="Y139" s="185" t="s">
        <v>398</v>
      </c>
      <c r="Z139" s="185" t="s">
        <v>398</v>
      </c>
      <c r="AA139" s="185" t="s">
        <v>398</v>
      </c>
      <c r="AB139" s="185" t="s">
        <v>398</v>
      </c>
      <c r="AC139" s="185" t="s">
        <v>398</v>
      </c>
      <c r="AD139" s="185" t="s">
        <v>398</v>
      </c>
      <c r="AE139" s="107"/>
      <c r="AF139" s="129" t="s">
        <v>398</v>
      </c>
      <c r="AG139" s="129" t="s">
        <v>398</v>
      </c>
      <c r="AH139" s="129" t="s">
        <v>398</v>
      </c>
      <c r="AI139" s="129" t="s">
        <v>398</v>
      </c>
      <c r="AJ139" s="129" t="s">
        <v>398</v>
      </c>
      <c r="AK139" s="129">
        <v>58850.716999999997</v>
      </c>
      <c r="AL139" s="97" t="s">
        <v>412</v>
      </c>
    </row>
    <row r="140" spans="1:67" s="1" customFormat="1" ht="24.75" customHeight="1" thickBot="1">
      <c r="A140" s="45" t="s">
        <v>118</v>
      </c>
      <c r="B140" s="47" t="s">
        <v>235</v>
      </c>
      <c r="C140" s="73" t="s">
        <v>284</v>
      </c>
      <c r="D140" s="64"/>
      <c r="E140" s="185" t="s">
        <v>381</v>
      </c>
      <c r="F140" s="185" t="s">
        <v>381</v>
      </c>
      <c r="G140" s="185" t="s">
        <v>381</v>
      </c>
      <c r="H140" s="185">
        <v>11.686339724455312</v>
      </c>
      <c r="I140" s="185" t="s">
        <v>381</v>
      </c>
      <c r="J140" s="185" t="s">
        <v>381</v>
      </c>
      <c r="K140" s="185" t="s">
        <v>381</v>
      </c>
      <c r="L140" s="185" t="s">
        <v>381</v>
      </c>
      <c r="M140" s="185" t="s">
        <v>381</v>
      </c>
      <c r="N140" s="185" t="s">
        <v>381</v>
      </c>
      <c r="O140" s="185" t="s">
        <v>381</v>
      </c>
      <c r="P140" s="185" t="s">
        <v>381</v>
      </c>
      <c r="Q140" s="185" t="s">
        <v>381</v>
      </c>
      <c r="R140" s="185" t="s">
        <v>381</v>
      </c>
      <c r="S140" s="185" t="s">
        <v>381</v>
      </c>
      <c r="T140" s="185" t="s">
        <v>381</v>
      </c>
      <c r="U140" s="185" t="s">
        <v>381</v>
      </c>
      <c r="V140" s="185" t="s">
        <v>381</v>
      </c>
      <c r="W140" s="185" t="s">
        <v>381</v>
      </c>
      <c r="X140" s="185" t="s">
        <v>381</v>
      </c>
      <c r="Y140" s="185" t="s">
        <v>381</v>
      </c>
      <c r="Z140" s="185" t="s">
        <v>381</v>
      </c>
      <c r="AA140" s="185" t="s">
        <v>381</v>
      </c>
      <c r="AB140" s="185" t="s">
        <v>381</v>
      </c>
      <c r="AC140" s="185" t="s">
        <v>381</v>
      </c>
      <c r="AD140" s="185" t="s">
        <v>381</v>
      </c>
      <c r="AE140" s="107"/>
      <c r="AF140" s="129" t="s">
        <v>398</v>
      </c>
      <c r="AG140" s="129" t="s">
        <v>398</v>
      </c>
      <c r="AH140" s="129" t="s">
        <v>398</v>
      </c>
      <c r="AI140" s="129" t="s">
        <v>398</v>
      </c>
      <c r="AJ140" s="129" t="s">
        <v>398</v>
      </c>
      <c r="AK140" s="129">
        <v>24223540.168182854</v>
      </c>
      <c r="AL140" s="97" t="s">
        <v>450</v>
      </c>
    </row>
    <row r="141" spans="1:67" s="7" customFormat="1" ht="26" customHeight="1" thickBot="1">
      <c r="A141" s="36"/>
      <c r="B141" s="85" t="s">
        <v>19</v>
      </c>
      <c r="C141" s="158" t="s">
        <v>432</v>
      </c>
      <c r="D141" s="36"/>
      <c r="E141" s="215">
        <v>586.57890880557522</v>
      </c>
      <c r="F141" s="215">
        <v>824.92687319838603</v>
      </c>
      <c r="G141" s="215">
        <v>86.200296225153522</v>
      </c>
      <c r="H141" s="215">
        <v>343.10890358938462</v>
      </c>
      <c r="I141" s="215">
        <v>136.39460109352643</v>
      </c>
      <c r="J141" s="215">
        <v>194.44645948634079</v>
      </c>
      <c r="K141" s="215">
        <v>291.99450804699978</v>
      </c>
      <c r="L141" s="215">
        <v>16.519085453296828</v>
      </c>
      <c r="M141" s="215">
        <v>1785.4360097226361</v>
      </c>
      <c r="N141" s="215">
        <v>161.80757208577506</v>
      </c>
      <c r="O141" s="215">
        <v>4.1677311933263992</v>
      </c>
      <c r="P141" s="215">
        <v>6.0375079946270569</v>
      </c>
      <c r="Q141" s="215">
        <v>6.25309017408365</v>
      </c>
      <c r="R141" s="215">
        <v>43.284851083701469</v>
      </c>
      <c r="S141" s="215">
        <v>383.24826026278294</v>
      </c>
      <c r="T141" s="215">
        <v>31.903396439733275</v>
      </c>
      <c r="U141" s="215">
        <v>6.807031502570414</v>
      </c>
      <c r="V141" s="215">
        <v>788.44273518556543</v>
      </c>
      <c r="W141" s="215">
        <v>294.65306012403221</v>
      </c>
      <c r="X141" s="215">
        <v>15.24378620440255</v>
      </c>
      <c r="Y141" s="215">
        <v>17.556922504260278</v>
      </c>
      <c r="Z141" s="215">
        <v>8.099149528319705</v>
      </c>
      <c r="AA141" s="215">
        <v>9.7983026694522781</v>
      </c>
      <c r="AB141" s="215">
        <v>58.191363728232808</v>
      </c>
      <c r="AC141" s="215">
        <v>11.586908931326013</v>
      </c>
      <c r="AD141" s="215">
        <v>107.28690772717731</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32"/>
      <c r="AF142" s="110"/>
      <c r="AG142" s="110"/>
      <c r="AH142" s="110"/>
      <c r="AI142" s="110"/>
      <c r="AJ142" s="110"/>
      <c r="AK142" s="110"/>
      <c r="AL142" s="42"/>
    </row>
    <row r="143" spans="1:67" s="1" customFormat="1" ht="26.25" customHeight="1" thickBot="1">
      <c r="A143" s="149"/>
      <c r="B143" s="150" t="s">
        <v>417</v>
      </c>
      <c r="C143" s="151" t="s">
        <v>418</v>
      </c>
      <c r="D143" s="152" t="s">
        <v>1</v>
      </c>
      <c r="E143" s="192" t="s">
        <v>381</v>
      </c>
      <c r="F143" s="192" t="s">
        <v>381</v>
      </c>
      <c r="G143" s="192" t="s">
        <v>381</v>
      </c>
      <c r="H143" s="192" t="s">
        <v>381</v>
      </c>
      <c r="I143" s="192" t="s">
        <v>381</v>
      </c>
      <c r="J143" s="192" t="s">
        <v>381</v>
      </c>
      <c r="K143" s="192" t="s">
        <v>381</v>
      </c>
      <c r="L143" s="192" t="s">
        <v>381</v>
      </c>
      <c r="M143" s="192" t="s">
        <v>381</v>
      </c>
      <c r="N143" s="192" t="s">
        <v>381</v>
      </c>
      <c r="O143" s="192" t="s">
        <v>381</v>
      </c>
      <c r="P143" s="192" t="s">
        <v>381</v>
      </c>
      <c r="Q143" s="192" t="s">
        <v>381</v>
      </c>
      <c r="R143" s="192" t="s">
        <v>381</v>
      </c>
      <c r="S143" s="192" t="s">
        <v>381</v>
      </c>
      <c r="T143" s="192" t="s">
        <v>381</v>
      </c>
      <c r="U143" s="192" t="s">
        <v>381</v>
      </c>
      <c r="V143" s="192" t="s">
        <v>381</v>
      </c>
      <c r="W143" s="192" t="s">
        <v>381</v>
      </c>
      <c r="X143" s="192" t="s">
        <v>381</v>
      </c>
      <c r="Y143" s="192" t="s">
        <v>381</v>
      </c>
      <c r="Z143" s="192" t="s">
        <v>381</v>
      </c>
      <c r="AA143" s="192" t="s">
        <v>381</v>
      </c>
      <c r="AB143" s="192" t="s">
        <v>381</v>
      </c>
      <c r="AC143" s="192" t="s">
        <v>381</v>
      </c>
      <c r="AD143" s="192"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92" t="s">
        <v>381</v>
      </c>
      <c r="F144" s="192" t="s">
        <v>381</v>
      </c>
      <c r="G144" s="192" t="s">
        <v>381</v>
      </c>
      <c r="H144" s="192" t="s">
        <v>381</v>
      </c>
      <c r="I144" s="192" t="s">
        <v>381</v>
      </c>
      <c r="J144" s="192" t="s">
        <v>381</v>
      </c>
      <c r="K144" s="192" t="s">
        <v>381</v>
      </c>
      <c r="L144" s="192" t="s">
        <v>381</v>
      </c>
      <c r="M144" s="192" t="s">
        <v>381</v>
      </c>
      <c r="N144" s="192" t="s">
        <v>381</v>
      </c>
      <c r="O144" s="192" t="s">
        <v>381</v>
      </c>
      <c r="P144" s="192" t="s">
        <v>381</v>
      </c>
      <c r="Q144" s="192" t="s">
        <v>381</v>
      </c>
      <c r="R144" s="192" t="s">
        <v>381</v>
      </c>
      <c r="S144" s="192" t="s">
        <v>381</v>
      </c>
      <c r="T144" s="192" t="s">
        <v>381</v>
      </c>
      <c r="U144" s="192" t="s">
        <v>381</v>
      </c>
      <c r="V144" s="192" t="s">
        <v>381</v>
      </c>
      <c r="W144" s="192" t="s">
        <v>381</v>
      </c>
      <c r="X144" s="192" t="s">
        <v>381</v>
      </c>
      <c r="Y144" s="192" t="s">
        <v>381</v>
      </c>
      <c r="Z144" s="192" t="s">
        <v>381</v>
      </c>
      <c r="AA144" s="192" t="s">
        <v>381</v>
      </c>
      <c r="AB144" s="192" t="s">
        <v>381</v>
      </c>
      <c r="AC144" s="192" t="s">
        <v>381</v>
      </c>
      <c r="AD144" s="192"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92" t="s">
        <v>381</v>
      </c>
      <c r="F145" s="192" t="s">
        <v>381</v>
      </c>
      <c r="G145" s="192" t="s">
        <v>381</v>
      </c>
      <c r="H145" s="192" t="s">
        <v>381</v>
      </c>
      <c r="I145" s="192" t="s">
        <v>381</v>
      </c>
      <c r="J145" s="192" t="s">
        <v>381</v>
      </c>
      <c r="K145" s="192" t="s">
        <v>381</v>
      </c>
      <c r="L145" s="192" t="s">
        <v>381</v>
      </c>
      <c r="M145" s="192" t="s">
        <v>381</v>
      </c>
      <c r="N145" s="192" t="s">
        <v>381</v>
      </c>
      <c r="O145" s="192" t="s">
        <v>381</v>
      </c>
      <c r="P145" s="192" t="s">
        <v>381</v>
      </c>
      <c r="Q145" s="192" t="s">
        <v>381</v>
      </c>
      <c r="R145" s="192" t="s">
        <v>381</v>
      </c>
      <c r="S145" s="192" t="s">
        <v>381</v>
      </c>
      <c r="T145" s="192" t="s">
        <v>381</v>
      </c>
      <c r="U145" s="192" t="s">
        <v>381</v>
      </c>
      <c r="V145" s="192" t="s">
        <v>381</v>
      </c>
      <c r="W145" s="192" t="s">
        <v>381</v>
      </c>
      <c r="X145" s="192" t="s">
        <v>381</v>
      </c>
      <c r="Y145" s="192" t="s">
        <v>381</v>
      </c>
      <c r="Z145" s="192" t="s">
        <v>381</v>
      </c>
      <c r="AA145" s="192" t="s">
        <v>381</v>
      </c>
      <c r="AB145" s="192" t="s">
        <v>381</v>
      </c>
      <c r="AC145" s="192" t="s">
        <v>381</v>
      </c>
      <c r="AD145" s="192"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92" t="s">
        <v>381</v>
      </c>
      <c r="F146" s="192" t="s">
        <v>381</v>
      </c>
      <c r="G146" s="192" t="s">
        <v>381</v>
      </c>
      <c r="H146" s="192" t="s">
        <v>381</v>
      </c>
      <c r="I146" s="192" t="s">
        <v>381</v>
      </c>
      <c r="J146" s="192" t="s">
        <v>381</v>
      </c>
      <c r="K146" s="192" t="s">
        <v>381</v>
      </c>
      <c r="L146" s="192" t="s">
        <v>381</v>
      </c>
      <c r="M146" s="192" t="s">
        <v>381</v>
      </c>
      <c r="N146" s="192" t="s">
        <v>381</v>
      </c>
      <c r="O146" s="192" t="s">
        <v>381</v>
      </c>
      <c r="P146" s="192" t="s">
        <v>381</v>
      </c>
      <c r="Q146" s="192" t="s">
        <v>381</v>
      </c>
      <c r="R146" s="192" t="s">
        <v>381</v>
      </c>
      <c r="S146" s="192" t="s">
        <v>381</v>
      </c>
      <c r="T146" s="192" t="s">
        <v>381</v>
      </c>
      <c r="U146" s="192" t="s">
        <v>381</v>
      </c>
      <c r="V146" s="192" t="s">
        <v>381</v>
      </c>
      <c r="W146" s="192" t="s">
        <v>381</v>
      </c>
      <c r="X146" s="192" t="s">
        <v>381</v>
      </c>
      <c r="Y146" s="192" t="s">
        <v>381</v>
      </c>
      <c r="Z146" s="192" t="s">
        <v>381</v>
      </c>
      <c r="AA146" s="192" t="s">
        <v>381</v>
      </c>
      <c r="AB146" s="192" t="s">
        <v>381</v>
      </c>
      <c r="AC146" s="192" t="s">
        <v>381</v>
      </c>
      <c r="AD146" s="192"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92" t="s">
        <v>381</v>
      </c>
      <c r="F147" s="192" t="s">
        <v>381</v>
      </c>
      <c r="G147" s="192" t="s">
        <v>381</v>
      </c>
      <c r="H147" s="192" t="s">
        <v>381</v>
      </c>
      <c r="I147" s="192" t="s">
        <v>381</v>
      </c>
      <c r="J147" s="192" t="s">
        <v>381</v>
      </c>
      <c r="K147" s="192" t="s">
        <v>381</v>
      </c>
      <c r="L147" s="192" t="s">
        <v>381</v>
      </c>
      <c r="M147" s="192" t="s">
        <v>381</v>
      </c>
      <c r="N147" s="192" t="s">
        <v>381</v>
      </c>
      <c r="O147" s="192" t="s">
        <v>381</v>
      </c>
      <c r="P147" s="192" t="s">
        <v>381</v>
      </c>
      <c r="Q147" s="192" t="s">
        <v>381</v>
      </c>
      <c r="R147" s="192" t="s">
        <v>381</v>
      </c>
      <c r="S147" s="192" t="s">
        <v>381</v>
      </c>
      <c r="T147" s="192" t="s">
        <v>381</v>
      </c>
      <c r="U147" s="192" t="s">
        <v>381</v>
      </c>
      <c r="V147" s="192" t="s">
        <v>381</v>
      </c>
      <c r="W147" s="192" t="s">
        <v>381</v>
      </c>
      <c r="X147" s="192" t="s">
        <v>381</v>
      </c>
      <c r="Y147" s="192" t="s">
        <v>381</v>
      </c>
      <c r="Z147" s="192" t="s">
        <v>381</v>
      </c>
      <c r="AA147" s="192" t="s">
        <v>381</v>
      </c>
      <c r="AB147" s="192" t="s">
        <v>381</v>
      </c>
      <c r="AC147" s="192" t="s">
        <v>381</v>
      </c>
      <c r="AD147" s="192"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92" t="s">
        <v>381</v>
      </c>
      <c r="F148" s="192" t="s">
        <v>381</v>
      </c>
      <c r="G148" s="192" t="s">
        <v>381</v>
      </c>
      <c r="H148" s="192" t="s">
        <v>381</v>
      </c>
      <c r="I148" s="192" t="s">
        <v>381</v>
      </c>
      <c r="J148" s="192" t="s">
        <v>381</v>
      </c>
      <c r="K148" s="192" t="s">
        <v>381</v>
      </c>
      <c r="L148" s="192" t="s">
        <v>381</v>
      </c>
      <c r="M148" s="192" t="s">
        <v>381</v>
      </c>
      <c r="N148" s="192" t="s">
        <v>381</v>
      </c>
      <c r="O148" s="192" t="s">
        <v>381</v>
      </c>
      <c r="P148" s="192" t="s">
        <v>381</v>
      </c>
      <c r="Q148" s="192" t="s">
        <v>381</v>
      </c>
      <c r="R148" s="192" t="s">
        <v>381</v>
      </c>
      <c r="S148" s="192" t="s">
        <v>381</v>
      </c>
      <c r="T148" s="192" t="s">
        <v>381</v>
      </c>
      <c r="U148" s="192" t="s">
        <v>381</v>
      </c>
      <c r="V148" s="192" t="s">
        <v>381</v>
      </c>
      <c r="W148" s="192" t="s">
        <v>381</v>
      </c>
      <c r="X148" s="192" t="s">
        <v>381</v>
      </c>
      <c r="Y148" s="192" t="s">
        <v>381</v>
      </c>
      <c r="Z148" s="192" t="s">
        <v>381</v>
      </c>
      <c r="AA148" s="192" t="s">
        <v>381</v>
      </c>
      <c r="AB148" s="192" t="s">
        <v>381</v>
      </c>
      <c r="AC148" s="192" t="s">
        <v>381</v>
      </c>
      <c r="AD148" s="192"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92" t="s">
        <v>381</v>
      </c>
      <c r="F149" s="192" t="s">
        <v>381</v>
      </c>
      <c r="G149" s="192" t="s">
        <v>381</v>
      </c>
      <c r="H149" s="192" t="s">
        <v>381</v>
      </c>
      <c r="I149" s="192" t="s">
        <v>381</v>
      </c>
      <c r="J149" s="192" t="s">
        <v>381</v>
      </c>
      <c r="K149" s="192" t="s">
        <v>381</v>
      </c>
      <c r="L149" s="192" t="s">
        <v>381</v>
      </c>
      <c r="M149" s="192" t="s">
        <v>381</v>
      </c>
      <c r="N149" s="192" t="s">
        <v>381</v>
      </c>
      <c r="O149" s="192" t="s">
        <v>381</v>
      </c>
      <c r="P149" s="192" t="s">
        <v>381</v>
      </c>
      <c r="Q149" s="192" t="s">
        <v>381</v>
      </c>
      <c r="R149" s="192" t="s">
        <v>381</v>
      </c>
      <c r="S149" s="192" t="s">
        <v>381</v>
      </c>
      <c r="T149" s="192" t="s">
        <v>381</v>
      </c>
      <c r="U149" s="192" t="s">
        <v>381</v>
      </c>
      <c r="V149" s="192" t="s">
        <v>381</v>
      </c>
      <c r="W149" s="192" t="s">
        <v>381</v>
      </c>
      <c r="X149" s="192" t="s">
        <v>381</v>
      </c>
      <c r="Y149" s="192" t="s">
        <v>381</v>
      </c>
      <c r="Z149" s="192" t="s">
        <v>381</v>
      </c>
      <c r="AA149" s="192" t="s">
        <v>381</v>
      </c>
      <c r="AB149" s="192" t="s">
        <v>381</v>
      </c>
      <c r="AC149" s="192" t="s">
        <v>381</v>
      </c>
      <c r="AD149" s="192"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s="193"/>
      <c r="F150" s="193"/>
      <c r="G150" s="193"/>
      <c r="H150" s="193"/>
      <c r="I150" s="193"/>
      <c r="J150" s="193"/>
      <c r="K150" s="193"/>
      <c r="L150" s="193"/>
      <c r="M150" s="193"/>
      <c r="N150" s="193"/>
      <c r="O150" s="194"/>
      <c r="P150" s="194"/>
      <c r="Q150" s="194"/>
      <c r="R150" s="194"/>
      <c r="S150" s="194"/>
      <c r="T150" s="194"/>
      <c r="U150" s="194"/>
      <c r="V150" s="194"/>
      <c r="W150" s="194"/>
      <c r="X150" s="194"/>
      <c r="Y150" s="194"/>
      <c r="Z150" s="194"/>
      <c r="AA150" s="194"/>
      <c r="AB150" s="194"/>
      <c r="AC150" s="194"/>
      <c r="AD150" s="194"/>
      <c r="AE150" s="110"/>
      <c r="AF150" s="156"/>
      <c r="AG150" s="156"/>
      <c r="AH150" s="156"/>
      <c r="AI150" s="156"/>
      <c r="AJ150" s="156"/>
      <c r="AK150" s="156"/>
      <c r="AL150" s="157"/>
    </row>
    <row r="151" spans="1:38" s="1" customFormat="1" ht="26.25" customHeight="1" thickBot="1">
      <c r="A151" s="111"/>
      <c r="B151" s="159" t="s">
        <v>433</v>
      </c>
      <c r="C151" s="160" t="s">
        <v>434</v>
      </c>
      <c r="D151" s="111"/>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62"/>
      <c r="AF151" s="161"/>
      <c r="AG151" s="161"/>
      <c r="AH151" s="161"/>
      <c r="AI151" s="161"/>
      <c r="AJ151" s="161"/>
      <c r="AK151" s="161"/>
      <c r="AL151" s="159"/>
    </row>
    <row r="152" spans="1:38" s="1" customFormat="1" ht="37.5" customHeight="1" thickBot="1">
      <c r="A152" s="113"/>
      <c r="B152" s="163" t="s">
        <v>435</v>
      </c>
      <c r="C152" s="164" t="s">
        <v>436</v>
      </c>
      <c r="D152" s="113" t="s">
        <v>97</v>
      </c>
      <c r="E152" s="196">
        <f>SUM(E$141, E$151, IF(AND(ISNUMBER(SEARCH($B$4,"AT|BE|CH|GB|IE|LT|LU|NL")),SUM(E$143:E$149)&gt;0),SUM(E$143:E$149)-SUM(E$27:E$33),0))</f>
        <v>586.57890880557522</v>
      </c>
      <c r="F152" s="196">
        <f t="shared" ref="F152:AD152" si="0">SUM(F$141, F$151, IF(AND(ISNUMBER(SEARCH($B$4,"AT|BE|CH|GB|IE|LT|LU|NL")),SUM(F$143:F$149)&gt;0),SUM(F$143:F$149)-SUM(F$27:F$33),0))</f>
        <v>824.92687319838603</v>
      </c>
      <c r="G152" s="196">
        <f t="shared" si="0"/>
        <v>86.200296225153522</v>
      </c>
      <c r="H152" s="196">
        <f t="shared" si="0"/>
        <v>343.10890358938462</v>
      </c>
      <c r="I152" s="196">
        <f t="shared" si="0"/>
        <v>136.39460109352643</v>
      </c>
      <c r="J152" s="196">
        <f t="shared" si="0"/>
        <v>194.44645948634079</v>
      </c>
      <c r="K152" s="196">
        <f t="shared" si="0"/>
        <v>291.99450804699978</v>
      </c>
      <c r="L152" s="196">
        <f t="shared" si="0"/>
        <v>16.519085453296828</v>
      </c>
      <c r="M152" s="196">
        <f t="shared" si="0"/>
        <v>1785.4360097226361</v>
      </c>
      <c r="N152" s="196">
        <f t="shared" si="0"/>
        <v>161.80757208577506</v>
      </c>
      <c r="O152" s="196">
        <f t="shared" si="0"/>
        <v>4.1677311933263992</v>
      </c>
      <c r="P152" s="196">
        <f t="shared" si="0"/>
        <v>6.0375079946270569</v>
      </c>
      <c r="Q152" s="196">
        <f t="shared" si="0"/>
        <v>6.25309017408365</v>
      </c>
      <c r="R152" s="196">
        <f t="shared" si="0"/>
        <v>43.284851083701469</v>
      </c>
      <c r="S152" s="196">
        <f t="shared" si="0"/>
        <v>383.24826026278294</v>
      </c>
      <c r="T152" s="196">
        <f t="shared" si="0"/>
        <v>31.903396439733275</v>
      </c>
      <c r="U152" s="196">
        <f t="shared" si="0"/>
        <v>6.807031502570414</v>
      </c>
      <c r="V152" s="196">
        <f t="shared" si="0"/>
        <v>788.44273518556543</v>
      </c>
      <c r="W152" s="196">
        <f t="shared" si="0"/>
        <v>294.65306012403221</v>
      </c>
      <c r="X152" s="196">
        <f>SUM(X$141, X$151, IF(AND(ISNUMBER(SEARCH($B$4,"AT|BE|CH|GB|IE|LT|LU|NL")),SUM(X$143:X$149)&gt;0),SUM(X$143:X$149)-SUM(X$27:X$33),0))</f>
        <v>15.24378620440255</v>
      </c>
      <c r="Y152" s="196">
        <f t="shared" si="0"/>
        <v>17.556922504260278</v>
      </c>
      <c r="Z152" s="196">
        <f t="shared" si="0"/>
        <v>8.099149528319705</v>
      </c>
      <c r="AA152" s="196">
        <f t="shared" si="0"/>
        <v>9.7983026694522781</v>
      </c>
      <c r="AB152" s="196">
        <f t="shared" si="0"/>
        <v>58.191363728232808</v>
      </c>
      <c r="AC152" s="196">
        <f t="shared" si="0"/>
        <v>11.586908931326013</v>
      </c>
      <c r="AD152" s="196">
        <f t="shared" si="0"/>
        <v>107.28690772717731</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62"/>
      <c r="AF153" s="161"/>
      <c r="AG153" s="161"/>
      <c r="AH153" s="161"/>
      <c r="AI153" s="161"/>
      <c r="AJ153" s="161"/>
      <c r="AK153" s="161"/>
      <c r="AL153" s="159"/>
    </row>
    <row r="154" spans="1:38" s="1" customFormat="1" ht="37.5" customHeight="1" thickBot="1">
      <c r="A154" s="113"/>
      <c r="B154" s="163" t="s">
        <v>439</v>
      </c>
      <c r="C154" s="164" t="s">
        <v>440</v>
      </c>
      <c r="D154" s="113" t="s">
        <v>320</v>
      </c>
      <c r="E154" s="196">
        <f>SUM(E$141, E$153, -1 * IF(OR($B$6=2005,$B$6&gt;=2020),SUM(E$99:E$122),0), IF(AND(ISNUMBER(SEARCH($B$4,"AT|BE|CH|GB|IE|LT|LU|NL")),SUM(E$143:E$149)&gt;0),SUM(E$143:E$149)-SUM(E$27:E$33),0))</f>
        <v>543.23789907766388</v>
      </c>
      <c r="F154" s="196">
        <f>SUM(F$141, F$153, -1 * IF(OR($B$6=2005,$B$6&gt;=2020),SUM(F$99:F$122),0), IF(AND(ISNUMBER(SEARCH($B$4,"AT|BE|CH|GB|IE|LT|LU|NL")),SUM(F$143:F$149)&gt;0),SUM(F$143:F$149)-SUM(F$27:F$33),0))</f>
        <v>713.54282869702013</v>
      </c>
      <c r="G154" s="196">
        <f>SUM(G$141, G$153, IF(AND(ISNUMBER(SEARCH($B$4,"AT|BE|CH|GB|IE|LT|LU|NL")),SUM(G$143:G$149)&gt;0),SUM(G$143:G$149)-SUM(G$27:G$33),0))</f>
        <v>86.200296225153522</v>
      </c>
      <c r="H154" s="196">
        <f>SUM(H$141, H$153, IF(AND(ISNUMBER(SEARCH($B$4,"AT|BE|CH|GB|IE|LT|LU|NL")),SUM(H$143:H$149)&gt;0),SUM(H$143:H$149)-SUM(H$27:H$33),0))</f>
        <v>343.10890358938462</v>
      </c>
      <c r="I154" s="196">
        <f t="shared" ref="I154:AD154" si="1">SUM(I$141, I$153, IF(AND(ISNUMBER(SEARCH($B$4,"AT|BE|CH|GB|IE|LT|LU|NL")),SUM(I$143:I$149)&gt;0),SUM(I$143:I$149)-SUM(I$27:I$33),0))</f>
        <v>136.39460109352643</v>
      </c>
      <c r="J154" s="196">
        <f t="shared" si="1"/>
        <v>194.44645948634079</v>
      </c>
      <c r="K154" s="196">
        <f t="shared" si="1"/>
        <v>291.99450804699978</v>
      </c>
      <c r="L154" s="196">
        <f t="shared" si="1"/>
        <v>16.519085453296828</v>
      </c>
      <c r="M154" s="196">
        <f t="shared" si="1"/>
        <v>1785.4360097226361</v>
      </c>
      <c r="N154" s="196">
        <f t="shared" si="1"/>
        <v>161.80757208577506</v>
      </c>
      <c r="O154" s="196">
        <f t="shared" si="1"/>
        <v>4.1677311933263992</v>
      </c>
      <c r="P154" s="196">
        <f t="shared" si="1"/>
        <v>6.0375079946270569</v>
      </c>
      <c r="Q154" s="196">
        <f t="shared" si="1"/>
        <v>6.25309017408365</v>
      </c>
      <c r="R154" s="196">
        <f t="shared" si="1"/>
        <v>43.284851083701469</v>
      </c>
      <c r="S154" s="196">
        <f t="shared" si="1"/>
        <v>383.24826026278294</v>
      </c>
      <c r="T154" s="196">
        <f t="shared" si="1"/>
        <v>31.903396439733275</v>
      </c>
      <c r="U154" s="196">
        <f t="shared" si="1"/>
        <v>6.807031502570414</v>
      </c>
      <c r="V154" s="196">
        <f t="shared" si="1"/>
        <v>788.44273518556543</v>
      </c>
      <c r="W154" s="196">
        <f t="shared" si="1"/>
        <v>294.65306012403221</v>
      </c>
      <c r="X154" s="196">
        <f>SUM(X$141, X$153, IF(AND(ISNUMBER(SEARCH($B$4,"AT|BE|CH|GB|IE|LT|LU|NL")),SUM(X$143:X$149)&gt;0),SUM(X$143:X$149)-SUM(X$27:X$33),0))</f>
        <v>15.24378620440255</v>
      </c>
      <c r="Y154" s="196">
        <f t="shared" si="1"/>
        <v>17.556922504260278</v>
      </c>
      <c r="Z154" s="196">
        <f t="shared" si="1"/>
        <v>8.099149528319705</v>
      </c>
      <c r="AA154" s="196">
        <f t="shared" si="1"/>
        <v>9.7983026694522781</v>
      </c>
      <c r="AB154" s="196">
        <f t="shared" si="1"/>
        <v>58.191363728232808</v>
      </c>
      <c r="AC154" s="196">
        <f t="shared" si="1"/>
        <v>11.586908931326013</v>
      </c>
      <c r="AD154" s="196">
        <f t="shared" si="1"/>
        <v>107.28690772717731</v>
      </c>
      <c r="AE154" s="117"/>
      <c r="AF154" s="131"/>
      <c r="AG154" s="131"/>
      <c r="AH154" s="131"/>
      <c r="AI154" s="131"/>
      <c r="AJ154" s="131"/>
      <c r="AK154" s="131"/>
      <c r="AL154" s="165"/>
    </row>
    <row r="155" spans="1:38" s="1" customFormat="1" ht="15" customHeight="1" thickBot="1">
      <c r="A155" s="154"/>
      <c r="B155" s="155"/>
      <c r="C155" s="155"/>
      <c r="D155" s="156"/>
      <c r="E155" s="193"/>
      <c r="F155" s="193"/>
      <c r="G155" s="193"/>
      <c r="H155" s="193"/>
      <c r="I155" s="193"/>
      <c r="J155" s="193"/>
      <c r="K155" s="193"/>
      <c r="L155" s="193"/>
      <c r="M155" s="193"/>
      <c r="N155" s="193"/>
      <c r="O155" s="194"/>
      <c r="P155" s="194"/>
      <c r="Q155" s="194"/>
      <c r="R155" s="194"/>
      <c r="S155" s="194"/>
      <c r="T155" s="194"/>
      <c r="U155" s="194"/>
      <c r="V155" s="194"/>
      <c r="W155" s="194"/>
      <c r="X155" s="194"/>
      <c r="Y155" s="194"/>
      <c r="Z155" s="194"/>
      <c r="AA155" s="194"/>
      <c r="AB155" s="194"/>
      <c r="AC155" s="194"/>
      <c r="AD155" s="194"/>
      <c r="AE155" s="110"/>
      <c r="AF155" s="156"/>
      <c r="AG155" s="156"/>
      <c r="AH155" s="156"/>
      <c r="AI155" s="156"/>
      <c r="AJ155" s="156"/>
      <c r="AK155" s="156"/>
      <c r="AL155" s="157"/>
    </row>
    <row r="156" spans="1:38" s="1" customFormat="1" ht="25.25" customHeight="1" thickBot="1">
      <c r="A156" s="89" t="s">
        <v>343</v>
      </c>
      <c r="B156" s="90"/>
      <c r="C156" s="90"/>
      <c r="D156" s="90"/>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12"/>
      <c r="AF156" s="118"/>
      <c r="AG156" s="118"/>
      <c r="AH156" s="118"/>
      <c r="AI156" s="118"/>
      <c r="AJ156" s="118"/>
      <c r="AK156" s="118"/>
      <c r="AL156" s="91"/>
    </row>
    <row r="157" spans="1:38" s="1" customFormat="1" ht="25.25" customHeight="1" thickBot="1">
      <c r="A157" s="29" t="s">
        <v>123</v>
      </c>
      <c r="B157" s="29" t="s">
        <v>237</v>
      </c>
      <c r="C157" s="77" t="s">
        <v>302</v>
      </c>
      <c r="D157" s="37"/>
      <c r="E157" s="198">
        <v>30.686559242969466</v>
      </c>
      <c r="F157" s="198">
        <v>0.61518653932412781</v>
      </c>
      <c r="G157" s="198">
        <v>2.1768581086956038</v>
      </c>
      <c r="H157" s="198" t="s">
        <v>381</v>
      </c>
      <c r="I157" s="198">
        <v>0.61521900883612768</v>
      </c>
      <c r="J157" s="198">
        <v>0.61521900883612768</v>
      </c>
      <c r="K157" s="198">
        <v>0.62777449881237535</v>
      </c>
      <c r="L157" s="198">
        <v>0.29530523132238135</v>
      </c>
      <c r="M157" s="198">
        <v>5.7506964095732265</v>
      </c>
      <c r="N157" s="198">
        <v>5.3640097980866575</v>
      </c>
      <c r="O157" s="198">
        <v>1.674561223418662E-3</v>
      </c>
      <c r="P157" s="198" t="s">
        <v>381</v>
      </c>
      <c r="Q157" s="198" t="s">
        <v>381</v>
      </c>
      <c r="R157" s="198">
        <v>1.5294736867546026E-3</v>
      </c>
      <c r="S157" s="198">
        <v>2.0874731925857839E-2</v>
      </c>
      <c r="T157" s="198">
        <v>5.0236146302559872E-3</v>
      </c>
      <c r="U157" s="198">
        <v>5.0237337242559854E-2</v>
      </c>
      <c r="V157" s="198">
        <v>0.10025528780227529</v>
      </c>
      <c r="W157" s="198" t="s">
        <v>381</v>
      </c>
      <c r="X157" s="198" t="s">
        <v>394</v>
      </c>
      <c r="Y157" s="198" t="s">
        <v>394</v>
      </c>
      <c r="Z157" s="198" t="s">
        <v>394</v>
      </c>
      <c r="AA157" s="198" t="s">
        <v>394</v>
      </c>
      <c r="AB157" s="198">
        <v>6.1182774332412795E-4</v>
      </c>
      <c r="AC157" s="198" t="s">
        <v>381</v>
      </c>
      <c r="AD157" s="198" t="s">
        <v>381</v>
      </c>
      <c r="AE157" s="115"/>
      <c r="AF157" s="130">
        <v>114280.21167401348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98">
        <v>7.4109129738561661</v>
      </c>
      <c r="F158" s="198">
        <v>0.29158285142063672</v>
      </c>
      <c r="G158" s="198">
        <v>0.53717881518879973</v>
      </c>
      <c r="H158" s="198" t="s">
        <v>381</v>
      </c>
      <c r="I158" s="198">
        <v>7.5729546562410016E-2</v>
      </c>
      <c r="J158" s="198">
        <v>7.5729546562410016E-2</v>
      </c>
      <c r="K158" s="198">
        <v>7.7275047512663286E-2</v>
      </c>
      <c r="L158" s="198">
        <v>3.6350075268916801E-2</v>
      </c>
      <c r="M158" s="198">
        <v>2.4511644749997394</v>
      </c>
      <c r="N158" s="198">
        <v>0.82505247849106311</v>
      </c>
      <c r="O158" s="198">
        <v>2.57588588200257E-4</v>
      </c>
      <c r="P158" s="198" t="s">
        <v>381</v>
      </c>
      <c r="Q158" s="198" t="s">
        <v>381</v>
      </c>
      <c r="R158" s="198">
        <v>2.3535195117811413E-4</v>
      </c>
      <c r="S158" s="198">
        <v>3.2141830288876976E-3</v>
      </c>
      <c r="T158" s="198">
        <v>7.7283480460077069E-4</v>
      </c>
      <c r="U158" s="198">
        <v>7.7271571060077079E-3</v>
      </c>
      <c r="V158" s="198">
        <v>1.5422521419349383E-2</v>
      </c>
      <c r="W158" s="198" t="s">
        <v>381</v>
      </c>
      <c r="X158" s="198" t="s">
        <v>394</v>
      </c>
      <c r="Y158" s="198" t="s">
        <v>394</v>
      </c>
      <c r="Z158" s="198" t="s">
        <v>394</v>
      </c>
      <c r="AA158" s="198" t="s">
        <v>394</v>
      </c>
      <c r="AB158" s="198">
        <v>2.9494164742063669E-4</v>
      </c>
      <c r="AC158" s="198" t="s">
        <v>381</v>
      </c>
      <c r="AD158" s="198" t="s">
        <v>381</v>
      </c>
      <c r="AE158" s="115"/>
      <c r="AF158" s="130">
        <v>26994.239031946425</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98">
        <v>94.97824809586777</v>
      </c>
      <c r="F159" s="198">
        <v>3.7451513203410451</v>
      </c>
      <c r="G159" s="198">
        <v>86.860033595894464</v>
      </c>
      <c r="H159" s="198">
        <v>1.0735295666574543E-2</v>
      </c>
      <c r="I159" s="198">
        <v>11.102597304711647</v>
      </c>
      <c r="J159" s="198">
        <v>11.108610010927292</v>
      </c>
      <c r="K159" s="198">
        <v>11.33531633768091</v>
      </c>
      <c r="L159" s="198">
        <v>1.3593857956332083</v>
      </c>
      <c r="M159" s="198">
        <v>11.531275869622329</v>
      </c>
      <c r="N159" s="198">
        <v>0.28868189858092136</v>
      </c>
      <c r="O159" s="198">
        <v>1.9083539218073035E-2</v>
      </c>
      <c r="P159" s="198" t="s">
        <v>381</v>
      </c>
      <c r="Q159" s="198">
        <v>0.15020998540650035</v>
      </c>
      <c r="R159" s="198">
        <v>8.8858727359867856E-2</v>
      </c>
      <c r="S159" s="198">
        <v>0.15020998540650035</v>
      </c>
      <c r="T159" s="198">
        <v>4.7971338021893652</v>
      </c>
      <c r="U159" s="198">
        <v>0.35036427917344604</v>
      </c>
      <c r="V159" s="198">
        <v>0.86025569563972282</v>
      </c>
      <c r="W159" s="198">
        <v>2.0424839548277286E-4</v>
      </c>
      <c r="X159" s="198" t="s">
        <v>394</v>
      </c>
      <c r="Y159" s="198" t="s">
        <v>394</v>
      </c>
      <c r="Z159" s="198" t="s">
        <v>394</v>
      </c>
      <c r="AA159" s="198" t="s">
        <v>394</v>
      </c>
      <c r="AB159" s="198">
        <v>6.2845660148545507E-2</v>
      </c>
      <c r="AC159" s="198">
        <v>1.25691320297091E-4</v>
      </c>
      <c r="AD159" s="198">
        <v>5.9703377141118215E-5</v>
      </c>
      <c r="AE159" s="115"/>
      <c r="AF159" s="130">
        <v>64678.856781075017</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98" t="s">
        <v>394</v>
      </c>
      <c r="F160" s="198" t="s">
        <v>394</v>
      </c>
      <c r="G160" s="198" t="s">
        <v>394</v>
      </c>
      <c r="H160" s="198" t="s">
        <v>394</v>
      </c>
      <c r="I160" s="198" t="s">
        <v>394</v>
      </c>
      <c r="J160" s="198" t="s">
        <v>394</v>
      </c>
      <c r="K160" s="198" t="s">
        <v>394</v>
      </c>
      <c r="L160" s="198" t="s">
        <v>394</v>
      </c>
      <c r="M160" s="198" t="s">
        <v>394</v>
      </c>
      <c r="N160" s="198" t="s">
        <v>394</v>
      </c>
      <c r="O160" s="198" t="s">
        <v>394</v>
      </c>
      <c r="P160" s="198" t="s">
        <v>394</v>
      </c>
      <c r="Q160" s="198" t="s">
        <v>394</v>
      </c>
      <c r="R160" s="198" t="s">
        <v>394</v>
      </c>
      <c r="S160" s="198" t="s">
        <v>394</v>
      </c>
      <c r="T160" s="198" t="s">
        <v>394</v>
      </c>
      <c r="U160" s="198" t="s">
        <v>394</v>
      </c>
      <c r="V160" s="198" t="s">
        <v>394</v>
      </c>
      <c r="W160" s="198" t="s">
        <v>394</v>
      </c>
      <c r="X160" s="198" t="s">
        <v>394</v>
      </c>
      <c r="Y160" s="198" t="s">
        <v>394</v>
      </c>
      <c r="Z160" s="198" t="s">
        <v>394</v>
      </c>
      <c r="AA160" s="198" t="s">
        <v>394</v>
      </c>
      <c r="AB160" s="198" t="s">
        <v>394</v>
      </c>
      <c r="AC160" s="198" t="s">
        <v>394</v>
      </c>
      <c r="AD160" s="198" t="s">
        <v>394</v>
      </c>
      <c r="AE160" s="115"/>
      <c r="AF160" s="130" t="s">
        <v>394</v>
      </c>
      <c r="AG160" s="130" t="s">
        <v>394</v>
      </c>
      <c r="AH160" s="130" t="s">
        <v>394</v>
      </c>
      <c r="AI160" s="130" t="s">
        <v>394</v>
      </c>
      <c r="AJ160" s="130" t="s">
        <v>394</v>
      </c>
      <c r="AK160" s="114" t="s">
        <v>381</v>
      </c>
      <c r="AL160" s="99" t="s">
        <v>389</v>
      </c>
    </row>
    <row r="161" spans="1:67" s="31" customFormat="1" ht="25.25" customHeight="1" thickBot="1">
      <c r="A161" s="29" t="s">
        <v>34</v>
      </c>
      <c r="B161" s="29" t="s">
        <v>240</v>
      </c>
      <c r="C161" s="77" t="s">
        <v>309</v>
      </c>
      <c r="D161" s="37"/>
      <c r="E161" s="198" t="s">
        <v>381</v>
      </c>
      <c r="F161" s="198" t="s">
        <v>381</v>
      </c>
      <c r="G161" s="198" t="s">
        <v>381</v>
      </c>
      <c r="H161" s="198" t="s">
        <v>381</v>
      </c>
      <c r="I161" s="198" t="s">
        <v>381</v>
      </c>
      <c r="J161" s="198" t="s">
        <v>381</v>
      </c>
      <c r="K161" s="198" t="s">
        <v>381</v>
      </c>
      <c r="L161" s="198" t="s">
        <v>381</v>
      </c>
      <c r="M161" s="198" t="s">
        <v>381</v>
      </c>
      <c r="N161" s="198" t="s">
        <v>381</v>
      </c>
      <c r="O161" s="198" t="s">
        <v>381</v>
      </c>
      <c r="P161" s="198" t="s">
        <v>381</v>
      </c>
      <c r="Q161" s="198" t="s">
        <v>381</v>
      </c>
      <c r="R161" s="198" t="s">
        <v>381</v>
      </c>
      <c r="S161" s="198" t="s">
        <v>381</v>
      </c>
      <c r="T161" s="198" t="s">
        <v>381</v>
      </c>
      <c r="U161" s="198" t="s">
        <v>381</v>
      </c>
      <c r="V161" s="198" t="s">
        <v>381</v>
      </c>
      <c r="W161" s="198" t="s">
        <v>381</v>
      </c>
      <c r="X161" s="198" t="s">
        <v>381</v>
      </c>
      <c r="Y161" s="198" t="s">
        <v>381</v>
      </c>
      <c r="Z161" s="198" t="s">
        <v>381</v>
      </c>
      <c r="AA161" s="198" t="s">
        <v>381</v>
      </c>
      <c r="AB161" s="198" t="s">
        <v>381</v>
      </c>
      <c r="AC161" s="198" t="s">
        <v>381</v>
      </c>
      <c r="AD161" s="198"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99" t="s">
        <v>381</v>
      </c>
      <c r="F162" s="199" t="s">
        <v>381</v>
      </c>
      <c r="G162" s="199">
        <v>943.44399999999996</v>
      </c>
      <c r="H162" s="199" t="s">
        <v>381</v>
      </c>
      <c r="I162" s="199" t="s">
        <v>381</v>
      </c>
      <c r="J162" s="199" t="s">
        <v>381</v>
      </c>
      <c r="K162" s="199" t="s">
        <v>381</v>
      </c>
      <c r="L162" s="199" t="s">
        <v>381</v>
      </c>
      <c r="M162" s="199" t="s">
        <v>381</v>
      </c>
      <c r="N162" s="199" t="s">
        <v>381</v>
      </c>
      <c r="O162" s="199" t="s">
        <v>381</v>
      </c>
      <c r="P162" s="199" t="s">
        <v>381</v>
      </c>
      <c r="Q162" s="199" t="s">
        <v>381</v>
      </c>
      <c r="R162" s="199" t="s">
        <v>381</v>
      </c>
      <c r="S162" s="199" t="s">
        <v>381</v>
      </c>
      <c r="T162" s="199" t="s">
        <v>381</v>
      </c>
      <c r="U162" s="199" t="s">
        <v>381</v>
      </c>
      <c r="V162" s="199" t="s">
        <v>381</v>
      </c>
      <c r="W162" s="199" t="s">
        <v>381</v>
      </c>
      <c r="X162" s="199" t="s">
        <v>381</v>
      </c>
      <c r="Y162" s="199" t="s">
        <v>381</v>
      </c>
      <c r="Z162" s="199" t="s">
        <v>381</v>
      </c>
      <c r="AA162" s="199" t="s">
        <v>381</v>
      </c>
      <c r="AB162" s="199" t="s">
        <v>381</v>
      </c>
      <c r="AC162" s="199" t="s">
        <v>381</v>
      </c>
      <c r="AD162" s="199"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99">
        <v>4.8709691118061746</v>
      </c>
      <c r="F163" s="199">
        <v>14.590323751354697</v>
      </c>
      <c r="G163" s="199">
        <v>1.1116437143889293</v>
      </c>
      <c r="H163" s="199">
        <v>1.2505991786875454</v>
      </c>
      <c r="I163" s="199">
        <v>14.612907335418525</v>
      </c>
      <c r="J163" s="199">
        <v>17.860220076622642</v>
      </c>
      <c r="K163" s="199">
        <v>19.844688974025157</v>
      </c>
      <c r="L163" s="199">
        <v>1.3151616601876672</v>
      </c>
      <c r="M163" s="199">
        <v>173.73123165442024</v>
      </c>
      <c r="N163" s="199" t="s">
        <v>381</v>
      </c>
      <c r="O163" s="199" t="s">
        <v>381</v>
      </c>
      <c r="P163" s="199" t="s">
        <v>381</v>
      </c>
      <c r="Q163" s="199" t="s">
        <v>381</v>
      </c>
      <c r="R163" s="199" t="s">
        <v>381</v>
      </c>
      <c r="S163" s="199" t="s">
        <v>381</v>
      </c>
      <c r="T163" s="199" t="s">
        <v>381</v>
      </c>
      <c r="U163" s="199" t="s">
        <v>381</v>
      </c>
      <c r="V163" s="199" t="s">
        <v>381</v>
      </c>
      <c r="W163" s="199">
        <v>16.236563706020583</v>
      </c>
      <c r="X163" s="199" t="s">
        <v>394</v>
      </c>
      <c r="Y163" s="199" t="s">
        <v>394</v>
      </c>
      <c r="Z163" s="199" t="s">
        <v>394</v>
      </c>
      <c r="AA163" s="199" t="s">
        <v>394</v>
      </c>
      <c r="AB163" s="199">
        <v>23.948931466380362</v>
      </c>
      <c r="AC163" s="199" t="s">
        <v>381</v>
      </c>
      <c r="AD163" s="199" t="s">
        <v>381</v>
      </c>
      <c r="AE163" s="115"/>
      <c r="AF163" s="133">
        <v>34314.508673554476</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99">
        <v>3.6827871538194206</v>
      </c>
      <c r="F164" s="199">
        <v>1471.8097697360606</v>
      </c>
      <c r="G164" s="199">
        <v>0.92315197989073483</v>
      </c>
      <c r="H164" s="199">
        <v>1.0385459773770764</v>
      </c>
      <c r="I164" s="199">
        <v>11.048361461458262</v>
      </c>
      <c r="J164" s="199">
        <v>13.503552897337876</v>
      </c>
      <c r="K164" s="199">
        <v>15.003947663708752</v>
      </c>
      <c r="L164" s="199">
        <v>4.6403118138124695</v>
      </c>
      <c r="M164" s="199">
        <v>131.35274181955933</v>
      </c>
      <c r="N164" s="199" t="s">
        <v>381</v>
      </c>
      <c r="O164" s="199" t="s">
        <v>381</v>
      </c>
      <c r="P164" s="199" t="s">
        <v>381</v>
      </c>
      <c r="Q164" s="199" t="s">
        <v>381</v>
      </c>
      <c r="R164" s="199" t="s">
        <v>381</v>
      </c>
      <c r="S164" s="199" t="s">
        <v>381</v>
      </c>
      <c r="T164" s="199" t="s">
        <v>381</v>
      </c>
      <c r="U164" s="199" t="s">
        <v>381</v>
      </c>
      <c r="V164" s="199" t="s">
        <v>381</v>
      </c>
      <c r="W164" s="199">
        <v>12.27595717939807</v>
      </c>
      <c r="X164" s="199" t="s">
        <v>394</v>
      </c>
      <c r="Y164" s="199" t="s">
        <v>394</v>
      </c>
      <c r="Z164" s="199" t="s">
        <v>394</v>
      </c>
      <c r="AA164" s="199" t="s">
        <v>394</v>
      </c>
      <c r="AB164" s="199">
        <v>18.107036839612153</v>
      </c>
      <c r="AC164" s="199" t="s">
        <v>381</v>
      </c>
      <c r="AD164" s="199" t="s">
        <v>381</v>
      </c>
      <c r="AE164" s="117"/>
      <c r="AF164" s="133">
        <v>59096.697355103133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200"/>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33"/>
      <c r="AF165" s="6"/>
      <c r="AG165" s="6"/>
      <c r="AH165" s="6"/>
      <c r="AI165" s="6"/>
      <c r="AJ165" s="6"/>
      <c r="AK165" s="5"/>
      <c r="AL165" s="34"/>
    </row>
    <row r="166" spans="1:67" s="55" customFormat="1" ht="12" customHeight="1">
      <c r="A166" s="224" t="s">
        <v>441</v>
      </c>
      <c r="B166" s="224"/>
      <c r="C166" s="224"/>
      <c r="D166" s="224"/>
      <c r="E166" s="224"/>
      <c r="F166" s="224"/>
      <c r="G166" s="224"/>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row>
    <row r="167" spans="1:67" s="8" customFormat="1" ht="12" customHeight="1">
      <c r="A167" s="224" t="s">
        <v>442</v>
      </c>
      <c r="B167" s="224"/>
      <c r="C167" s="224"/>
      <c r="D167" s="224"/>
      <c r="E167" s="224"/>
      <c r="F167" s="224"/>
      <c r="G167" s="224"/>
      <c r="H167" s="203"/>
      <c r="I167" s="204"/>
      <c r="J167" s="205"/>
      <c r="K167" s="205"/>
      <c r="L167" s="205"/>
      <c r="M167" s="205"/>
      <c r="N167" s="205"/>
      <c r="O167" s="202"/>
      <c r="P167" s="202"/>
      <c r="Q167" s="202"/>
      <c r="R167" s="202"/>
      <c r="S167" s="202"/>
      <c r="T167" s="202"/>
      <c r="U167" s="202"/>
      <c r="V167" s="202"/>
      <c r="W167" s="202"/>
      <c r="X167" s="202"/>
      <c r="Y167" s="202"/>
      <c r="Z167" s="202"/>
      <c r="AA167" s="202"/>
      <c r="AB167" s="202"/>
      <c r="AC167" s="205"/>
      <c r="AD167" s="206"/>
      <c r="AG167" s="56"/>
      <c r="AH167" s="56"/>
      <c r="AI167" s="56"/>
      <c r="AJ167" s="56"/>
      <c r="AK167" s="57"/>
      <c r="AL167" s="57"/>
      <c r="AM167" s="56"/>
    </row>
    <row r="168" spans="1:67" s="8" customFormat="1" ht="12" customHeight="1">
      <c r="A168" s="224" t="s">
        <v>443</v>
      </c>
      <c r="B168" s="224"/>
      <c r="C168" s="224"/>
      <c r="D168" s="224"/>
      <c r="E168" s="224"/>
      <c r="F168" s="224"/>
      <c r="G168" s="224"/>
      <c r="H168" s="207"/>
      <c r="I168" s="205"/>
      <c r="J168" s="205"/>
      <c r="K168" s="205"/>
      <c r="L168" s="205"/>
      <c r="M168" s="205"/>
      <c r="N168" s="205"/>
      <c r="O168" s="202"/>
      <c r="P168" s="202"/>
      <c r="Q168" s="202"/>
      <c r="R168" s="202"/>
      <c r="S168" s="202"/>
      <c r="T168" s="202"/>
      <c r="U168" s="202"/>
      <c r="V168" s="202"/>
      <c r="W168" s="202"/>
      <c r="X168" s="202"/>
      <c r="Y168" s="202"/>
      <c r="Z168" s="202"/>
      <c r="AA168" s="202"/>
      <c r="AB168" s="202"/>
      <c r="AC168" s="205"/>
      <c r="AD168" s="206"/>
      <c r="AG168" s="56"/>
      <c r="AH168" s="56"/>
      <c r="AI168" s="56"/>
      <c r="AJ168" s="56"/>
      <c r="AK168" s="57"/>
      <c r="AL168" s="57"/>
      <c r="AM168" s="56"/>
    </row>
    <row r="169" spans="1:67" s="8" customFormat="1" ht="12" customHeight="1">
      <c r="A169" s="224" t="s">
        <v>444</v>
      </c>
      <c r="B169" s="224"/>
      <c r="C169" s="224"/>
      <c r="D169" s="224"/>
      <c r="E169" s="224"/>
      <c r="F169" s="224"/>
      <c r="G169" s="224"/>
      <c r="H169" s="207"/>
      <c r="I169" s="205"/>
      <c r="J169" s="205"/>
      <c r="K169" s="205"/>
      <c r="L169" s="205"/>
      <c r="M169" s="205"/>
      <c r="N169" s="205"/>
      <c r="O169" s="202"/>
      <c r="P169" s="202"/>
      <c r="Q169" s="202"/>
      <c r="R169" s="202"/>
      <c r="S169" s="202"/>
      <c r="T169" s="202"/>
      <c r="U169" s="202"/>
      <c r="V169" s="202"/>
      <c r="W169" s="202"/>
      <c r="X169" s="202"/>
      <c r="Y169" s="202"/>
      <c r="Z169" s="202"/>
      <c r="AA169" s="202"/>
      <c r="AB169" s="202"/>
      <c r="AC169" s="205"/>
      <c r="AD169" s="206"/>
      <c r="AG169" s="56"/>
      <c r="AH169" s="56"/>
      <c r="AI169" s="56"/>
      <c r="AJ169" s="56"/>
      <c r="AK169" s="57"/>
      <c r="AL169" s="57"/>
      <c r="AM169" s="56"/>
    </row>
    <row r="170" spans="1:67" s="8" customFormat="1" ht="104.25" customHeight="1">
      <c r="A170" s="224" t="s">
        <v>445</v>
      </c>
      <c r="B170" s="224"/>
      <c r="C170" s="224"/>
      <c r="D170" s="224"/>
      <c r="E170" s="224"/>
      <c r="F170" s="224"/>
      <c r="G170" s="224"/>
      <c r="H170" s="208"/>
      <c r="I170" s="208"/>
      <c r="J170" s="208"/>
      <c r="K170" s="208"/>
      <c r="L170" s="208"/>
      <c r="M170" s="208"/>
      <c r="N170" s="205"/>
      <c r="O170" s="202"/>
      <c r="P170" s="202"/>
      <c r="Q170" s="202"/>
      <c r="R170" s="202"/>
      <c r="S170" s="202"/>
      <c r="T170" s="202"/>
      <c r="U170" s="202"/>
      <c r="V170" s="202"/>
      <c r="W170" s="202"/>
      <c r="X170" s="202"/>
      <c r="Y170" s="202"/>
      <c r="Z170" s="202"/>
      <c r="AA170" s="202"/>
      <c r="AB170" s="202"/>
      <c r="AC170" s="205"/>
      <c r="AD170" s="205"/>
      <c r="AG170" s="56"/>
      <c r="AH170" s="56"/>
      <c r="AI170" s="56"/>
      <c r="AJ170" s="56"/>
      <c r="AK170" s="57"/>
      <c r="AL170" s="57"/>
      <c r="AM170" s="56"/>
    </row>
    <row r="171" spans="1:67" s="55" customFormat="1" ht="12" customHeight="1">
      <c r="C171" s="80"/>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row>
    <row r="173" spans="1:67" s="55" customFormat="1" ht="12" customHeight="1">
      <c r="C173" s="80"/>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row>
    <row r="174" spans="1:67" s="55" customFormat="1" ht="12" customHeight="1">
      <c r="C174" s="80"/>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row>
    <row r="175" spans="1:67" s="55" customFormat="1" ht="11.5">
      <c r="C175" s="80"/>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row>
    <row r="176" spans="1:67" s="55" customFormat="1" ht="11.5">
      <c r="C176" s="80"/>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row>
    <row r="177" spans="3:30" s="55" customFormat="1" ht="11.5">
      <c r="C177" s="80"/>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row>
    <row r="178" spans="3:30" s="55" customFormat="1" ht="11.5">
      <c r="C178" s="80"/>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row>
    <row r="179" spans="3:30" s="55" customFormat="1" ht="11.5">
      <c r="C179" s="80"/>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row>
    <row r="192" spans="3:30" ht="13" thickBot="1"/>
    <row r="193" spans="3:3" ht="13" thickBot="1">
      <c r="C193" s="82"/>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2390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2558B-18B1-4BB0-96DD-A83A7A185C60}">
  <dimension ref="A1:BO193"/>
  <sheetViews>
    <sheetView zoomScale="90" zoomScaleNormal="90" workbookViewId="0">
      <selection activeCell="AF166" sqref="AF166"/>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209" customWidth="1"/>
    <col min="6" max="6" width="9.453125" style="209" customWidth="1"/>
    <col min="7" max="7" width="8.36328125" style="209" customWidth="1"/>
    <col min="8" max="8" width="10.36328125" style="209" customWidth="1"/>
    <col min="9" max="11" width="9.36328125" style="209" customWidth="1"/>
    <col min="12" max="12" width="10.6328125" style="209" customWidth="1"/>
    <col min="13" max="13" width="9.6328125" style="209" customWidth="1"/>
    <col min="14" max="14" width="8.36328125" style="209" customWidth="1"/>
    <col min="15" max="15" width="12.453125" style="209" customWidth="1"/>
    <col min="16" max="17" width="8.36328125" style="209" customWidth="1"/>
    <col min="18" max="18" width="10.08984375" style="209" customWidth="1"/>
    <col min="19" max="19" width="10.90625" style="209" customWidth="1"/>
    <col min="20" max="20" width="10.54296875" style="209" customWidth="1"/>
    <col min="21" max="21" width="10.453125" style="209" customWidth="1"/>
    <col min="22" max="22" width="11" style="209" customWidth="1"/>
    <col min="23" max="23" width="8.36328125" style="209" customWidth="1"/>
    <col min="24" max="27" width="10.54296875" style="209" customWidth="1"/>
    <col min="28" max="28" width="14" style="209" customWidth="1"/>
    <col min="29" max="29" width="8.36328125" style="209" customWidth="1"/>
    <col min="30" max="30" width="11.453125" style="209"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K1" s="2"/>
      <c r="AL1" s="2"/>
    </row>
    <row r="2" spans="1:39" s="1" customFormat="1" ht="13">
      <c r="A2" s="168" t="s">
        <v>415</v>
      </c>
      <c r="B2" s="3"/>
      <c r="C2" s="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K2" s="2"/>
      <c r="AL2" s="2"/>
    </row>
    <row r="3" spans="1:39" s="1" customFormat="1" ht="13">
      <c r="B3" s="3"/>
      <c r="C3" s="69"/>
      <c r="E3" s="169"/>
      <c r="F3" s="170"/>
      <c r="G3" s="169"/>
      <c r="H3" s="169"/>
      <c r="I3" s="169"/>
      <c r="J3" s="169"/>
      <c r="K3" s="169"/>
      <c r="L3" s="169"/>
      <c r="M3" s="169"/>
      <c r="N3" s="169"/>
      <c r="O3" s="169"/>
      <c r="P3" s="171"/>
      <c r="Q3" s="171"/>
      <c r="R3" s="172"/>
      <c r="S3" s="172"/>
      <c r="T3" s="172"/>
      <c r="U3" s="172"/>
      <c r="V3" s="172"/>
      <c r="W3" s="169"/>
      <c r="X3" s="169"/>
      <c r="Y3" s="169"/>
      <c r="Z3" s="169"/>
      <c r="AA3" s="169"/>
      <c r="AB3" s="169"/>
      <c r="AC3" s="169"/>
      <c r="AD3" s="169"/>
      <c r="AK3" s="2"/>
      <c r="AL3" s="2"/>
    </row>
    <row r="4" spans="1:39" s="1" customFormat="1" ht="13">
      <c r="A4" s="1" t="s">
        <v>14</v>
      </c>
      <c r="B4" s="167" t="s">
        <v>416</v>
      </c>
      <c r="C4" s="69" t="s">
        <v>15</v>
      </c>
      <c r="E4" s="169"/>
      <c r="F4" s="169"/>
      <c r="G4" s="169"/>
      <c r="H4" s="169"/>
      <c r="I4" s="169"/>
      <c r="J4" s="169"/>
      <c r="K4" s="169"/>
      <c r="L4" s="169"/>
      <c r="M4" s="169"/>
      <c r="N4" s="169"/>
      <c r="O4" s="169"/>
      <c r="P4" s="171"/>
      <c r="Q4" s="171"/>
      <c r="R4" s="172"/>
      <c r="S4" s="172"/>
      <c r="T4" s="172"/>
      <c r="U4" s="172"/>
      <c r="V4" s="172"/>
      <c r="W4" s="169"/>
      <c r="X4" s="169"/>
      <c r="Y4" s="169"/>
      <c r="Z4" s="169"/>
      <c r="AA4" s="169"/>
      <c r="AB4" s="169"/>
      <c r="AC4" s="169"/>
      <c r="AD4" s="169"/>
      <c r="AK4" s="2"/>
      <c r="AL4" s="2"/>
    </row>
    <row r="5" spans="1:39" s="1" customFormat="1" ht="13">
      <c r="A5" s="1" t="s">
        <v>16</v>
      </c>
      <c r="B5" s="167" t="s">
        <v>455</v>
      </c>
      <c r="C5" s="69" t="s">
        <v>17</v>
      </c>
      <c r="E5" s="169"/>
      <c r="F5" s="169"/>
      <c r="G5" s="169"/>
      <c r="H5" s="169"/>
      <c r="I5" s="169"/>
      <c r="J5" s="169"/>
      <c r="K5" s="169"/>
      <c r="L5" s="169"/>
      <c r="M5" s="169"/>
      <c r="N5" s="169"/>
      <c r="O5" s="169"/>
      <c r="P5" s="171"/>
      <c r="Q5" s="171"/>
      <c r="R5" s="172"/>
      <c r="S5" s="172"/>
      <c r="T5" s="172"/>
      <c r="U5" s="172"/>
      <c r="V5" s="172"/>
      <c r="W5" s="169"/>
      <c r="X5" s="169"/>
      <c r="Y5" s="169"/>
      <c r="Z5" s="169"/>
      <c r="AA5" s="169"/>
      <c r="AB5" s="169"/>
      <c r="AC5" s="169"/>
      <c r="AD5" s="169"/>
      <c r="AK5" s="2"/>
      <c r="AL5" s="2"/>
    </row>
    <row r="6" spans="1:39" s="1" customFormat="1" ht="14.25" customHeight="1">
      <c r="A6" s="1" t="s">
        <v>18</v>
      </c>
      <c r="B6" s="167">
        <v>2023</v>
      </c>
      <c r="C6" s="69" t="s">
        <v>261</v>
      </c>
      <c r="E6" s="169"/>
      <c r="F6" s="169"/>
      <c r="G6" s="169"/>
      <c r="H6" s="169"/>
      <c r="I6" s="169"/>
      <c r="J6" s="169"/>
      <c r="K6" s="169"/>
      <c r="L6" s="169"/>
      <c r="M6" s="169"/>
      <c r="N6" s="169"/>
      <c r="O6" s="169"/>
      <c r="P6" s="169"/>
      <c r="Q6" s="169"/>
      <c r="R6" s="173"/>
      <c r="S6" s="173"/>
      <c r="T6" s="173"/>
      <c r="U6" s="173"/>
      <c r="V6" s="173"/>
      <c r="W6" s="169"/>
      <c r="X6" s="169"/>
      <c r="Y6" s="169"/>
      <c r="Z6" s="169"/>
      <c r="AA6" s="169"/>
      <c r="AB6" s="169"/>
      <c r="AC6" s="169"/>
      <c r="AD6" s="169"/>
      <c r="AF6" s="18"/>
      <c r="AG6" s="18"/>
      <c r="AH6" s="18"/>
      <c r="AI6" s="18"/>
      <c r="AJ6" s="18"/>
      <c r="AK6" s="2"/>
      <c r="AL6" s="2"/>
    </row>
    <row r="7" spans="1:39" s="1" customFormat="1" ht="13">
      <c r="A7" s="1" t="s">
        <v>38</v>
      </c>
      <c r="B7" s="167" t="s">
        <v>454</v>
      </c>
      <c r="C7" s="69" t="s">
        <v>0</v>
      </c>
      <c r="E7" s="171"/>
      <c r="F7" s="171"/>
      <c r="G7" s="171"/>
      <c r="H7" s="171"/>
      <c r="I7" s="171"/>
      <c r="J7" s="171"/>
      <c r="K7" s="171"/>
      <c r="L7" s="171"/>
      <c r="M7" s="171"/>
      <c r="N7" s="171"/>
      <c r="O7" s="171"/>
      <c r="P7" s="171"/>
      <c r="Q7" s="171"/>
      <c r="R7" s="172"/>
      <c r="S7" s="172"/>
      <c r="T7" s="172"/>
      <c r="U7" s="172"/>
      <c r="V7" s="172"/>
      <c r="W7" s="169"/>
      <c r="X7" s="169"/>
      <c r="Y7" s="169"/>
      <c r="Z7" s="169"/>
      <c r="AA7" s="169"/>
      <c r="AB7" s="169"/>
      <c r="AC7" s="169"/>
      <c r="AD7" s="171"/>
      <c r="AK7" s="2"/>
      <c r="AL7" s="2"/>
    </row>
    <row r="8" spans="1:39" s="1" customFormat="1" ht="13.5" thickBot="1">
      <c r="A8" s="22"/>
      <c r="B8" s="16"/>
      <c r="C8" s="70"/>
      <c r="D8" s="15"/>
      <c r="E8" s="174"/>
      <c r="F8" s="174"/>
      <c r="G8" s="174"/>
      <c r="H8" s="174"/>
      <c r="I8" s="174"/>
      <c r="J8" s="174"/>
      <c r="K8" s="174"/>
      <c r="L8" s="174"/>
      <c r="M8" s="174"/>
      <c r="N8" s="174"/>
      <c r="O8" s="174"/>
      <c r="P8" s="174"/>
      <c r="Q8" s="174"/>
      <c r="R8" s="172"/>
      <c r="S8" s="172"/>
      <c r="T8" s="172"/>
      <c r="U8" s="172"/>
      <c r="V8" s="172"/>
      <c r="W8" s="169"/>
      <c r="X8" s="169"/>
      <c r="Y8" s="169"/>
      <c r="Z8" s="169"/>
      <c r="AA8" s="169"/>
      <c r="AB8" s="169"/>
      <c r="AC8" s="169"/>
      <c r="AD8" s="169"/>
      <c r="AF8" s="14"/>
      <c r="AK8" s="2"/>
      <c r="AL8" s="2"/>
    </row>
    <row r="9" spans="1:39" s="1" customFormat="1" ht="14.5" thickBot="1">
      <c r="A9" s="35"/>
      <c r="B9" s="20"/>
      <c r="C9" s="71"/>
      <c r="D9" s="23"/>
      <c r="E9" s="175"/>
      <c r="F9" s="176"/>
      <c r="G9" s="176"/>
      <c r="H9" s="177"/>
      <c r="I9" s="178"/>
      <c r="J9" s="179"/>
      <c r="K9" s="180"/>
      <c r="L9" s="180"/>
      <c r="M9" s="179"/>
      <c r="N9" s="179"/>
      <c r="O9" s="179"/>
      <c r="P9" s="179"/>
      <c r="Q9" s="181"/>
      <c r="R9" s="181"/>
      <c r="S9" s="181"/>
      <c r="T9" s="181"/>
      <c r="U9" s="181"/>
      <c r="V9" s="181"/>
      <c r="W9" s="179"/>
      <c r="X9" s="179"/>
      <c r="Y9" s="179"/>
      <c r="Z9" s="179"/>
      <c r="AA9" s="179"/>
      <c r="AB9" s="179"/>
      <c r="AC9" s="179"/>
      <c r="AD9" s="181"/>
      <c r="AE9" s="13"/>
      <c r="AF9" s="13"/>
      <c r="AG9" s="13"/>
      <c r="AH9" s="13"/>
      <c r="AI9" s="13"/>
      <c r="AJ9" s="13"/>
      <c r="AK9" s="12"/>
      <c r="AL9" s="11"/>
    </row>
    <row r="10" spans="1:39" s="9" customFormat="1" ht="39" customHeight="1" thickBot="1">
      <c r="A10" s="229" t="str">
        <f>B4&amp;": "&amp;B5&amp;": "&amp;B6</f>
        <v>IT: 12.02.2026: 2023</v>
      </c>
      <c r="B10" s="231" t="s">
        <v>336</v>
      </c>
      <c r="C10" s="232"/>
      <c r="D10" s="233"/>
      <c r="E10" s="237" t="s">
        <v>46</v>
      </c>
      <c r="F10" s="253"/>
      <c r="G10" s="253"/>
      <c r="H10" s="254"/>
      <c r="I10" s="237" t="s">
        <v>43</v>
      </c>
      <c r="J10" s="238"/>
      <c r="K10" s="238"/>
      <c r="L10" s="255"/>
      <c r="M10" s="182" t="s">
        <v>47</v>
      </c>
      <c r="N10" s="237" t="s">
        <v>44</v>
      </c>
      <c r="O10" s="238"/>
      <c r="P10" s="239"/>
      <c r="Q10" s="237" t="s">
        <v>262</v>
      </c>
      <c r="R10" s="238"/>
      <c r="S10" s="238"/>
      <c r="T10" s="238"/>
      <c r="U10" s="238"/>
      <c r="V10" s="239"/>
      <c r="W10" s="237" t="s">
        <v>141</v>
      </c>
      <c r="X10" s="238"/>
      <c r="Y10" s="238"/>
      <c r="Z10" s="238"/>
      <c r="AA10" s="238"/>
      <c r="AB10" s="238"/>
      <c r="AC10" s="238"/>
      <c r="AD10" s="239"/>
      <c r="AE10" s="48"/>
      <c r="AF10" s="240" t="s">
        <v>265</v>
      </c>
      <c r="AG10" s="241"/>
      <c r="AH10" s="241"/>
      <c r="AI10" s="241"/>
      <c r="AJ10" s="241"/>
      <c r="AK10" s="241"/>
      <c r="AL10" s="242"/>
      <c r="AM10" s="4"/>
    </row>
    <row r="11" spans="1:39" s="1" customFormat="1" ht="14.25" customHeight="1" thickBot="1">
      <c r="A11" s="230"/>
      <c r="B11" s="234"/>
      <c r="C11" s="235"/>
      <c r="D11" s="236"/>
      <c r="E11" s="243" t="s">
        <v>136</v>
      </c>
      <c r="F11" s="243" t="s">
        <v>21</v>
      </c>
      <c r="G11" s="243" t="s">
        <v>137</v>
      </c>
      <c r="H11" s="243" t="s">
        <v>138</v>
      </c>
      <c r="I11" s="243" t="s">
        <v>139</v>
      </c>
      <c r="J11" s="227" t="s">
        <v>140</v>
      </c>
      <c r="K11" s="227" t="s">
        <v>263</v>
      </c>
      <c r="L11" s="256" t="s">
        <v>354</v>
      </c>
      <c r="M11" s="247" t="s">
        <v>20</v>
      </c>
      <c r="N11" s="227" t="s">
        <v>22</v>
      </c>
      <c r="O11" s="227" t="s">
        <v>23</v>
      </c>
      <c r="P11" s="227" t="s">
        <v>24</v>
      </c>
      <c r="Q11" s="227" t="s">
        <v>26</v>
      </c>
      <c r="R11" s="227" t="s">
        <v>27</v>
      </c>
      <c r="S11" s="227" t="s">
        <v>28</v>
      </c>
      <c r="T11" s="227" t="s">
        <v>29</v>
      </c>
      <c r="U11" s="227" t="s">
        <v>30</v>
      </c>
      <c r="V11" s="227" t="s">
        <v>31</v>
      </c>
      <c r="W11" s="247" t="s">
        <v>287</v>
      </c>
      <c r="X11" s="248" t="s">
        <v>40</v>
      </c>
      <c r="Y11" s="249"/>
      <c r="Z11" s="249"/>
      <c r="AA11" s="249"/>
      <c r="AB11" s="250"/>
      <c r="AC11" s="227" t="s">
        <v>25</v>
      </c>
      <c r="AD11" s="227"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44"/>
      <c r="F12" s="244"/>
      <c r="G12" s="244"/>
      <c r="H12" s="244"/>
      <c r="I12" s="244"/>
      <c r="J12" s="228"/>
      <c r="K12" s="228"/>
      <c r="L12" s="257"/>
      <c r="M12" s="228"/>
      <c r="N12" s="228"/>
      <c r="O12" s="228"/>
      <c r="P12" s="228"/>
      <c r="Q12" s="228"/>
      <c r="R12" s="228"/>
      <c r="S12" s="228"/>
      <c r="T12" s="228"/>
      <c r="U12" s="228"/>
      <c r="V12" s="228"/>
      <c r="W12" s="228"/>
      <c r="X12" s="183" t="s">
        <v>4</v>
      </c>
      <c r="Y12" s="183" t="s">
        <v>2</v>
      </c>
      <c r="Z12" s="183" t="s">
        <v>3</v>
      </c>
      <c r="AA12" s="183" t="s">
        <v>42</v>
      </c>
      <c r="AB12" s="183" t="s">
        <v>32</v>
      </c>
      <c r="AC12" s="228"/>
      <c r="AD12" s="251"/>
      <c r="AE12" s="50"/>
      <c r="AF12" s="252"/>
      <c r="AG12" s="226"/>
      <c r="AH12" s="226"/>
      <c r="AI12" s="226"/>
      <c r="AJ12" s="226"/>
      <c r="AK12" s="246"/>
      <c r="AL12" s="246"/>
    </row>
    <row r="13" spans="1:39" ht="23.5" thickBot="1">
      <c r="A13" s="43" t="s">
        <v>35</v>
      </c>
      <c r="B13" s="43" t="s">
        <v>36</v>
      </c>
      <c r="C13" s="72" t="s">
        <v>37</v>
      </c>
      <c r="D13" s="43" t="s">
        <v>304</v>
      </c>
      <c r="E13" s="184" t="s">
        <v>319</v>
      </c>
      <c r="F13" s="184" t="s">
        <v>127</v>
      </c>
      <c r="G13" s="184" t="s">
        <v>319</v>
      </c>
      <c r="H13" s="184" t="s">
        <v>127</v>
      </c>
      <c r="I13" s="184" t="s">
        <v>127</v>
      </c>
      <c r="J13" s="184" t="s">
        <v>127</v>
      </c>
      <c r="K13" s="184" t="s">
        <v>127</v>
      </c>
      <c r="L13" s="184" t="s">
        <v>127</v>
      </c>
      <c r="M13" s="184" t="s">
        <v>127</v>
      </c>
      <c r="N13" s="184" t="s">
        <v>128</v>
      </c>
      <c r="O13" s="184" t="s">
        <v>128</v>
      </c>
      <c r="P13" s="216" t="s">
        <v>128</v>
      </c>
      <c r="Q13" s="216" t="s">
        <v>128</v>
      </c>
      <c r="R13" s="184" t="s">
        <v>128</v>
      </c>
      <c r="S13" s="184" t="s">
        <v>128</v>
      </c>
      <c r="T13" s="184" t="s">
        <v>128</v>
      </c>
      <c r="U13" s="216" t="s">
        <v>128</v>
      </c>
      <c r="V13" s="184" t="s">
        <v>128</v>
      </c>
      <c r="W13" s="184" t="s">
        <v>264</v>
      </c>
      <c r="X13" s="184" t="s">
        <v>128</v>
      </c>
      <c r="Y13" s="184" t="s">
        <v>128</v>
      </c>
      <c r="Z13" s="184" t="s">
        <v>128</v>
      </c>
      <c r="AA13" s="184" t="s">
        <v>128</v>
      </c>
      <c r="AB13" s="216" t="s">
        <v>128</v>
      </c>
      <c r="AC13" s="184" t="s">
        <v>33</v>
      </c>
      <c r="AD13" s="184"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210">
        <v>20.36518799382986</v>
      </c>
      <c r="F14" s="210">
        <v>2.0413573614709071</v>
      </c>
      <c r="G14" s="210">
        <v>4.1914828600053466</v>
      </c>
      <c r="H14" s="210">
        <v>6.1565904752063992E-2</v>
      </c>
      <c r="I14" s="210">
        <v>0.21832844575619687</v>
      </c>
      <c r="J14" s="210">
        <v>0.30239615245162288</v>
      </c>
      <c r="K14" s="210">
        <v>0.31831173942276092</v>
      </c>
      <c r="L14" s="210">
        <v>6.9818446943290076E-3</v>
      </c>
      <c r="M14" s="210">
        <v>16.200171980236611</v>
      </c>
      <c r="N14" s="210">
        <v>1.0416014925319945</v>
      </c>
      <c r="O14" s="210">
        <v>4.1677317527965545E-2</v>
      </c>
      <c r="P14" s="210">
        <v>0.33167275283786174</v>
      </c>
      <c r="Q14" s="210">
        <v>1.1949818377916084</v>
      </c>
      <c r="R14" s="210">
        <v>4.7206293205772321</v>
      </c>
      <c r="S14" s="210">
        <v>1.9882620679563385</v>
      </c>
      <c r="T14" s="210">
        <v>3.1431307803713766</v>
      </c>
      <c r="U14" s="210">
        <v>1.3090003341903873</v>
      </c>
      <c r="V14" s="210">
        <v>1.3170256921359</v>
      </c>
      <c r="W14" s="210">
        <v>1.6121127896984631</v>
      </c>
      <c r="X14" s="185">
        <v>0.22843156492141842</v>
      </c>
      <c r="Y14" s="185">
        <v>1.3063857466679219E-2</v>
      </c>
      <c r="Z14" s="185">
        <v>3.5892549070122022E-2</v>
      </c>
      <c r="AA14" s="185">
        <v>1.413078395985104E-2</v>
      </c>
      <c r="AB14" s="210">
        <v>0.29151875541807071</v>
      </c>
      <c r="AC14" s="210">
        <v>0.49881819260683147</v>
      </c>
      <c r="AD14" s="210">
        <v>0.26508535639197095</v>
      </c>
      <c r="AE14" s="107"/>
      <c r="AF14" s="129">
        <v>15612.22034975403</v>
      </c>
      <c r="AG14" s="129">
        <v>128262.30156679999</v>
      </c>
      <c r="AH14" s="129">
        <v>675423.43600829272</v>
      </c>
      <c r="AI14" s="129">
        <v>75617.740227657298</v>
      </c>
      <c r="AJ14" s="129">
        <v>1186.1508747230346</v>
      </c>
      <c r="AK14" s="106" t="s">
        <v>381</v>
      </c>
      <c r="AL14" s="97" t="s">
        <v>12</v>
      </c>
    </row>
    <row r="15" spans="1:39" s="1" customFormat="1" ht="24.75" customHeight="1" thickBot="1">
      <c r="A15" s="45" t="s">
        <v>112</v>
      </c>
      <c r="B15" s="45" t="s">
        <v>151</v>
      </c>
      <c r="C15" s="73" t="s">
        <v>48</v>
      </c>
      <c r="D15" s="64"/>
      <c r="E15" s="210">
        <v>8.3698010071129598</v>
      </c>
      <c r="F15" s="210">
        <v>0.67885607730634479</v>
      </c>
      <c r="G15" s="210">
        <v>4.5309153480644344</v>
      </c>
      <c r="H15" s="210">
        <v>5.4373535769506591E-2</v>
      </c>
      <c r="I15" s="210">
        <v>0.12627169637381044</v>
      </c>
      <c r="J15" s="210">
        <v>0.15703696049234675</v>
      </c>
      <c r="K15" s="210">
        <v>0.1962962006154334</v>
      </c>
      <c r="L15" s="210">
        <v>4.84211102107908E-3</v>
      </c>
      <c r="M15" s="210">
        <v>3.1256035648373239</v>
      </c>
      <c r="N15" s="210">
        <v>0.2438004517655325</v>
      </c>
      <c r="O15" s="210">
        <v>1.3663550769792903E-2</v>
      </c>
      <c r="P15" s="210">
        <v>8.061164382552409E-2</v>
      </c>
      <c r="Q15" s="210">
        <v>7.3690897539737871E-2</v>
      </c>
      <c r="R15" s="210">
        <v>0.6318485403651124</v>
      </c>
      <c r="S15" s="210">
        <v>0.51578873715170059</v>
      </c>
      <c r="T15" s="210">
        <v>2.5844427301048998</v>
      </c>
      <c r="U15" s="210">
        <v>0.13639553180576114</v>
      </c>
      <c r="V15" s="210">
        <v>0.29834088686066557</v>
      </c>
      <c r="W15" s="210">
        <v>2.4180351161879239</v>
      </c>
      <c r="X15" s="185">
        <v>2.9433777555786353E-3</v>
      </c>
      <c r="Y15" s="185">
        <v>2.3237192807199752E-2</v>
      </c>
      <c r="Z15" s="185">
        <v>2.6335485181493046E-3</v>
      </c>
      <c r="AA15" s="185">
        <v>2.3237192807199752E-3</v>
      </c>
      <c r="AB15" s="210">
        <v>3.1137838361647668E-2</v>
      </c>
      <c r="AC15" s="210" t="s">
        <v>381</v>
      </c>
      <c r="AD15" s="210" t="s">
        <v>381</v>
      </c>
      <c r="AE15" s="107"/>
      <c r="AF15" s="129">
        <v>225729.37027562488</v>
      </c>
      <c r="AG15" s="129" t="s">
        <v>398</v>
      </c>
      <c r="AH15" s="129">
        <v>46138.308571908085</v>
      </c>
      <c r="AI15" s="129" t="s">
        <v>398</v>
      </c>
      <c r="AJ15" s="129" t="s">
        <v>398</v>
      </c>
      <c r="AK15" s="106" t="s">
        <v>381</v>
      </c>
      <c r="AL15" s="97" t="s">
        <v>12</v>
      </c>
    </row>
    <row r="16" spans="1:39" s="1" customFormat="1" ht="24.75" customHeight="1" thickBot="1">
      <c r="A16" s="45" t="s">
        <v>112</v>
      </c>
      <c r="B16" s="45" t="s">
        <v>152</v>
      </c>
      <c r="C16" s="73" t="s">
        <v>132</v>
      </c>
      <c r="D16" s="64"/>
      <c r="E16" s="210">
        <v>1.803258</v>
      </c>
      <c r="F16" s="210">
        <v>0.31066801727208021</v>
      </c>
      <c r="G16" s="210">
        <v>1.2217717432166049</v>
      </c>
      <c r="H16" s="210">
        <v>1.2647199648067327E-4</v>
      </c>
      <c r="I16" s="210">
        <v>7.776723249187073E-3</v>
      </c>
      <c r="J16" s="210">
        <v>1.1035277099749006E-2</v>
      </c>
      <c r="K16" s="210">
        <v>1.3794096374686256E-2</v>
      </c>
      <c r="L16" s="210">
        <v>2.5290166304278816E-3</v>
      </c>
      <c r="M16" s="210">
        <v>6.6969446672224793</v>
      </c>
      <c r="N16" s="210">
        <v>1.9830724145299232E-2</v>
      </c>
      <c r="O16" s="210">
        <v>9.915362072649616E-4</v>
      </c>
      <c r="P16" s="210">
        <v>1.0245874141737938E-2</v>
      </c>
      <c r="Q16" s="210">
        <v>5.2881931054131288E-3</v>
      </c>
      <c r="R16" s="210">
        <v>0.16058604964736906</v>
      </c>
      <c r="S16" s="210">
        <v>7.5687263821225412E-2</v>
      </c>
      <c r="T16" s="210">
        <v>8.8577234515669914E-2</v>
      </c>
      <c r="U16" s="210">
        <v>3.4373255185185345E-2</v>
      </c>
      <c r="V16" s="210" t="s">
        <v>381</v>
      </c>
      <c r="W16" s="210" t="s">
        <v>398</v>
      </c>
      <c r="X16" s="185">
        <v>1.3169413199999999E-2</v>
      </c>
      <c r="Y16" s="185">
        <v>1.6060259999999999E-4</v>
      </c>
      <c r="Z16" s="185">
        <v>4.8180779999999996E-5</v>
      </c>
      <c r="AA16" s="185">
        <v>3.2120520000000007E-5</v>
      </c>
      <c r="AB16" s="210">
        <v>1.3410317099999998E-2</v>
      </c>
      <c r="AC16" s="210" t="s">
        <v>381</v>
      </c>
      <c r="AD16" s="210" t="s">
        <v>381</v>
      </c>
      <c r="AE16" s="107"/>
      <c r="AF16" s="129" t="s">
        <v>398</v>
      </c>
      <c r="AG16" s="129">
        <v>13469.248692356246</v>
      </c>
      <c r="AH16" s="129">
        <v>21206.936238275808</v>
      </c>
      <c r="AI16" s="129" t="s">
        <v>398</v>
      </c>
      <c r="AJ16" s="129" t="s">
        <v>398</v>
      </c>
      <c r="AK16" s="106" t="s">
        <v>381</v>
      </c>
      <c r="AL16" s="97" t="s">
        <v>12</v>
      </c>
    </row>
    <row r="17" spans="1:39" s="1" customFormat="1" ht="23.5" thickBot="1">
      <c r="A17" s="45" t="s">
        <v>112</v>
      </c>
      <c r="B17" s="45" t="s">
        <v>153</v>
      </c>
      <c r="C17" s="73" t="s">
        <v>49</v>
      </c>
      <c r="D17" s="64"/>
      <c r="E17" s="210">
        <v>5.2113540536292469</v>
      </c>
      <c r="F17" s="210">
        <v>0.54275324814986992</v>
      </c>
      <c r="G17" s="210">
        <v>2.214010196841496</v>
      </c>
      <c r="H17" s="210">
        <v>0.01</v>
      </c>
      <c r="I17" s="210">
        <v>0.12592204472943838</v>
      </c>
      <c r="J17" s="210">
        <v>0.16236915714885106</v>
      </c>
      <c r="K17" s="210">
        <v>0.2305822368050281</v>
      </c>
      <c r="L17" s="210">
        <v>4.8669497055906695E-4</v>
      </c>
      <c r="M17" s="210">
        <v>50.409512637318215</v>
      </c>
      <c r="N17" s="210">
        <v>3.9854634645802305</v>
      </c>
      <c r="O17" s="210">
        <v>0.41903399092483756</v>
      </c>
      <c r="P17" s="210">
        <v>0.40342117497248453</v>
      </c>
      <c r="Q17" s="210">
        <v>0.31103467091487103</v>
      </c>
      <c r="R17" s="210">
        <v>2.9292312236127254</v>
      </c>
      <c r="S17" s="210">
        <v>1.3699455248788606</v>
      </c>
      <c r="T17" s="210">
        <v>0.92715399862065262</v>
      </c>
      <c r="U17" s="210">
        <v>0.11107496386257515</v>
      </c>
      <c r="V17" s="210">
        <v>3.8888456550523527</v>
      </c>
      <c r="W17" s="210">
        <v>0.23</v>
      </c>
      <c r="X17" s="185">
        <v>2.7174347373806283E-2</v>
      </c>
      <c r="Y17" s="185">
        <v>3.5177341984993192E-2</v>
      </c>
      <c r="Z17" s="185">
        <v>1.4154550170532064E-2</v>
      </c>
      <c r="AA17" s="185">
        <v>1.1048910470668489E-2</v>
      </c>
      <c r="AB17" s="210">
        <v>8.7555150000000012E-2</v>
      </c>
      <c r="AC17" s="210">
        <v>0.11308957127530457</v>
      </c>
      <c r="AD17" s="210">
        <v>4.8778440168410562</v>
      </c>
      <c r="AE17" s="107"/>
      <c r="AF17" s="129">
        <v>597.89154335999979</v>
      </c>
      <c r="AG17" s="129">
        <v>65714.925355043757</v>
      </c>
      <c r="AH17" s="129">
        <v>60176.691499999994</v>
      </c>
      <c r="AI17" s="129" t="s">
        <v>398</v>
      </c>
      <c r="AJ17" s="129" t="s">
        <v>398</v>
      </c>
      <c r="AK17" s="106" t="s">
        <v>381</v>
      </c>
      <c r="AL17" s="97" t="s">
        <v>12</v>
      </c>
    </row>
    <row r="18" spans="1:39" s="1" customFormat="1" ht="35" thickBot="1">
      <c r="A18" s="45" t="s">
        <v>112</v>
      </c>
      <c r="B18" s="45" t="s">
        <v>154</v>
      </c>
      <c r="C18" s="73" t="s">
        <v>266</v>
      </c>
      <c r="D18" s="64"/>
      <c r="E18" s="210">
        <v>0.67715291453851278</v>
      </c>
      <c r="F18" s="210">
        <v>3.2386062195446232</v>
      </c>
      <c r="G18" s="210">
        <v>1.1340004924854978</v>
      </c>
      <c r="H18" s="210" t="s">
        <v>398</v>
      </c>
      <c r="I18" s="210">
        <v>0.47516263010560134</v>
      </c>
      <c r="J18" s="210">
        <v>0.65077074152179049</v>
      </c>
      <c r="K18" s="210">
        <v>0.92967248788827217</v>
      </c>
      <c r="L18" s="210">
        <v>3.220768571462921E-2</v>
      </c>
      <c r="M18" s="210">
        <v>6.8040115740853491</v>
      </c>
      <c r="N18" s="210">
        <v>7.2972193796476148</v>
      </c>
      <c r="O18" s="210">
        <v>0.15025293826389055</v>
      </c>
      <c r="P18" s="210">
        <v>1.9171671388101986E-2</v>
      </c>
      <c r="Q18" s="210">
        <v>1.2951564258664023</v>
      </c>
      <c r="R18" s="210">
        <v>0.72607601665650667</v>
      </c>
      <c r="S18" s="210">
        <v>0.87624130264750977</v>
      </c>
      <c r="T18" s="210">
        <v>0.34043455302568482</v>
      </c>
      <c r="U18" s="210" t="s">
        <v>381</v>
      </c>
      <c r="V18" s="210">
        <v>9.3071548535086723</v>
      </c>
      <c r="W18" s="210">
        <v>52.922332011331449</v>
      </c>
      <c r="X18" s="185">
        <v>4.2032316507503401E-2</v>
      </c>
      <c r="Y18" s="185">
        <v>5.4411064665757167E-2</v>
      </c>
      <c r="Z18" s="185">
        <v>2.1893756070941336E-2</v>
      </c>
      <c r="AA18" s="185">
        <v>1.7090062755798087E-2</v>
      </c>
      <c r="AB18" s="210">
        <v>0.1354272</v>
      </c>
      <c r="AC18" s="210">
        <v>6.0758000000000001</v>
      </c>
      <c r="AD18" s="210">
        <v>5.3610000000000007</v>
      </c>
      <c r="AE18" s="107"/>
      <c r="AF18" s="129">
        <v>332.51565599999998</v>
      </c>
      <c r="AG18" s="129">
        <v>429.15864599999998</v>
      </c>
      <c r="AH18" s="129">
        <v>17249.0769</v>
      </c>
      <c r="AI18" s="129" t="s">
        <v>398</v>
      </c>
      <c r="AJ18" s="129" t="s">
        <v>398</v>
      </c>
      <c r="AK18" s="106" t="s">
        <v>381</v>
      </c>
      <c r="AL18" s="97" t="s">
        <v>12</v>
      </c>
    </row>
    <row r="19" spans="1:39" s="1" customFormat="1" ht="23.5" thickBot="1">
      <c r="A19" s="45" t="s">
        <v>112</v>
      </c>
      <c r="B19" s="45" t="s">
        <v>155</v>
      </c>
      <c r="C19" s="73" t="s">
        <v>50</v>
      </c>
      <c r="D19" s="64"/>
      <c r="E19" s="210">
        <v>1.6626402804488591</v>
      </c>
      <c r="F19" s="210">
        <v>0.33055403946390655</v>
      </c>
      <c r="G19" s="210">
        <v>0.18087179520281876</v>
      </c>
      <c r="H19" s="210" t="s">
        <v>381</v>
      </c>
      <c r="I19" s="210">
        <v>0.37045857959348738</v>
      </c>
      <c r="J19" s="210">
        <v>0.46859856523247823</v>
      </c>
      <c r="K19" s="210">
        <v>0.49326164761313496</v>
      </c>
      <c r="L19" s="210">
        <v>1.8818257836640484E-2</v>
      </c>
      <c r="M19" s="210">
        <v>1.4817907925127387</v>
      </c>
      <c r="N19" s="210">
        <v>0.1581934110955332</v>
      </c>
      <c r="O19" s="210">
        <v>8.6871454717916598E-3</v>
      </c>
      <c r="P19" s="210">
        <v>5.7804312175674964E-2</v>
      </c>
      <c r="Q19" s="210">
        <v>4.6763373025674959E-2</v>
      </c>
      <c r="R19" s="210">
        <v>0.57273246950776158</v>
      </c>
      <c r="S19" s="210">
        <v>0.38495552292584134</v>
      </c>
      <c r="T19" s="210">
        <v>1.4956478908950483</v>
      </c>
      <c r="U19" s="210">
        <v>0.12319900646089997</v>
      </c>
      <c r="V19" s="210">
        <v>0.1574130438519982</v>
      </c>
      <c r="W19" s="210">
        <v>1.1191721212158081</v>
      </c>
      <c r="X19" s="185">
        <v>1.5530088972628255E-3</v>
      </c>
      <c r="Y19" s="185">
        <v>1.2260596557338094E-2</v>
      </c>
      <c r="Z19" s="185">
        <v>1.3895342764983173E-3</v>
      </c>
      <c r="AA19" s="185">
        <v>1.2260596557338097E-3</v>
      </c>
      <c r="AB19" s="210">
        <v>1.642919938683305E-2</v>
      </c>
      <c r="AC19" s="210" t="s">
        <v>381</v>
      </c>
      <c r="AD19" s="210" t="s">
        <v>381</v>
      </c>
      <c r="AE19" s="107"/>
      <c r="AF19" s="129">
        <v>49761.264380368855</v>
      </c>
      <c r="AG19" s="129" t="s">
        <v>398</v>
      </c>
      <c r="AH19" s="129">
        <v>73606.260999999999</v>
      </c>
      <c r="AI19" s="129" t="s">
        <v>398</v>
      </c>
      <c r="AJ19" s="129" t="s">
        <v>398</v>
      </c>
      <c r="AK19" s="106" t="s">
        <v>381</v>
      </c>
      <c r="AL19" s="97" t="s">
        <v>12</v>
      </c>
    </row>
    <row r="20" spans="1:39" s="1" customFormat="1" ht="35" thickBot="1">
      <c r="A20" s="45" t="s">
        <v>112</v>
      </c>
      <c r="B20" s="45" t="s">
        <v>156</v>
      </c>
      <c r="C20" s="73" t="s">
        <v>51</v>
      </c>
      <c r="D20" s="64"/>
      <c r="E20" s="210">
        <v>3.4477000000000002</v>
      </c>
      <c r="F20" s="210">
        <v>3.7475000000000003E-5</v>
      </c>
      <c r="G20" s="210">
        <v>3.1796118778064389E-2</v>
      </c>
      <c r="H20" s="210">
        <v>0.24358750000000001</v>
      </c>
      <c r="I20" s="210">
        <v>0.27544125000000003</v>
      </c>
      <c r="J20" s="210">
        <v>0.367255</v>
      </c>
      <c r="K20" s="210">
        <v>0.52464999999999995</v>
      </c>
      <c r="L20" s="210">
        <v>7.1614724999999992E-3</v>
      </c>
      <c r="M20" s="210">
        <v>3.7474999999999997E-4</v>
      </c>
      <c r="N20" s="210" t="s">
        <v>381</v>
      </c>
      <c r="O20" s="210" t="s">
        <v>381</v>
      </c>
      <c r="P20" s="210" t="s">
        <v>381</v>
      </c>
      <c r="Q20" s="210" t="s">
        <v>381</v>
      </c>
      <c r="R20" s="210" t="s">
        <v>381</v>
      </c>
      <c r="S20" s="210" t="s">
        <v>381</v>
      </c>
      <c r="T20" s="210" t="s">
        <v>381</v>
      </c>
      <c r="U20" s="210" t="s">
        <v>381</v>
      </c>
      <c r="V20" s="210" t="s">
        <v>381</v>
      </c>
      <c r="W20" s="210" t="s">
        <v>381</v>
      </c>
      <c r="X20" s="185" t="s">
        <v>381</v>
      </c>
      <c r="Y20" s="185" t="s">
        <v>381</v>
      </c>
      <c r="Z20" s="185" t="s">
        <v>381</v>
      </c>
      <c r="AA20" s="185" t="s">
        <v>381</v>
      </c>
      <c r="AB20" s="210" t="s">
        <v>381</v>
      </c>
      <c r="AC20" s="210" t="s">
        <v>381</v>
      </c>
      <c r="AD20" s="210" t="s">
        <v>381</v>
      </c>
      <c r="AE20" s="107"/>
      <c r="AF20" s="129">
        <v>2135.1960868000001</v>
      </c>
      <c r="AG20" s="129" t="s">
        <v>398</v>
      </c>
      <c r="AH20" s="129">
        <v>64024.4827</v>
      </c>
      <c r="AI20" s="129">
        <v>304.23516288529999</v>
      </c>
      <c r="AJ20" s="129" t="s">
        <v>398</v>
      </c>
      <c r="AK20" s="106" t="s">
        <v>381</v>
      </c>
      <c r="AL20" s="97" t="s">
        <v>12</v>
      </c>
    </row>
    <row r="21" spans="1:39" s="1" customFormat="1" ht="35" thickBot="1">
      <c r="A21" s="45" t="s">
        <v>112</v>
      </c>
      <c r="B21" s="45" t="s">
        <v>157</v>
      </c>
      <c r="C21" s="73" t="s">
        <v>52</v>
      </c>
      <c r="D21" s="64"/>
      <c r="E21" s="210">
        <v>1.434432355303473</v>
      </c>
      <c r="F21" s="210">
        <v>0.89476977984306538</v>
      </c>
      <c r="G21" s="210">
        <v>4.0017313521086791E-2</v>
      </c>
      <c r="H21" s="210">
        <v>3.6960000000000009E-4</v>
      </c>
      <c r="I21" s="210">
        <v>3.0825083164615782E-2</v>
      </c>
      <c r="J21" s="210">
        <v>3.5089510743874106E-2</v>
      </c>
      <c r="K21" s="210">
        <v>3.693632709881485E-2</v>
      </c>
      <c r="L21" s="210">
        <v>1.0892855731753689E-3</v>
      </c>
      <c r="M21" s="210">
        <v>1.2219281734736702</v>
      </c>
      <c r="N21" s="210">
        <v>3.4860766278451812E-2</v>
      </c>
      <c r="O21" s="210">
        <v>1.7586045610483985E-3</v>
      </c>
      <c r="P21" s="210">
        <v>1.7532301415661353E-2</v>
      </c>
      <c r="Q21" s="210">
        <v>9.3878722406613539E-3</v>
      </c>
      <c r="R21" s="210">
        <v>0.26811582939091122</v>
      </c>
      <c r="S21" s="210">
        <v>0.12867089085501651</v>
      </c>
      <c r="T21" s="210">
        <v>0.17150943396009913</v>
      </c>
      <c r="U21" s="210">
        <v>5.740201710754847E-2</v>
      </c>
      <c r="V21" s="210">
        <v>3.1516519540379724E-3</v>
      </c>
      <c r="W21" s="210">
        <v>0.51041714363841539</v>
      </c>
      <c r="X21" s="185">
        <v>0.15221451810364661</v>
      </c>
      <c r="Y21" s="185">
        <v>6.088232530739748E-3</v>
      </c>
      <c r="Z21" s="185">
        <v>2.108891954180912E-2</v>
      </c>
      <c r="AA21" s="185">
        <v>5.1063869583910411E-3</v>
      </c>
      <c r="AB21" s="210">
        <v>0.18449805713458653</v>
      </c>
      <c r="AC21" s="210">
        <v>0.28877948917309848</v>
      </c>
      <c r="AD21" s="210">
        <v>0.17632153660186459</v>
      </c>
      <c r="AE21" s="107"/>
      <c r="AF21" s="129">
        <v>1230.18261112</v>
      </c>
      <c r="AG21" s="129" t="s">
        <v>398</v>
      </c>
      <c r="AH21" s="129">
        <v>54296.194499999998</v>
      </c>
      <c r="AI21" s="129">
        <v>50377.581886247026</v>
      </c>
      <c r="AJ21" s="129" t="s">
        <v>398</v>
      </c>
      <c r="AK21" s="106" t="s">
        <v>381</v>
      </c>
      <c r="AL21" s="97" t="s">
        <v>12</v>
      </c>
    </row>
    <row r="22" spans="1:39" s="1" customFormat="1" ht="35" thickBot="1">
      <c r="A22" s="45" t="s">
        <v>112</v>
      </c>
      <c r="B22" s="59" t="s">
        <v>158</v>
      </c>
      <c r="C22" s="73" t="s">
        <v>288</v>
      </c>
      <c r="D22" s="64"/>
      <c r="E22" s="210">
        <v>28.204361641791596</v>
      </c>
      <c r="F22" s="210">
        <v>1.0065062674405434</v>
      </c>
      <c r="G22" s="210">
        <v>19.729370277833816</v>
      </c>
      <c r="H22" s="210">
        <v>0.92570711877245304</v>
      </c>
      <c r="I22" s="210">
        <v>4.1510665038252119</v>
      </c>
      <c r="J22" s="210">
        <v>4.7453873611892137</v>
      </c>
      <c r="K22" s="210">
        <v>6.7788558709669333</v>
      </c>
      <c r="L22" s="210">
        <v>0.18014991174728995</v>
      </c>
      <c r="M22" s="210">
        <v>21.946635440817008</v>
      </c>
      <c r="N22" s="210">
        <v>21.412900803999996</v>
      </c>
      <c r="O22" s="210">
        <v>0.55748131199999984</v>
      </c>
      <c r="P22" s="210">
        <v>0.56693404463406782</v>
      </c>
      <c r="Q22" s="210">
        <v>0.94513593317760869</v>
      </c>
      <c r="R22" s="210">
        <v>4.1357984235521732</v>
      </c>
      <c r="S22" s="210">
        <v>3.5967902258880424</v>
      </c>
      <c r="T22" s="210">
        <v>5.1958867393121375</v>
      </c>
      <c r="U22" s="210">
        <v>1.8360247609440215</v>
      </c>
      <c r="V22" s="210">
        <v>17.502044184960145</v>
      </c>
      <c r="W22" s="210">
        <v>0.94074120000000006</v>
      </c>
      <c r="X22" s="185">
        <v>4.4581309686221012E-3</v>
      </c>
      <c r="Y22" s="185">
        <v>5.7710750341064135E-3</v>
      </c>
      <c r="Z22" s="185">
        <v>2.3221473396998638E-3</v>
      </c>
      <c r="AA22" s="185">
        <v>1.8126466575716237E-3</v>
      </c>
      <c r="AB22" s="210">
        <v>1.4364E-2</v>
      </c>
      <c r="AC22" s="210">
        <v>0.206963064</v>
      </c>
      <c r="AD22" s="210" t="s">
        <v>381</v>
      </c>
      <c r="AE22" s="107"/>
      <c r="AF22" s="129">
        <v>37894.593839480003</v>
      </c>
      <c r="AG22" s="129">
        <v>2094.0429840000002</v>
      </c>
      <c r="AH22" s="129">
        <v>104216.07980000001</v>
      </c>
      <c r="AI22" s="129">
        <v>9138.1349174245752</v>
      </c>
      <c r="AJ22" s="129">
        <v>5611.1593147848625</v>
      </c>
      <c r="AK22" s="106" t="s">
        <v>381</v>
      </c>
      <c r="AL22" s="97" t="s">
        <v>12</v>
      </c>
    </row>
    <row r="23" spans="1:39" s="1" customFormat="1" ht="35" thickBot="1">
      <c r="A23" s="45" t="s">
        <v>119</v>
      </c>
      <c r="B23" s="59" t="s">
        <v>322</v>
      </c>
      <c r="C23" s="73" t="s">
        <v>337</v>
      </c>
      <c r="D23" s="92"/>
      <c r="E23" s="210">
        <v>2.9629142460679505</v>
      </c>
      <c r="F23" s="210">
        <v>0.7065961064888342</v>
      </c>
      <c r="G23" s="210">
        <v>4.7079068736027505E-3</v>
      </c>
      <c r="H23" s="210">
        <v>2.6183587269374407E-3</v>
      </c>
      <c r="I23" s="210">
        <v>4.0789334235095315E-2</v>
      </c>
      <c r="J23" s="210">
        <v>4.0789334235095315E-2</v>
      </c>
      <c r="K23" s="210">
        <v>4.1621769627648283E-2</v>
      </c>
      <c r="L23" s="210">
        <v>2.5289387225759099E-2</v>
      </c>
      <c r="M23" s="210">
        <v>6.0242739643390681</v>
      </c>
      <c r="N23" s="210" t="s">
        <v>381</v>
      </c>
      <c r="O23" s="210">
        <v>6.6043521189254736E-4</v>
      </c>
      <c r="P23" s="210" t="s">
        <v>381</v>
      </c>
      <c r="Q23" s="210" t="s">
        <v>381</v>
      </c>
      <c r="R23" s="210">
        <v>1.9403814505142077E-3</v>
      </c>
      <c r="S23" s="210">
        <v>5.1522555552727237E-2</v>
      </c>
      <c r="T23" s="210">
        <v>3.5665961163657209E-3</v>
      </c>
      <c r="U23" s="210">
        <v>7.1331922327314418E-3</v>
      </c>
      <c r="V23" s="210">
        <v>1.1327427274862198E-2</v>
      </c>
      <c r="W23" s="210" t="s">
        <v>381</v>
      </c>
      <c r="X23" s="185">
        <v>1.0699788349097161E-2</v>
      </c>
      <c r="Y23" s="185">
        <v>1.7832980581828604E-2</v>
      </c>
      <c r="Z23" s="185" t="s">
        <v>394</v>
      </c>
      <c r="AA23" s="185" t="s">
        <v>394</v>
      </c>
      <c r="AB23" s="210">
        <v>2.8532768930925767E-2</v>
      </c>
      <c r="AC23" s="210" t="s">
        <v>381</v>
      </c>
      <c r="AD23" s="210" t="s">
        <v>381</v>
      </c>
      <c r="AE23" s="107"/>
      <c r="AF23" s="129">
        <v>15231.277112399999</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210">
        <v>2.3890733649729938</v>
      </c>
      <c r="F24" s="210">
        <v>0.55215177343642241</v>
      </c>
      <c r="G24" s="210">
        <v>0.16168344685013286</v>
      </c>
      <c r="H24" s="210">
        <v>8.9086497112397778E-4</v>
      </c>
      <c r="I24" s="210">
        <v>0.44935343836458652</v>
      </c>
      <c r="J24" s="210">
        <v>0.59653892845345191</v>
      </c>
      <c r="K24" s="210">
        <v>0.62793571416152838</v>
      </c>
      <c r="L24" s="210">
        <v>2.3577963701116336E-2</v>
      </c>
      <c r="M24" s="210">
        <v>2.456603603129528</v>
      </c>
      <c r="N24" s="210">
        <v>0.22744685321547747</v>
      </c>
      <c r="O24" s="210">
        <v>1.2122185913574682E-2</v>
      </c>
      <c r="P24" s="210">
        <v>8.7119682609544183E-2</v>
      </c>
      <c r="Q24" s="210">
        <v>7.8660625192905884E-2</v>
      </c>
      <c r="R24" s="210">
        <v>0.97546612664163879</v>
      </c>
      <c r="S24" s="210">
        <v>0.58877412485156355</v>
      </c>
      <c r="T24" s="210">
        <v>1.9026293166869888</v>
      </c>
      <c r="U24" s="210">
        <v>0.21364213451504369</v>
      </c>
      <c r="V24" s="210">
        <v>0.19937180743215727</v>
      </c>
      <c r="W24" s="210">
        <v>1.3878686607448465</v>
      </c>
      <c r="X24" s="185">
        <v>3.146193910863444E-3</v>
      </c>
      <c r="Y24" s="185">
        <v>1.5916781589237657E-2</v>
      </c>
      <c r="Z24" s="185">
        <v>2.3096687989298068E-3</v>
      </c>
      <c r="AA24" s="185">
        <v>1.9662946228352881E-3</v>
      </c>
      <c r="AB24" s="210">
        <v>2.3338938921866195E-2</v>
      </c>
      <c r="AC24" s="210">
        <v>9.0785895595577493E-4</v>
      </c>
      <c r="AD24" s="210">
        <v>5.8797088094182537E-6</v>
      </c>
      <c r="AE24" s="107"/>
      <c r="AF24" s="129">
        <v>54434.67363248</v>
      </c>
      <c r="AG24" s="129">
        <v>1781.7299422479555</v>
      </c>
      <c r="AH24" s="129">
        <v>145726.12056786526</v>
      </c>
      <c r="AI24" s="129" t="s">
        <v>398</v>
      </c>
      <c r="AJ24" s="129" t="s">
        <v>398</v>
      </c>
      <c r="AK24" s="106" t="s">
        <v>381</v>
      </c>
      <c r="AL24" s="97" t="s">
        <v>12</v>
      </c>
    </row>
    <row r="25" spans="1:39" s="1" customFormat="1" ht="13" thickBot="1">
      <c r="A25" s="45" t="s">
        <v>120</v>
      </c>
      <c r="B25" s="59" t="s">
        <v>160</v>
      </c>
      <c r="C25" s="74" t="s">
        <v>301</v>
      </c>
      <c r="D25" s="64"/>
      <c r="E25" s="210">
        <v>4.6994269892796297</v>
      </c>
      <c r="F25" s="210">
        <v>0.36114800279827114</v>
      </c>
      <c r="G25" s="210">
        <v>0.32483149202054407</v>
      </c>
      <c r="H25" s="210" t="s">
        <v>394</v>
      </c>
      <c r="I25" s="210">
        <v>3.5163954928185949E-2</v>
      </c>
      <c r="J25" s="210">
        <v>3.5163954928185949E-2</v>
      </c>
      <c r="K25" s="210">
        <v>3.5881586661414236E-2</v>
      </c>
      <c r="L25" s="210">
        <v>1.6878626771369254E-2</v>
      </c>
      <c r="M25" s="210">
        <v>2.9538016404077383</v>
      </c>
      <c r="N25" s="210">
        <v>0.61529800648314803</v>
      </c>
      <c r="O25" s="210">
        <v>1.9210007848749621E-4</v>
      </c>
      <c r="P25" s="210" t="s">
        <v>381</v>
      </c>
      <c r="Q25" s="210" t="s">
        <v>381</v>
      </c>
      <c r="R25" s="210">
        <v>1.7551137105447869E-4</v>
      </c>
      <c r="S25" s="210">
        <v>2.3968094663564705E-3</v>
      </c>
      <c r="T25" s="210">
        <v>5.7634639546248886E-4</v>
      </c>
      <c r="U25" s="210">
        <v>5.7626676946248862E-3</v>
      </c>
      <c r="V25" s="210">
        <v>1.1501494799246403E-2</v>
      </c>
      <c r="W25" s="210" t="s">
        <v>381</v>
      </c>
      <c r="X25" s="185" t="s">
        <v>394</v>
      </c>
      <c r="Y25" s="185" t="s">
        <v>394</v>
      </c>
      <c r="Z25" s="185" t="s">
        <v>394</v>
      </c>
      <c r="AA25" s="185" t="s">
        <v>394</v>
      </c>
      <c r="AB25" s="210">
        <v>3.6339368679827108E-4</v>
      </c>
      <c r="AC25" s="210" t="s">
        <v>381</v>
      </c>
      <c r="AD25" s="210" t="s">
        <v>381</v>
      </c>
      <c r="AE25" s="107"/>
      <c r="AF25" s="129">
        <v>15721.69295039013</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210">
        <v>2.0033596628104839</v>
      </c>
      <c r="F26" s="210">
        <v>0.20304621221547597</v>
      </c>
      <c r="G26" s="210">
        <v>0.15160868957474422</v>
      </c>
      <c r="H26" s="210" t="s">
        <v>394</v>
      </c>
      <c r="I26" s="210">
        <v>1.3797865417857809E-2</v>
      </c>
      <c r="J26" s="210">
        <v>1.3797865417857809E-2</v>
      </c>
      <c r="K26" s="210">
        <v>1.4079454508018171E-2</v>
      </c>
      <c r="L26" s="210">
        <v>6.6229754005717482E-3</v>
      </c>
      <c r="M26" s="210">
        <v>1.4658013349228116</v>
      </c>
      <c r="N26" s="210">
        <v>0.27126911194543757</v>
      </c>
      <c r="O26" s="210">
        <v>8.4686910572376854E-5</v>
      </c>
      <c r="P26" s="210" t="s">
        <v>381</v>
      </c>
      <c r="Q26" s="210" t="s">
        <v>381</v>
      </c>
      <c r="R26" s="210">
        <v>7.7353024116808881E-5</v>
      </c>
      <c r="S26" s="210">
        <v>1.0558269210237008E-3</v>
      </c>
      <c r="T26" s="210">
        <v>2.5406073171713064E-4</v>
      </c>
      <c r="U26" s="210">
        <v>2.5406073171713056E-3</v>
      </c>
      <c r="V26" s="210">
        <v>5.0702053359682024E-3</v>
      </c>
      <c r="W26" s="210" t="s">
        <v>381</v>
      </c>
      <c r="X26" s="185" t="s">
        <v>394</v>
      </c>
      <c r="Y26" s="185" t="s">
        <v>394</v>
      </c>
      <c r="Z26" s="185" t="s">
        <v>394</v>
      </c>
      <c r="AA26" s="185" t="s">
        <v>394</v>
      </c>
      <c r="AB26" s="210">
        <v>2.0304621221547598E-4</v>
      </c>
      <c r="AC26" s="210" t="s">
        <v>381</v>
      </c>
      <c r="AD26" s="210" t="s">
        <v>381</v>
      </c>
      <c r="AE26" s="107"/>
      <c r="AF26" s="129">
        <v>7565.8487571680107</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210">
        <v>110.50136472941567</v>
      </c>
      <c r="F27" s="210">
        <v>13.055497987764936</v>
      </c>
      <c r="G27" s="210">
        <v>0.23245767659398028</v>
      </c>
      <c r="H27" s="210">
        <v>4.8968734923066295</v>
      </c>
      <c r="I27" s="210">
        <v>2.078151939713436</v>
      </c>
      <c r="J27" s="210">
        <v>2.0781519397134365</v>
      </c>
      <c r="K27" s="210">
        <v>2.078151939713428</v>
      </c>
      <c r="L27" s="210">
        <v>1.4448214869463996</v>
      </c>
      <c r="M27" s="210">
        <v>162.51501478848968</v>
      </c>
      <c r="N27" s="210">
        <v>1.8900219880379153E-3</v>
      </c>
      <c r="O27" s="210">
        <v>0.26166955116130369</v>
      </c>
      <c r="P27" s="210">
        <v>0.12916064516464823</v>
      </c>
      <c r="Q27" s="210">
        <v>3.4250326245706332E-3</v>
      </c>
      <c r="R27" s="210">
        <v>1.244509646749695</v>
      </c>
      <c r="S27" s="210">
        <v>44.393860510501199</v>
      </c>
      <c r="T27" s="210">
        <v>1.8346600987365642</v>
      </c>
      <c r="U27" s="210">
        <v>0.26115253992888782</v>
      </c>
      <c r="V27" s="210">
        <v>26.092925045598371</v>
      </c>
      <c r="W27" s="210">
        <v>4.7497547741790429</v>
      </c>
      <c r="X27" s="185">
        <v>0.38791786541423651</v>
      </c>
      <c r="Y27" s="185">
        <v>0.45038134231252658</v>
      </c>
      <c r="Z27" s="185">
        <v>0.33258413975148421</v>
      </c>
      <c r="AA27" s="185">
        <v>0.40064821830782649</v>
      </c>
      <c r="AB27" s="210">
        <v>1.5715315657860738</v>
      </c>
      <c r="AC27" s="210">
        <v>4.7497547741790439E-3</v>
      </c>
      <c r="AD27" s="210">
        <v>9.5094768627731465E-4</v>
      </c>
      <c r="AE27" s="107"/>
      <c r="AF27" s="129">
        <v>883153.33976628166</v>
      </c>
      <c r="AG27" s="129" t="s">
        <v>398</v>
      </c>
      <c r="AH27" s="129">
        <v>13564.662263320999</v>
      </c>
      <c r="AI27" s="129">
        <v>36917.248798685847</v>
      </c>
      <c r="AJ27" s="129" t="s">
        <v>398</v>
      </c>
      <c r="AK27" s="106" t="s">
        <v>381</v>
      </c>
      <c r="AL27" s="97" t="s">
        <v>12</v>
      </c>
    </row>
    <row r="28" spans="1:39" s="1" customFormat="1" ht="13" thickBot="1">
      <c r="A28" s="45" t="s">
        <v>121</v>
      </c>
      <c r="B28" s="45" t="s">
        <v>162</v>
      </c>
      <c r="C28" s="73" t="s">
        <v>144</v>
      </c>
      <c r="D28" s="64"/>
      <c r="E28" s="210">
        <v>39.036418694262366</v>
      </c>
      <c r="F28" s="210">
        <v>0.68876305586320707</v>
      </c>
      <c r="G28" s="210">
        <v>5.192167510607136E-2</v>
      </c>
      <c r="H28" s="210">
        <v>0.26308451271647848</v>
      </c>
      <c r="I28" s="210">
        <v>0.62119711123698873</v>
      </c>
      <c r="J28" s="210">
        <v>0.62119711123698884</v>
      </c>
      <c r="K28" s="210">
        <v>0.62119711123698884</v>
      </c>
      <c r="L28" s="210">
        <v>0.44280208105310825</v>
      </c>
      <c r="M28" s="210">
        <v>7.1137232928070908</v>
      </c>
      <c r="N28" s="210">
        <v>2.4420050603930575E-4</v>
      </c>
      <c r="O28" s="210">
        <v>3.3755017884488737E-2</v>
      </c>
      <c r="P28" s="210">
        <v>2.137326645467098E-2</v>
      </c>
      <c r="Q28" s="210">
        <v>4.1777389444377634E-4</v>
      </c>
      <c r="R28" s="210">
        <v>0.17468517019433194</v>
      </c>
      <c r="S28" s="210">
        <v>5.7449977302803816</v>
      </c>
      <c r="T28" s="210">
        <v>0.23558194185767178</v>
      </c>
      <c r="U28" s="210">
        <v>3.3800780469155897E-2</v>
      </c>
      <c r="V28" s="210">
        <v>3.3843748190495688</v>
      </c>
      <c r="W28" s="210">
        <v>0.64352967807128791</v>
      </c>
      <c r="X28" s="185">
        <v>8.7511125937562551E-2</v>
      </c>
      <c r="Y28" s="185">
        <v>9.8340016999313024E-2</v>
      </c>
      <c r="Z28" s="185">
        <v>7.6840664755754587E-2</v>
      </c>
      <c r="AA28" s="185">
        <v>8.1989007720740803E-2</v>
      </c>
      <c r="AB28" s="210">
        <v>0.34468081541337098</v>
      </c>
      <c r="AC28" s="210">
        <v>6.4352967807128781E-4</v>
      </c>
      <c r="AD28" s="210">
        <v>1.3000755077274267E-4</v>
      </c>
      <c r="AE28" s="107"/>
      <c r="AF28" s="129">
        <v>159700.51065545593</v>
      </c>
      <c r="AG28" s="129" t="s">
        <v>398</v>
      </c>
      <c r="AH28" s="129" t="s">
        <v>413</v>
      </c>
      <c r="AI28" s="129">
        <v>8469.7071735231675</v>
      </c>
      <c r="AJ28" s="129" t="s">
        <v>398</v>
      </c>
      <c r="AK28" s="106" t="s">
        <v>381</v>
      </c>
      <c r="AL28" s="97" t="s">
        <v>12</v>
      </c>
    </row>
    <row r="29" spans="1:39" s="1" customFormat="1" ht="23.5" thickBot="1">
      <c r="A29" s="45" t="s">
        <v>121</v>
      </c>
      <c r="B29" s="45" t="s">
        <v>163</v>
      </c>
      <c r="C29" s="73" t="s">
        <v>145</v>
      </c>
      <c r="D29" s="64"/>
      <c r="E29" s="210">
        <v>71.437545794442798</v>
      </c>
      <c r="F29" s="210">
        <v>2.2694506993474333</v>
      </c>
      <c r="G29" s="210">
        <v>8.9982403082920021E-2</v>
      </c>
      <c r="H29" s="210">
        <v>0.27253489660823493</v>
      </c>
      <c r="I29" s="210">
        <v>1.2018134289411382</v>
      </c>
      <c r="J29" s="210">
        <v>1.2018134289411377</v>
      </c>
      <c r="K29" s="210">
        <v>1.2018134289411355</v>
      </c>
      <c r="L29" s="210">
        <v>0.80425629749444205</v>
      </c>
      <c r="M29" s="210">
        <v>23.053386625837838</v>
      </c>
      <c r="N29" s="210">
        <v>1.8545204785368695E-4</v>
      </c>
      <c r="O29" s="210">
        <v>2.5812596681424577E-2</v>
      </c>
      <c r="P29" s="210">
        <v>3.6130112952154472E-2</v>
      </c>
      <c r="Q29" s="210">
        <v>6.8172271448483453E-4</v>
      </c>
      <c r="R29" s="210">
        <v>0.16519263202563503</v>
      </c>
      <c r="S29" s="210">
        <v>4.3846902439484037</v>
      </c>
      <c r="T29" s="210">
        <v>0.17949823884323859</v>
      </c>
      <c r="U29" s="210">
        <v>2.6041715126812807E-2</v>
      </c>
      <c r="V29" s="210">
        <v>2.6374810711741374</v>
      </c>
      <c r="W29" s="210">
        <v>0.7769294485811169</v>
      </c>
      <c r="X29" s="185">
        <v>2.9069814989598833E-2</v>
      </c>
      <c r="Y29" s="185">
        <v>0.17603387965923722</v>
      </c>
      <c r="Z29" s="185">
        <v>0.19670574809628527</v>
      </c>
      <c r="AA29" s="185">
        <v>4.5219712206042609E-2</v>
      </c>
      <c r="AB29" s="210">
        <v>0.44702915495116397</v>
      </c>
      <c r="AC29" s="210">
        <v>5.2925224739353114E-4</v>
      </c>
      <c r="AD29" s="210">
        <v>1.0774549309393541E-4</v>
      </c>
      <c r="AE29" s="107"/>
      <c r="AF29" s="129">
        <v>274155.3863361972</v>
      </c>
      <c r="AG29" s="129" t="s">
        <v>398</v>
      </c>
      <c r="AH29" s="129">
        <v>5780.9043366789947</v>
      </c>
      <c r="AI29" s="129">
        <v>17703.332061579302</v>
      </c>
      <c r="AJ29" s="129" t="s">
        <v>398</v>
      </c>
      <c r="AK29" s="106" t="s">
        <v>381</v>
      </c>
      <c r="AL29" s="97" t="s">
        <v>12</v>
      </c>
    </row>
    <row r="30" spans="1:39" s="1" customFormat="1" ht="13" thickBot="1">
      <c r="A30" s="45" t="s">
        <v>121</v>
      </c>
      <c r="B30" s="45" t="s">
        <v>164</v>
      </c>
      <c r="C30" s="73" t="s">
        <v>54</v>
      </c>
      <c r="D30" s="64"/>
      <c r="E30" s="210">
        <v>2.4184389915703943</v>
      </c>
      <c r="F30" s="210">
        <v>24.276380601795726</v>
      </c>
      <c r="G30" s="210">
        <v>7.672370578792889E-3</v>
      </c>
      <c r="H30" s="210">
        <v>4.8825451756465417E-2</v>
      </c>
      <c r="I30" s="210">
        <v>0.48763123786953982</v>
      </c>
      <c r="J30" s="210">
        <v>0.48763123786953988</v>
      </c>
      <c r="K30" s="210">
        <v>0.48763123786953971</v>
      </c>
      <c r="L30" s="210">
        <v>8.241627002850449E-2</v>
      </c>
      <c r="M30" s="210">
        <v>80.402646457979543</v>
      </c>
      <c r="N30" s="210">
        <v>2.1179313334232576E-4</v>
      </c>
      <c r="O30" s="210">
        <v>2.9252901205554536E-2</v>
      </c>
      <c r="P30" s="210">
        <v>7.1010238335636319E-3</v>
      </c>
      <c r="Q30" s="210">
        <v>2.4486289081254074E-4</v>
      </c>
      <c r="R30" s="210">
        <v>0.12762489661588933</v>
      </c>
      <c r="S30" s="210">
        <v>4.9667770921677423</v>
      </c>
      <c r="T30" s="210">
        <v>0.20531351777396181</v>
      </c>
      <c r="U30" s="210">
        <v>2.9125314980649505E-2</v>
      </c>
      <c r="V30" s="210">
        <v>2.8989008406015389</v>
      </c>
      <c r="W30" s="210">
        <v>0.29781711697914881</v>
      </c>
      <c r="X30" s="185">
        <v>7.4020425396827249E-3</v>
      </c>
      <c r="Y30" s="185">
        <v>8.7387194420430556E-3</v>
      </c>
      <c r="Z30" s="185">
        <v>5.9052538498422158E-3</v>
      </c>
      <c r="AA30" s="185">
        <v>9.5597175960633139E-3</v>
      </c>
      <c r="AB30" s="210">
        <v>3.1605733427631309E-2</v>
      </c>
      <c r="AC30" s="210">
        <v>2.9781711697914889E-4</v>
      </c>
      <c r="AD30" s="210">
        <v>9.0057023217829293E-5</v>
      </c>
      <c r="AE30" s="107"/>
      <c r="AF30" s="129">
        <v>35460.274519916602</v>
      </c>
      <c r="AG30" s="129" t="s">
        <v>398</v>
      </c>
      <c r="AH30" s="129" t="s">
        <v>398</v>
      </c>
      <c r="AI30" s="129">
        <v>356.77365464475008</v>
      </c>
      <c r="AJ30" s="129" t="s">
        <v>398</v>
      </c>
      <c r="AK30" s="106" t="s">
        <v>381</v>
      </c>
      <c r="AL30" s="97" t="s">
        <v>12</v>
      </c>
      <c r="AM30" s="27"/>
    </row>
    <row r="31" spans="1:39" s="1" customFormat="1" ht="13" thickBot="1">
      <c r="A31" s="45" t="s">
        <v>121</v>
      </c>
      <c r="B31" s="45" t="s">
        <v>165</v>
      </c>
      <c r="C31" s="73" t="s">
        <v>55</v>
      </c>
      <c r="D31" s="64"/>
      <c r="E31" s="210" t="s">
        <v>381</v>
      </c>
      <c r="F31" s="210">
        <v>50.201107968009261</v>
      </c>
      <c r="G31" s="210" t="s">
        <v>381</v>
      </c>
      <c r="H31" s="210" t="s">
        <v>381</v>
      </c>
      <c r="I31" s="210" t="s">
        <v>381</v>
      </c>
      <c r="J31" s="210" t="s">
        <v>381</v>
      </c>
      <c r="K31" s="210" t="s">
        <v>381</v>
      </c>
      <c r="L31" s="210" t="s">
        <v>381</v>
      </c>
      <c r="M31" s="210" t="s">
        <v>381</v>
      </c>
      <c r="N31" s="210" t="s">
        <v>381</v>
      </c>
      <c r="O31" s="210" t="s">
        <v>381</v>
      </c>
      <c r="P31" s="210" t="s">
        <v>381</v>
      </c>
      <c r="Q31" s="210" t="s">
        <v>381</v>
      </c>
      <c r="R31" s="210" t="s">
        <v>381</v>
      </c>
      <c r="S31" s="210" t="s">
        <v>381</v>
      </c>
      <c r="T31" s="210" t="s">
        <v>381</v>
      </c>
      <c r="U31" s="210" t="s">
        <v>381</v>
      </c>
      <c r="V31" s="210" t="s">
        <v>381</v>
      </c>
      <c r="W31" s="210" t="s">
        <v>394</v>
      </c>
      <c r="X31" s="185" t="s">
        <v>394</v>
      </c>
      <c r="Y31" s="185" t="s">
        <v>394</v>
      </c>
      <c r="Z31" s="185" t="s">
        <v>394</v>
      </c>
      <c r="AA31" s="185" t="s">
        <v>394</v>
      </c>
      <c r="AB31" s="210" t="s">
        <v>394</v>
      </c>
      <c r="AC31" s="210" t="s">
        <v>381</v>
      </c>
      <c r="AD31" s="210" t="s">
        <v>394</v>
      </c>
      <c r="AE31" s="107"/>
      <c r="AF31" s="129">
        <v>351824.33967174857</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210" t="s">
        <v>381</v>
      </c>
      <c r="F32" s="210" t="s">
        <v>381</v>
      </c>
      <c r="G32" s="210" t="s">
        <v>381</v>
      </c>
      <c r="H32" s="210" t="s">
        <v>381</v>
      </c>
      <c r="I32" s="210">
        <v>5.3923252529617551</v>
      </c>
      <c r="J32" s="210">
        <v>10.237442885643</v>
      </c>
      <c r="K32" s="210">
        <v>13.266930645803804</v>
      </c>
      <c r="L32" s="210">
        <v>1.2693472235011507</v>
      </c>
      <c r="M32" s="210" t="s">
        <v>381</v>
      </c>
      <c r="N32" s="210">
        <v>37.668846638807857</v>
      </c>
      <c r="O32" s="210">
        <v>0.16842808881802709</v>
      </c>
      <c r="P32" s="210" t="s">
        <v>381</v>
      </c>
      <c r="Q32" s="210">
        <v>0.43215913259310146</v>
      </c>
      <c r="R32" s="210">
        <v>14.022608486720664</v>
      </c>
      <c r="S32" s="210">
        <v>307.57244005687238</v>
      </c>
      <c r="T32" s="210">
        <v>2.1771581326346663</v>
      </c>
      <c r="U32" s="210">
        <v>0.26533861291607602</v>
      </c>
      <c r="V32" s="210">
        <v>106.0694870175255</v>
      </c>
      <c r="W32" s="210" t="s">
        <v>394</v>
      </c>
      <c r="X32" s="185">
        <v>3.2803611060245659E-2</v>
      </c>
      <c r="Y32" s="210">
        <v>2.5169986558618517E-3</v>
      </c>
      <c r="Z32" s="210">
        <v>3.7155694443674957E-3</v>
      </c>
      <c r="AA32" s="185" t="s">
        <v>394</v>
      </c>
      <c r="AB32" s="210">
        <v>3.9036179160475006E-2</v>
      </c>
      <c r="AC32" s="210" t="s">
        <v>381</v>
      </c>
      <c r="AD32" s="210" t="s">
        <v>394</v>
      </c>
      <c r="AE32" s="107"/>
      <c r="AF32" s="106" t="s">
        <v>381</v>
      </c>
      <c r="AG32" s="106" t="s">
        <v>381</v>
      </c>
      <c r="AH32" s="106" t="s">
        <v>381</v>
      </c>
      <c r="AI32" s="106" t="s">
        <v>381</v>
      </c>
      <c r="AJ32" s="106" t="s">
        <v>381</v>
      </c>
      <c r="AK32" s="129">
        <v>510919.3828996995</v>
      </c>
      <c r="AL32" s="97" t="s">
        <v>355</v>
      </c>
    </row>
    <row r="33" spans="1:38" s="1" customFormat="1" ht="13" thickBot="1">
      <c r="A33" s="45" t="s">
        <v>121</v>
      </c>
      <c r="B33" s="45" t="s">
        <v>167</v>
      </c>
      <c r="C33" s="73" t="s">
        <v>57</v>
      </c>
      <c r="D33" s="64"/>
      <c r="E33" s="210" t="s">
        <v>381</v>
      </c>
      <c r="F33" s="210" t="s">
        <v>381</v>
      </c>
      <c r="G33" s="210" t="s">
        <v>381</v>
      </c>
      <c r="H33" s="210" t="s">
        <v>381</v>
      </c>
      <c r="I33" s="210">
        <v>2.5436201255319251</v>
      </c>
      <c r="J33" s="210">
        <v>4.7104076398739387</v>
      </c>
      <c r="K33" s="210">
        <v>9.4208152797478775</v>
      </c>
      <c r="L33" s="210">
        <v>9.986064196532736E-2</v>
      </c>
      <c r="M33" s="210" t="s">
        <v>381</v>
      </c>
      <c r="N33" s="210" t="s">
        <v>394</v>
      </c>
      <c r="O33" s="210" t="s">
        <v>394</v>
      </c>
      <c r="P33" s="210" t="s">
        <v>394</v>
      </c>
      <c r="Q33" s="210" t="s">
        <v>394</v>
      </c>
      <c r="R33" s="210" t="s">
        <v>394</v>
      </c>
      <c r="S33" s="210" t="s">
        <v>394</v>
      </c>
      <c r="T33" s="210" t="s">
        <v>394</v>
      </c>
      <c r="U33" s="210" t="s">
        <v>394</v>
      </c>
      <c r="V33" s="210" t="s">
        <v>394</v>
      </c>
      <c r="W33" s="210" t="s">
        <v>394</v>
      </c>
      <c r="X33" s="185" t="s">
        <v>394</v>
      </c>
      <c r="Y33" s="185" t="s">
        <v>394</v>
      </c>
      <c r="Z33" s="185" t="s">
        <v>394</v>
      </c>
      <c r="AA33" s="185" t="s">
        <v>394</v>
      </c>
      <c r="AB33" s="210" t="s">
        <v>394</v>
      </c>
      <c r="AC33" s="210" t="s">
        <v>381</v>
      </c>
      <c r="AD33" s="210" t="s">
        <v>394</v>
      </c>
      <c r="AE33" s="107"/>
      <c r="AF33" s="106" t="s">
        <v>381</v>
      </c>
      <c r="AG33" s="106" t="s">
        <v>381</v>
      </c>
      <c r="AH33" s="106" t="s">
        <v>381</v>
      </c>
      <c r="AI33" s="106" t="s">
        <v>381</v>
      </c>
      <c r="AJ33" s="106" t="s">
        <v>381</v>
      </c>
      <c r="AK33" s="129">
        <v>510919.3828996995</v>
      </c>
      <c r="AL33" s="97" t="s">
        <v>355</v>
      </c>
    </row>
    <row r="34" spans="1:38" s="1" customFormat="1" ht="13" thickBot="1">
      <c r="A34" s="45" t="s">
        <v>119</v>
      </c>
      <c r="B34" s="45" t="s">
        <v>168</v>
      </c>
      <c r="C34" s="73" t="s">
        <v>58</v>
      </c>
      <c r="D34" s="64"/>
      <c r="E34" s="210">
        <v>0.46402610399999999</v>
      </c>
      <c r="F34" s="210">
        <v>4.5129816692307693E-2</v>
      </c>
      <c r="G34" s="210">
        <v>1.5467759999999997E-4</v>
      </c>
      <c r="H34" s="210">
        <v>8.2026000000000004E-5</v>
      </c>
      <c r="I34" s="210">
        <v>9.6176017636363641E-3</v>
      </c>
      <c r="J34" s="210">
        <v>1.0109012072727271E-2</v>
      </c>
      <c r="K34" s="210">
        <v>1.0315318441558441E-2</v>
      </c>
      <c r="L34" s="210">
        <v>6.5708578472727271E-3</v>
      </c>
      <c r="M34" s="210">
        <v>0.12538259999999998</v>
      </c>
      <c r="N34" s="210" t="s">
        <v>381</v>
      </c>
      <c r="O34" s="210">
        <v>2.169850344827581E-5</v>
      </c>
      <c r="P34" s="210" t="s">
        <v>381</v>
      </c>
      <c r="Q34" s="210" t="s">
        <v>381</v>
      </c>
      <c r="R34" s="210">
        <v>6.3750952155172433E-5</v>
      </c>
      <c r="S34" s="210">
        <v>1.6927661172413773E-3</v>
      </c>
      <c r="T34" s="210">
        <v>1.1718000000000001E-4</v>
      </c>
      <c r="U34" s="210">
        <v>2.3436000000000003E-4</v>
      </c>
      <c r="V34" s="210">
        <v>3.7216098620689622E-4</v>
      </c>
      <c r="W34" s="210" t="s">
        <v>381</v>
      </c>
      <c r="X34" s="212">
        <v>3.5154000000000001E-4</v>
      </c>
      <c r="Y34" s="212">
        <v>5.8589999999999998E-4</v>
      </c>
      <c r="Z34" s="212" t="s">
        <v>394</v>
      </c>
      <c r="AA34" s="212" t="s">
        <v>394</v>
      </c>
      <c r="AB34" s="210">
        <v>9.374400000000001E-4</v>
      </c>
      <c r="AC34" s="210" t="s">
        <v>381</v>
      </c>
      <c r="AD34" s="210" t="s">
        <v>381</v>
      </c>
      <c r="AE34" s="107"/>
      <c r="AF34" s="129">
        <v>500.42140847999997</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210" t="s">
        <v>398</v>
      </c>
      <c r="F35" s="210" t="s">
        <v>398</v>
      </c>
      <c r="G35" s="210" t="s">
        <v>398</v>
      </c>
      <c r="H35" s="210" t="s">
        <v>398</v>
      </c>
      <c r="I35" s="210" t="s">
        <v>398</v>
      </c>
      <c r="J35" s="210" t="s">
        <v>398</v>
      </c>
      <c r="K35" s="210" t="s">
        <v>398</v>
      </c>
      <c r="L35" s="210" t="s">
        <v>398</v>
      </c>
      <c r="M35" s="210" t="s">
        <v>398</v>
      </c>
      <c r="N35" s="210" t="s">
        <v>398</v>
      </c>
      <c r="O35" s="210" t="s">
        <v>398</v>
      </c>
      <c r="P35" s="210" t="s">
        <v>398</v>
      </c>
      <c r="Q35" s="210" t="s">
        <v>398</v>
      </c>
      <c r="R35" s="210" t="s">
        <v>398</v>
      </c>
      <c r="S35" s="210" t="s">
        <v>398</v>
      </c>
      <c r="T35" s="210" t="s">
        <v>398</v>
      </c>
      <c r="U35" s="210" t="s">
        <v>398</v>
      </c>
      <c r="V35" s="210" t="s">
        <v>398</v>
      </c>
      <c r="W35" s="210" t="s">
        <v>398</v>
      </c>
      <c r="X35" s="185" t="s">
        <v>398</v>
      </c>
      <c r="Y35" s="185" t="s">
        <v>398</v>
      </c>
      <c r="Z35" s="185" t="s">
        <v>398</v>
      </c>
      <c r="AA35" s="185" t="s">
        <v>398</v>
      </c>
      <c r="AB35" s="210" t="s">
        <v>398</v>
      </c>
      <c r="AC35" s="210" t="s">
        <v>398</v>
      </c>
      <c r="AD35" s="210"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210">
        <v>81.667735969134625</v>
      </c>
      <c r="F36" s="210">
        <v>8.7158749974088749</v>
      </c>
      <c r="G36" s="210">
        <v>8.0815103536191746</v>
      </c>
      <c r="H36" s="210">
        <v>9.7992500928940317E-3</v>
      </c>
      <c r="I36" s="210">
        <v>5.9721748980450844</v>
      </c>
      <c r="J36" s="210">
        <v>5.976160932694321</v>
      </c>
      <c r="K36" s="210">
        <v>6.0981234007084915</v>
      </c>
      <c r="L36" s="210">
        <v>1.4797173536799368</v>
      </c>
      <c r="M36" s="210">
        <v>36.813158096026989</v>
      </c>
      <c r="N36" s="210">
        <v>0.13364774648433736</v>
      </c>
      <c r="O36" s="210">
        <v>1.6906680298418766E-2</v>
      </c>
      <c r="P36" s="210" t="s">
        <v>381</v>
      </c>
      <c r="Q36" s="210">
        <v>0.13282343782561673</v>
      </c>
      <c r="R36" s="210">
        <v>7.8602736745737964E-2</v>
      </c>
      <c r="S36" s="210">
        <v>0.13322274344147575</v>
      </c>
      <c r="T36" s="210">
        <v>4.2419698952777436</v>
      </c>
      <c r="U36" s="210">
        <v>0.31077105431429808</v>
      </c>
      <c r="V36" s="210">
        <v>0.76260009039514309</v>
      </c>
      <c r="W36" s="210">
        <v>0.17775607793440629</v>
      </c>
      <c r="X36" s="185" t="s">
        <v>394</v>
      </c>
      <c r="Y36" s="185" t="s">
        <v>394</v>
      </c>
      <c r="Z36" s="185" t="s">
        <v>394</v>
      </c>
      <c r="AA36" s="185" t="s">
        <v>394</v>
      </c>
      <c r="AB36" s="210">
        <v>6.0695853078091722E-2</v>
      </c>
      <c r="AC36" s="210">
        <v>0.10938835565194233</v>
      </c>
      <c r="AD36" s="210">
        <v>5.1959468934672598E-2</v>
      </c>
      <c r="AE36" s="107"/>
      <c r="AF36" s="129">
        <v>61091.896047454611</v>
      </c>
      <c r="AG36" s="129">
        <v>65.124899999999997</v>
      </c>
      <c r="AH36" s="106" t="s">
        <v>381</v>
      </c>
      <c r="AI36" s="106" t="s">
        <v>381</v>
      </c>
      <c r="AJ36" s="106" t="s">
        <v>381</v>
      </c>
      <c r="AK36" s="106" t="s">
        <v>381</v>
      </c>
      <c r="AL36" s="97" t="s">
        <v>12</v>
      </c>
    </row>
    <row r="37" spans="1:38" s="1" customFormat="1" ht="13" thickBot="1">
      <c r="A37" s="45" t="s">
        <v>119</v>
      </c>
      <c r="B37" s="45" t="s">
        <v>171</v>
      </c>
      <c r="C37" s="73" t="s">
        <v>142</v>
      </c>
      <c r="D37" s="64"/>
      <c r="E37" s="210">
        <v>0.4669157599585505</v>
      </c>
      <c r="F37" s="210">
        <v>3.9927767440797297E-2</v>
      </c>
      <c r="G37" s="210">
        <v>5.2008738360855055E-3</v>
      </c>
      <c r="H37" s="210" t="s">
        <v>394</v>
      </c>
      <c r="I37" s="210">
        <v>2.6271301856180967E-2</v>
      </c>
      <c r="J37" s="210">
        <v>2.6271301856180967E-2</v>
      </c>
      <c r="K37" s="210">
        <v>3.2839127320226202E-2</v>
      </c>
      <c r="L37" s="210">
        <v>6.5678254640452413E-4</v>
      </c>
      <c r="M37" s="210">
        <v>0.33428149096339643</v>
      </c>
      <c r="N37" s="210" t="s">
        <v>381</v>
      </c>
      <c r="O37" s="210" t="s">
        <v>381</v>
      </c>
      <c r="P37" s="210" t="s">
        <v>381</v>
      </c>
      <c r="Q37" s="210" t="s">
        <v>381</v>
      </c>
      <c r="R37" s="210" t="s">
        <v>381</v>
      </c>
      <c r="S37" s="210" t="s">
        <v>381</v>
      </c>
      <c r="T37" s="210" t="s">
        <v>381</v>
      </c>
      <c r="U37" s="210" t="s">
        <v>381</v>
      </c>
      <c r="V37" s="210" t="s">
        <v>381</v>
      </c>
      <c r="W37" s="210" t="s">
        <v>381</v>
      </c>
      <c r="X37" s="185" t="s">
        <v>381</v>
      </c>
      <c r="Y37" s="185" t="s">
        <v>381</v>
      </c>
      <c r="Z37" s="185" t="s">
        <v>381</v>
      </c>
      <c r="AA37" s="185" t="s">
        <v>381</v>
      </c>
      <c r="AB37" s="210" t="s">
        <v>381</v>
      </c>
      <c r="AC37" s="210" t="s">
        <v>381</v>
      </c>
      <c r="AD37" s="210" t="s">
        <v>381</v>
      </c>
      <c r="AE37" s="107"/>
      <c r="AF37" s="129" t="s">
        <v>398</v>
      </c>
      <c r="AG37" s="129" t="s">
        <v>398</v>
      </c>
      <c r="AH37" s="129">
        <v>15971.106976318919</v>
      </c>
      <c r="AI37" s="129" t="s">
        <v>398</v>
      </c>
      <c r="AJ37" s="129" t="s">
        <v>398</v>
      </c>
      <c r="AK37" s="106" t="s">
        <v>381</v>
      </c>
      <c r="AL37" s="97" t="s">
        <v>12</v>
      </c>
    </row>
    <row r="38" spans="1:38" s="1" customFormat="1" ht="13" thickBot="1">
      <c r="A38" s="45" t="s">
        <v>119</v>
      </c>
      <c r="B38" s="45" t="s">
        <v>172</v>
      </c>
      <c r="C38" s="73" t="s">
        <v>279</v>
      </c>
      <c r="D38" s="93"/>
      <c r="E38" s="217" t="s">
        <v>398</v>
      </c>
      <c r="F38" s="210" t="s">
        <v>398</v>
      </c>
      <c r="G38" s="210" t="s">
        <v>398</v>
      </c>
      <c r="H38" s="210" t="s">
        <v>398</v>
      </c>
      <c r="I38" s="210" t="s">
        <v>398</v>
      </c>
      <c r="J38" s="210" t="s">
        <v>398</v>
      </c>
      <c r="K38" s="210" t="s">
        <v>398</v>
      </c>
      <c r="L38" s="210" t="s">
        <v>398</v>
      </c>
      <c r="M38" s="210" t="s">
        <v>398</v>
      </c>
      <c r="N38" s="210" t="s">
        <v>398</v>
      </c>
      <c r="O38" s="210" t="s">
        <v>398</v>
      </c>
      <c r="P38" s="210" t="s">
        <v>398</v>
      </c>
      <c r="Q38" s="210" t="s">
        <v>398</v>
      </c>
      <c r="R38" s="210" t="s">
        <v>398</v>
      </c>
      <c r="S38" s="210" t="s">
        <v>398</v>
      </c>
      <c r="T38" s="210" t="s">
        <v>398</v>
      </c>
      <c r="U38" s="210" t="s">
        <v>398</v>
      </c>
      <c r="V38" s="210" t="s">
        <v>398</v>
      </c>
      <c r="W38" s="210" t="s">
        <v>398</v>
      </c>
      <c r="X38" s="185" t="s">
        <v>398</v>
      </c>
      <c r="Y38" s="185" t="s">
        <v>398</v>
      </c>
      <c r="Z38" s="185" t="s">
        <v>398</v>
      </c>
      <c r="AA38" s="185" t="s">
        <v>398</v>
      </c>
      <c r="AB38" s="210" t="s">
        <v>398</v>
      </c>
      <c r="AC38" s="210" t="s">
        <v>398</v>
      </c>
      <c r="AD38" s="210"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210">
        <v>27.551580324209674</v>
      </c>
      <c r="F39" s="210">
        <v>27.613988113349702</v>
      </c>
      <c r="G39" s="210">
        <v>4.2187202729189996</v>
      </c>
      <c r="H39" s="210">
        <v>2.8335017648217137E-2</v>
      </c>
      <c r="I39" s="210">
        <v>1.2806150660836786</v>
      </c>
      <c r="J39" s="210">
        <v>1.312222226471895</v>
      </c>
      <c r="K39" s="210">
        <v>1.5437908546728176</v>
      </c>
      <c r="L39" s="210">
        <v>0.11163402767374601</v>
      </c>
      <c r="M39" s="210">
        <v>25.788722912601571</v>
      </c>
      <c r="N39" s="210">
        <v>5.1201531022084037</v>
      </c>
      <c r="O39" s="210">
        <v>8.2427099922214975E-2</v>
      </c>
      <c r="P39" s="210">
        <v>0.21218496195125844</v>
      </c>
      <c r="Q39" s="210">
        <v>0.10430167728807881</v>
      </c>
      <c r="R39" s="210">
        <v>0.50362304654973555</v>
      </c>
      <c r="S39" s="210">
        <v>0.40240754699289255</v>
      </c>
      <c r="T39" s="210">
        <v>5.7398070861729718E-2</v>
      </c>
      <c r="U39" s="210">
        <v>6.209458610705354E-2</v>
      </c>
      <c r="V39" s="210">
        <v>4.1679183300483924</v>
      </c>
      <c r="W39" s="210">
        <v>2.9420179218688061</v>
      </c>
      <c r="X39" s="185">
        <v>0.18218590252541639</v>
      </c>
      <c r="Y39" s="185">
        <v>0.20542657366814701</v>
      </c>
      <c r="Z39" s="185">
        <v>9.4831055791140692E-2</v>
      </c>
      <c r="AA39" s="185">
        <v>0.11801980400937889</v>
      </c>
      <c r="AB39" s="210">
        <v>0.60046321599408292</v>
      </c>
      <c r="AC39" s="210">
        <v>1.0012025464546035</v>
      </c>
      <c r="AD39" s="210">
        <v>2.5082406385460358</v>
      </c>
      <c r="AE39" s="107"/>
      <c r="AF39" s="129">
        <v>21115.452349033199</v>
      </c>
      <c r="AG39" s="129" t="s">
        <v>398</v>
      </c>
      <c r="AH39" s="129">
        <v>232988.84460000001</v>
      </c>
      <c r="AI39" s="129">
        <v>39272.833796931292</v>
      </c>
      <c r="AJ39" s="129">
        <v>58720.492220513115</v>
      </c>
      <c r="AK39" s="106" t="s">
        <v>381</v>
      </c>
      <c r="AL39" s="97" t="s">
        <v>12</v>
      </c>
    </row>
    <row r="40" spans="1:38" s="1" customFormat="1" ht="13" thickBot="1">
      <c r="A40" s="45" t="s">
        <v>119</v>
      </c>
      <c r="B40" s="45" t="s">
        <v>174</v>
      </c>
      <c r="C40" s="73" t="s">
        <v>340</v>
      </c>
      <c r="D40" s="64"/>
      <c r="E40" s="210" t="s">
        <v>413</v>
      </c>
      <c r="F40" s="210" t="s">
        <v>413</v>
      </c>
      <c r="G40" s="210" t="s">
        <v>413</v>
      </c>
      <c r="H40" s="210" t="s">
        <v>413</v>
      </c>
      <c r="I40" s="210" t="s">
        <v>413</v>
      </c>
      <c r="J40" s="210" t="s">
        <v>413</v>
      </c>
      <c r="K40" s="210" t="s">
        <v>413</v>
      </c>
      <c r="L40" s="210" t="s">
        <v>413</v>
      </c>
      <c r="M40" s="210" t="s">
        <v>413</v>
      </c>
      <c r="N40" s="210" t="s">
        <v>413</v>
      </c>
      <c r="O40" s="210" t="s">
        <v>413</v>
      </c>
      <c r="P40" s="210" t="s">
        <v>413</v>
      </c>
      <c r="Q40" s="210" t="s">
        <v>413</v>
      </c>
      <c r="R40" s="210" t="s">
        <v>413</v>
      </c>
      <c r="S40" s="210" t="s">
        <v>413</v>
      </c>
      <c r="T40" s="210" t="s">
        <v>413</v>
      </c>
      <c r="U40" s="210" t="s">
        <v>413</v>
      </c>
      <c r="V40" s="210" t="s">
        <v>413</v>
      </c>
      <c r="W40" s="210" t="s">
        <v>413</v>
      </c>
      <c r="X40" s="185" t="s">
        <v>413</v>
      </c>
      <c r="Y40" s="185" t="s">
        <v>413</v>
      </c>
      <c r="Z40" s="185" t="s">
        <v>413</v>
      </c>
      <c r="AA40" s="185" t="s">
        <v>413</v>
      </c>
      <c r="AB40" s="210" t="s">
        <v>413</v>
      </c>
      <c r="AC40" s="210" t="s">
        <v>413</v>
      </c>
      <c r="AD40" s="210"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210">
        <v>31.334725596149198</v>
      </c>
      <c r="F41" s="210">
        <v>111.48661085436466</v>
      </c>
      <c r="G41" s="210">
        <v>4.184491788009713</v>
      </c>
      <c r="H41" s="210">
        <v>1.0068175455258905</v>
      </c>
      <c r="I41" s="210">
        <v>72.177051271370743</v>
      </c>
      <c r="J41" s="210">
        <v>73.09546970622128</v>
      </c>
      <c r="K41" s="210">
        <v>85.994670242613267</v>
      </c>
      <c r="L41" s="210">
        <v>6.4956241375272663</v>
      </c>
      <c r="M41" s="210">
        <v>968.78407354481965</v>
      </c>
      <c r="N41" s="210">
        <v>7.1136633652056487</v>
      </c>
      <c r="O41" s="210">
        <v>0.29827425283798847</v>
      </c>
      <c r="P41" s="210">
        <v>0.18932955039882932</v>
      </c>
      <c r="Q41" s="210">
        <v>0.12844556787529343</v>
      </c>
      <c r="R41" s="210">
        <v>0.6998482337610199</v>
      </c>
      <c r="S41" s="210">
        <v>1.1184683248923877</v>
      </c>
      <c r="T41" s="210">
        <v>0.43390601824590341</v>
      </c>
      <c r="U41" s="210">
        <v>0.10226390708606592</v>
      </c>
      <c r="V41" s="210">
        <v>18.720436708403039</v>
      </c>
      <c r="W41" s="210">
        <v>77.126424518424841</v>
      </c>
      <c r="X41" s="185">
        <v>12.010629477243425</v>
      </c>
      <c r="Y41" s="185">
        <v>13.672871722967141</v>
      </c>
      <c r="Z41" s="185">
        <v>6.1262504617646538</v>
      </c>
      <c r="AA41" s="185">
        <v>7.8319959563389814</v>
      </c>
      <c r="AB41" s="210">
        <v>39.641747618314199</v>
      </c>
      <c r="AC41" s="210">
        <v>1.2218418014824397</v>
      </c>
      <c r="AD41" s="210">
        <v>12.218418014824397</v>
      </c>
      <c r="AE41" s="107"/>
      <c r="AF41" s="129">
        <v>66809.250107765998</v>
      </c>
      <c r="AG41" s="129" t="s">
        <v>398</v>
      </c>
      <c r="AH41" s="129">
        <v>539367.15149999992</v>
      </c>
      <c r="AI41" s="129">
        <v>207091.8063068747</v>
      </c>
      <c r="AJ41" s="129" t="s">
        <v>398</v>
      </c>
      <c r="AK41" s="106" t="s">
        <v>381</v>
      </c>
      <c r="AL41" s="97" t="s">
        <v>12</v>
      </c>
    </row>
    <row r="42" spans="1:38" s="1" customFormat="1" ht="23.5" thickBot="1">
      <c r="A42" s="45" t="s">
        <v>119</v>
      </c>
      <c r="B42" s="45" t="s">
        <v>176</v>
      </c>
      <c r="C42" s="73" t="s">
        <v>60</v>
      </c>
      <c r="D42" s="64"/>
      <c r="E42" s="210">
        <v>6.0370882352941177E-4</v>
      </c>
      <c r="F42" s="210">
        <v>0.27729676470588238</v>
      </c>
      <c r="G42" s="210">
        <v>3.1145333333333338E-6</v>
      </c>
      <c r="H42" s="210">
        <v>1.3643137254901961E-6</v>
      </c>
      <c r="I42" s="210">
        <v>3.3938493876000005E-4</v>
      </c>
      <c r="J42" s="210">
        <v>3.3938493876000005E-4</v>
      </c>
      <c r="K42" s="210">
        <v>3.4631116200000008E-4</v>
      </c>
      <c r="L42" s="210">
        <v>1.6969246938000002E-5</v>
      </c>
      <c r="M42" s="210">
        <v>0.53617529411764708</v>
      </c>
      <c r="N42" s="210" t="s">
        <v>381</v>
      </c>
      <c r="O42" s="210">
        <v>1.6566666666666671E-7</v>
      </c>
      <c r="P42" s="210" t="s">
        <v>381</v>
      </c>
      <c r="Q42" s="210" t="s">
        <v>381</v>
      </c>
      <c r="R42" s="210">
        <v>1.5131993333333304E-7</v>
      </c>
      <c r="S42" s="210">
        <v>2.0654352059925099E-6</v>
      </c>
      <c r="T42" s="210">
        <v>4.9700000000000018E-7</v>
      </c>
      <c r="U42" s="210">
        <v>4.9699999999999998E-6</v>
      </c>
      <c r="V42" s="210">
        <v>9.9184633333333353E-6</v>
      </c>
      <c r="W42" s="210" t="s">
        <v>381</v>
      </c>
      <c r="X42" s="212">
        <v>1.3253333333333336E-5</v>
      </c>
      <c r="Y42" s="212">
        <v>1.3253333333333336E-5</v>
      </c>
      <c r="Z42" s="212" t="s">
        <v>394</v>
      </c>
      <c r="AA42" s="212" t="s">
        <v>394</v>
      </c>
      <c r="AB42" s="210">
        <v>2.6506666666666672E-5</v>
      </c>
      <c r="AC42" s="210" t="s">
        <v>381</v>
      </c>
      <c r="AD42" s="210" t="s">
        <v>381</v>
      </c>
      <c r="AE42" s="107"/>
      <c r="AF42" s="129">
        <v>14.565877200000001</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210">
        <v>12.36180421364293</v>
      </c>
      <c r="F43" s="210">
        <v>1.870778034824313</v>
      </c>
      <c r="G43" s="210">
        <v>2.7453397501494024E-2</v>
      </c>
      <c r="H43" s="210">
        <v>7.1668604256731067E-3</v>
      </c>
      <c r="I43" s="210">
        <v>0.574294313759113</v>
      </c>
      <c r="J43" s="210">
        <v>0.58274850731984928</v>
      </c>
      <c r="K43" s="210">
        <v>0.68558647919982274</v>
      </c>
      <c r="L43" s="210">
        <v>5.2213574464529101E-2</v>
      </c>
      <c r="M43" s="210">
        <v>10.731388504203105</v>
      </c>
      <c r="N43" s="210">
        <v>7.0759103999999996E-3</v>
      </c>
      <c r="O43" s="210">
        <v>1.4151820799999999E-2</v>
      </c>
      <c r="P43" s="210">
        <v>1.7195477519999999E-2</v>
      </c>
      <c r="Q43" s="210" t="s">
        <v>398</v>
      </c>
      <c r="R43" s="210" t="s">
        <v>398</v>
      </c>
      <c r="S43" s="210">
        <v>1.4151820799999999E-2</v>
      </c>
      <c r="T43" s="210" t="s">
        <v>398</v>
      </c>
      <c r="U43" s="210" t="s">
        <v>398</v>
      </c>
      <c r="V43" s="210">
        <v>0.2818570976</v>
      </c>
      <c r="W43" s="210">
        <v>0.56171463482059614</v>
      </c>
      <c r="X43" s="185">
        <v>8.5495634706005671E-2</v>
      </c>
      <c r="Y43" s="185">
        <v>9.7328025015152239E-2</v>
      </c>
      <c r="Z43" s="185">
        <v>4.3608677845646114E-2</v>
      </c>
      <c r="AA43" s="185">
        <v>5.5750738674502191E-2</v>
      </c>
      <c r="AB43" s="210">
        <v>0.28218307624130623</v>
      </c>
      <c r="AC43" s="210">
        <v>8.697474226974972E-3</v>
      </c>
      <c r="AD43" s="210">
        <v>8.697474226974973E-2</v>
      </c>
      <c r="AE43" s="107"/>
      <c r="AF43" s="129">
        <v>1073.031819339596</v>
      </c>
      <c r="AG43" s="129" t="s">
        <v>398</v>
      </c>
      <c r="AH43" s="129">
        <v>15218.283600000002</v>
      </c>
      <c r="AI43" s="129">
        <v>13295.575016117005</v>
      </c>
      <c r="AJ43" s="129" t="s">
        <v>398</v>
      </c>
      <c r="AK43" s="106" t="s">
        <v>381</v>
      </c>
      <c r="AL43" s="97" t="s">
        <v>12</v>
      </c>
    </row>
    <row r="44" spans="1:38" s="1" customFormat="1" ht="23.5" thickBot="1">
      <c r="A44" s="45" t="s">
        <v>119</v>
      </c>
      <c r="B44" s="45" t="s">
        <v>178</v>
      </c>
      <c r="C44" s="73" t="s">
        <v>62</v>
      </c>
      <c r="D44" s="64"/>
      <c r="E44" s="210">
        <v>21.264594953363215</v>
      </c>
      <c r="F44" s="210">
        <v>4.5049528668215704</v>
      </c>
      <c r="G44" s="210">
        <v>2.3429589466666668E-2</v>
      </c>
      <c r="H44" s="210">
        <v>1.2057687379025699E-2</v>
      </c>
      <c r="I44" s="210">
        <v>0.22756838787226527</v>
      </c>
      <c r="J44" s="210">
        <v>0.22756838787226527</v>
      </c>
      <c r="K44" s="210">
        <v>0.23221264068598502</v>
      </c>
      <c r="L44" s="210">
        <v>0.12936102075088082</v>
      </c>
      <c r="M44" s="210">
        <v>31.831775748580249</v>
      </c>
      <c r="N44" s="210" t="s">
        <v>381</v>
      </c>
      <c r="O44" s="210">
        <v>3.2862102609195329E-3</v>
      </c>
      <c r="P44" s="210" t="s">
        <v>381</v>
      </c>
      <c r="Q44" s="210" t="s">
        <v>381</v>
      </c>
      <c r="R44" s="210">
        <v>9.6543283564136072E-3</v>
      </c>
      <c r="S44" s="210">
        <v>0.25634551990834281</v>
      </c>
      <c r="T44" s="210">
        <v>1.7745964000000003E-2</v>
      </c>
      <c r="U44" s="210">
        <v>3.5499880000000011E-2</v>
      </c>
      <c r="V44" s="210">
        <v>5.6377453716321795E-2</v>
      </c>
      <c r="W44" s="210" t="s">
        <v>381</v>
      </c>
      <c r="X44" s="185">
        <v>5.3261416666666672E-2</v>
      </c>
      <c r="Y44" s="185">
        <v>8.8751356666666698E-2</v>
      </c>
      <c r="Z44" s="185" t="s">
        <v>394</v>
      </c>
      <c r="AA44" s="185" t="s">
        <v>394</v>
      </c>
      <c r="AB44" s="210">
        <v>0.14201277333333334</v>
      </c>
      <c r="AC44" s="210" t="s">
        <v>381</v>
      </c>
      <c r="AD44" s="210" t="s">
        <v>381</v>
      </c>
      <c r="AE44" s="107"/>
      <c r="AF44" s="129">
        <v>75809.66495832002</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210">
        <v>5.6765125000000003</v>
      </c>
      <c r="F45" s="210">
        <v>0.63042679999999995</v>
      </c>
      <c r="G45" s="210">
        <v>1.7630579999999999E-3</v>
      </c>
      <c r="H45" s="210">
        <v>9.3495500000000012E-4</v>
      </c>
      <c r="I45" s="210">
        <v>0.59837119999999999</v>
      </c>
      <c r="J45" s="210">
        <v>0.59837119999999999</v>
      </c>
      <c r="K45" s="210">
        <v>0.6105828571428572</v>
      </c>
      <c r="L45" s="210">
        <v>0.32910416000000009</v>
      </c>
      <c r="M45" s="210">
        <v>1.4558584999999999</v>
      </c>
      <c r="N45" s="210" t="s">
        <v>381</v>
      </c>
      <c r="O45" s="210">
        <v>1.622319128886367E-3</v>
      </c>
      <c r="P45" s="210" t="s">
        <v>381</v>
      </c>
      <c r="Q45" s="210">
        <v>1.2769567001697606E-2</v>
      </c>
      <c r="R45" s="210">
        <v>7.554008274727581E-3</v>
      </c>
      <c r="S45" s="210">
        <v>1.2769567001697606E-2</v>
      </c>
      <c r="T45" s="210">
        <v>0.40781124728419399</v>
      </c>
      <c r="U45" s="210">
        <v>2.9784971523692E-2</v>
      </c>
      <c r="V45" s="210">
        <v>7.3131574537707411E-2</v>
      </c>
      <c r="W45" s="210">
        <v>0.74151238309200007</v>
      </c>
      <c r="X45" s="185" t="s">
        <v>394</v>
      </c>
      <c r="Y45" s="185" t="s">
        <v>394</v>
      </c>
      <c r="Z45" s="185" t="s">
        <v>394</v>
      </c>
      <c r="AA45" s="185" t="s">
        <v>394</v>
      </c>
      <c r="AB45" s="210">
        <v>5.3426000000000003E-3</v>
      </c>
      <c r="AC45" s="210">
        <v>0.45631531267200004</v>
      </c>
      <c r="AD45" s="210">
        <v>0.21674977351920002</v>
      </c>
      <c r="AE45" s="107"/>
      <c r="AF45" s="129">
        <v>5703.9414084</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210" t="s">
        <v>413</v>
      </c>
      <c r="F46" s="210" t="s">
        <v>413</v>
      </c>
      <c r="G46" s="210" t="s">
        <v>413</v>
      </c>
      <c r="H46" s="210" t="s">
        <v>413</v>
      </c>
      <c r="I46" s="210" t="s">
        <v>413</v>
      </c>
      <c r="J46" s="210" t="s">
        <v>413</v>
      </c>
      <c r="K46" s="210" t="s">
        <v>413</v>
      </c>
      <c r="L46" s="210" t="s">
        <v>413</v>
      </c>
      <c r="M46" s="210" t="s">
        <v>413</v>
      </c>
      <c r="N46" s="210" t="s">
        <v>413</v>
      </c>
      <c r="O46" s="210" t="s">
        <v>413</v>
      </c>
      <c r="P46" s="210" t="s">
        <v>413</v>
      </c>
      <c r="Q46" s="210" t="s">
        <v>413</v>
      </c>
      <c r="R46" s="210" t="s">
        <v>413</v>
      </c>
      <c r="S46" s="210" t="s">
        <v>413</v>
      </c>
      <c r="T46" s="210" t="s">
        <v>413</v>
      </c>
      <c r="U46" s="210" t="s">
        <v>413</v>
      </c>
      <c r="V46" s="210" t="s">
        <v>413</v>
      </c>
      <c r="W46" s="210" t="s">
        <v>413</v>
      </c>
      <c r="X46" s="185" t="s">
        <v>413</v>
      </c>
      <c r="Y46" s="185" t="s">
        <v>413</v>
      </c>
      <c r="Z46" s="185" t="s">
        <v>413</v>
      </c>
      <c r="AA46" s="185" t="s">
        <v>413</v>
      </c>
      <c r="AB46" s="210" t="s">
        <v>413</v>
      </c>
      <c r="AC46" s="210" t="s">
        <v>413</v>
      </c>
      <c r="AD46" s="210"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210">
        <v>1.9018336889411767</v>
      </c>
      <c r="F47" s="210">
        <v>0.42654790717647062</v>
      </c>
      <c r="G47" s="210">
        <v>0.1137460282</v>
      </c>
      <c r="H47" s="210">
        <v>2.4117088235294115E-5</v>
      </c>
      <c r="I47" s="210">
        <v>0.3034376873272378</v>
      </c>
      <c r="J47" s="210">
        <v>0.3034376873272378</v>
      </c>
      <c r="K47" s="210">
        <v>0.309630293191059</v>
      </c>
      <c r="L47" s="210">
        <v>0.14636405731149416</v>
      </c>
      <c r="M47" s="210">
        <v>14.58651132964706</v>
      </c>
      <c r="N47" s="210">
        <v>2.2400000000000002E-3</v>
      </c>
      <c r="O47" s="210">
        <v>6.225621034482757E-5</v>
      </c>
      <c r="P47" s="210" t="s">
        <v>381</v>
      </c>
      <c r="Q47" s="210" t="s">
        <v>381</v>
      </c>
      <c r="R47" s="210">
        <v>6.7542158539591203E-5</v>
      </c>
      <c r="S47" s="210">
        <v>1.1218426685780699E-3</v>
      </c>
      <c r="T47" s="210">
        <v>1.9942749999999997E-4</v>
      </c>
      <c r="U47" s="210">
        <v>1.766435E-3</v>
      </c>
      <c r="V47" s="210">
        <v>3.5019941002873561E-3</v>
      </c>
      <c r="W47" s="210" t="s">
        <v>381</v>
      </c>
      <c r="X47" s="212">
        <v>9.5639999999999986E-5</v>
      </c>
      <c r="Y47" s="212">
        <v>1.5260000000000002E-4</v>
      </c>
      <c r="Z47" s="212" t="s">
        <v>394</v>
      </c>
      <c r="AA47" s="212" t="s">
        <v>394</v>
      </c>
      <c r="AB47" s="210">
        <v>2.4896934159999995E-4</v>
      </c>
      <c r="AC47" s="210" t="s">
        <v>381</v>
      </c>
      <c r="AD47" s="210" t="s">
        <v>381</v>
      </c>
      <c r="AE47" s="107"/>
      <c r="AF47" s="129">
        <v>5084.0793881999998</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210" t="s">
        <v>381</v>
      </c>
      <c r="F48" s="210" t="s">
        <v>381</v>
      </c>
      <c r="G48" s="210" t="s">
        <v>381</v>
      </c>
      <c r="H48" s="210" t="s">
        <v>381</v>
      </c>
      <c r="I48" s="210">
        <v>2.3511514950000003E-2</v>
      </c>
      <c r="J48" s="210">
        <v>0.23511514950000001</v>
      </c>
      <c r="K48" s="210">
        <v>0.47023029900000002</v>
      </c>
      <c r="L48" s="210">
        <v>1.99847877075E-2</v>
      </c>
      <c r="M48" s="210" t="s">
        <v>381</v>
      </c>
      <c r="N48" s="210" t="s">
        <v>381</v>
      </c>
      <c r="O48" s="210" t="s">
        <v>381</v>
      </c>
      <c r="P48" s="210" t="s">
        <v>381</v>
      </c>
      <c r="Q48" s="210" t="s">
        <v>381</v>
      </c>
      <c r="R48" s="210" t="s">
        <v>381</v>
      </c>
      <c r="S48" s="210" t="s">
        <v>381</v>
      </c>
      <c r="T48" s="210" t="s">
        <v>381</v>
      </c>
      <c r="U48" s="210" t="s">
        <v>381</v>
      </c>
      <c r="V48" s="210" t="s">
        <v>381</v>
      </c>
      <c r="W48" s="210" t="s">
        <v>381</v>
      </c>
      <c r="X48" s="185" t="s">
        <v>381</v>
      </c>
      <c r="Y48" s="185" t="s">
        <v>381</v>
      </c>
      <c r="Z48" s="185" t="s">
        <v>381</v>
      </c>
      <c r="AA48" s="185" t="s">
        <v>381</v>
      </c>
      <c r="AB48" s="210" t="s">
        <v>381</v>
      </c>
      <c r="AC48" s="210" t="s">
        <v>381</v>
      </c>
      <c r="AD48" s="210"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210" t="s">
        <v>413</v>
      </c>
      <c r="F49" s="210">
        <v>0.78053900000000009</v>
      </c>
      <c r="G49" s="210" t="s">
        <v>413</v>
      </c>
      <c r="H49" s="210" t="s">
        <v>413</v>
      </c>
      <c r="I49" s="210">
        <v>3.3044899103999999E-2</v>
      </c>
      <c r="J49" s="210">
        <v>7.8678331200000007E-2</v>
      </c>
      <c r="K49" s="210">
        <v>9.8347914000000008E-2</v>
      </c>
      <c r="L49" s="210">
        <v>1.6192000560959999E-2</v>
      </c>
      <c r="M49" s="210" t="s">
        <v>381</v>
      </c>
      <c r="N49" s="210">
        <v>0.34343716000000002</v>
      </c>
      <c r="O49" s="210">
        <v>7.8053900000000009E-2</v>
      </c>
      <c r="P49" s="210">
        <v>4.683234E-2</v>
      </c>
      <c r="Q49" s="210">
        <v>3.1221559999999999E-2</v>
      </c>
      <c r="R49" s="210">
        <v>0.26538326000000001</v>
      </c>
      <c r="S49" s="210">
        <v>0.14049702</v>
      </c>
      <c r="T49" s="210">
        <v>0.10147007</v>
      </c>
      <c r="U49" s="210" t="s">
        <v>381</v>
      </c>
      <c r="V49" s="210">
        <v>0.34343716000000002</v>
      </c>
      <c r="W49" s="210" t="s">
        <v>381</v>
      </c>
      <c r="X49" s="185" t="s">
        <v>381</v>
      </c>
      <c r="Y49" s="185" t="s">
        <v>381</v>
      </c>
      <c r="Z49" s="185" t="s">
        <v>381</v>
      </c>
      <c r="AA49" s="185" t="s">
        <v>381</v>
      </c>
      <c r="AB49" s="210">
        <v>8.2737134000000013E-7</v>
      </c>
      <c r="AC49" s="210" t="s">
        <v>381</v>
      </c>
      <c r="AD49" s="210" t="s">
        <v>381</v>
      </c>
      <c r="AE49" s="107"/>
      <c r="AF49" s="106" t="s">
        <v>381</v>
      </c>
      <c r="AG49" s="106" t="s">
        <v>381</v>
      </c>
      <c r="AH49" s="106" t="s">
        <v>381</v>
      </c>
      <c r="AI49" s="106" t="s">
        <v>381</v>
      </c>
      <c r="AJ49" s="106" t="s">
        <v>381</v>
      </c>
      <c r="AK49" s="106">
        <v>1.561078</v>
      </c>
      <c r="AL49" s="97" t="s">
        <v>358</v>
      </c>
    </row>
    <row r="50" spans="1:38" s="1" customFormat="1" ht="13" thickBot="1">
      <c r="A50" s="45" t="s">
        <v>114</v>
      </c>
      <c r="B50" s="45" t="s">
        <v>184</v>
      </c>
      <c r="C50" s="73" t="s">
        <v>67</v>
      </c>
      <c r="D50" s="64"/>
      <c r="E50" s="210" t="s">
        <v>398</v>
      </c>
      <c r="F50" s="210" t="s">
        <v>398</v>
      </c>
      <c r="G50" s="210" t="s">
        <v>398</v>
      </c>
      <c r="H50" s="210" t="s">
        <v>398</v>
      </c>
      <c r="I50" s="210" t="s">
        <v>398</v>
      </c>
      <c r="J50" s="210" t="s">
        <v>398</v>
      </c>
      <c r="K50" s="210" t="s">
        <v>398</v>
      </c>
      <c r="L50" s="210" t="s">
        <v>398</v>
      </c>
      <c r="M50" s="210" t="s">
        <v>398</v>
      </c>
      <c r="N50" s="210" t="s">
        <v>398</v>
      </c>
      <c r="O50" s="210" t="s">
        <v>398</v>
      </c>
      <c r="P50" s="210" t="s">
        <v>398</v>
      </c>
      <c r="Q50" s="210" t="s">
        <v>398</v>
      </c>
      <c r="R50" s="210" t="s">
        <v>398</v>
      </c>
      <c r="S50" s="210" t="s">
        <v>398</v>
      </c>
      <c r="T50" s="210" t="s">
        <v>398</v>
      </c>
      <c r="U50" s="210" t="s">
        <v>398</v>
      </c>
      <c r="V50" s="210" t="s">
        <v>398</v>
      </c>
      <c r="W50" s="210" t="s">
        <v>398</v>
      </c>
      <c r="X50" s="185" t="s">
        <v>398</v>
      </c>
      <c r="Y50" s="185" t="s">
        <v>398</v>
      </c>
      <c r="Z50" s="185" t="s">
        <v>398</v>
      </c>
      <c r="AA50" s="185" t="s">
        <v>398</v>
      </c>
      <c r="AB50" s="210" t="s">
        <v>398</v>
      </c>
      <c r="AC50" s="210" t="s">
        <v>398</v>
      </c>
      <c r="AD50" s="210"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210" t="s">
        <v>381</v>
      </c>
      <c r="F51" s="210">
        <v>1.4362652105568252</v>
      </c>
      <c r="G51" s="210" t="s">
        <v>381</v>
      </c>
      <c r="H51" s="210" t="s">
        <v>381</v>
      </c>
      <c r="I51" s="210" t="s">
        <v>381</v>
      </c>
      <c r="J51" s="210" t="s">
        <v>381</v>
      </c>
      <c r="K51" s="210" t="s">
        <v>381</v>
      </c>
      <c r="L51" s="210" t="s">
        <v>381</v>
      </c>
      <c r="M51" s="210" t="s">
        <v>381</v>
      </c>
      <c r="N51" s="210" t="s">
        <v>381</v>
      </c>
      <c r="O51" s="210" t="s">
        <v>381</v>
      </c>
      <c r="P51" s="210" t="s">
        <v>381</v>
      </c>
      <c r="Q51" s="210" t="s">
        <v>381</v>
      </c>
      <c r="R51" s="210" t="s">
        <v>381</v>
      </c>
      <c r="S51" s="210" t="s">
        <v>381</v>
      </c>
      <c r="T51" s="210" t="s">
        <v>381</v>
      </c>
      <c r="U51" s="210" t="s">
        <v>381</v>
      </c>
      <c r="V51" s="210" t="s">
        <v>381</v>
      </c>
      <c r="W51" s="210" t="s">
        <v>381</v>
      </c>
      <c r="X51" s="185" t="s">
        <v>381</v>
      </c>
      <c r="Y51" s="185" t="s">
        <v>381</v>
      </c>
      <c r="Z51" s="185" t="s">
        <v>381</v>
      </c>
      <c r="AA51" s="185" t="s">
        <v>381</v>
      </c>
      <c r="AB51" s="210" t="s">
        <v>381</v>
      </c>
      <c r="AC51" s="210" t="s">
        <v>381</v>
      </c>
      <c r="AD51" s="210" t="s">
        <v>381</v>
      </c>
      <c r="AE51" s="107"/>
      <c r="AF51" s="106" t="s">
        <v>381</v>
      </c>
      <c r="AG51" s="106" t="s">
        <v>381</v>
      </c>
      <c r="AH51" s="106" t="s">
        <v>381</v>
      </c>
      <c r="AI51" s="106" t="s">
        <v>381</v>
      </c>
      <c r="AJ51" s="106" t="s">
        <v>381</v>
      </c>
      <c r="AK51" s="135">
        <v>4.3129644529999993</v>
      </c>
      <c r="AL51" s="97" t="s">
        <v>359</v>
      </c>
    </row>
    <row r="52" spans="1:38" s="1" customFormat="1" ht="13" thickBot="1">
      <c r="A52" s="45" t="s">
        <v>114</v>
      </c>
      <c r="B52" s="59" t="s">
        <v>316</v>
      </c>
      <c r="C52" s="74" t="s">
        <v>131</v>
      </c>
      <c r="D52" s="94"/>
      <c r="E52" s="210">
        <v>5.37035238347302</v>
      </c>
      <c r="F52" s="210">
        <v>2.0604317977936542</v>
      </c>
      <c r="G52" s="210">
        <v>11.625174291355163</v>
      </c>
      <c r="H52" s="210">
        <v>7.0649269570000006E-2</v>
      </c>
      <c r="I52" s="210">
        <v>2.0292575810636312E-2</v>
      </c>
      <c r="J52" s="210">
        <v>4.5058991296249878E-2</v>
      </c>
      <c r="K52" s="210">
        <v>5.734780710431802E-2</v>
      </c>
      <c r="L52" s="210">
        <v>2.6380348553827204E-3</v>
      </c>
      <c r="M52" s="210">
        <v>7.4711460349999995E-2</v>
      </c>
      <c r="N52" s="210" t="s">
        <v>381</v>
      </c>
      <c r="O52" s="210" t="s">
        <v>413</v>
      </c>
      <c r="P52" s="210" t="s">
        <v>381</v>
      </c>
      <c r="Q52" s="210" t="s">
        <v>381</v>
      </c>
      <c r="R52" s="210" t="s">
        <v>381</v>
      </c>
      <c r="S52" s="210" t="s">
        <v>381</v>
      </c>
      <c r="T52" s="210" t="s">
        <v>381</v>
      </c>
      <c r="U52" s="210" t="s">
        <v>381</v>
      </c>
      <c r="V52" s="210" t="s">
        <v>381</v>
      </c>
      <c r="W52" s="210" t="s">
        <v>413</v>
      </c>
      <c r="X52" s="185" t="s">
        <v>394</v>
      </c>
      <c r="Y52" s="185" t="s">
        <v>394</v>
      </c>
      <c r="Z52" s="185" t="s">
        <v>394</v>
      </c>
      <c r="AA52" s="185" t="s">
        <v>394</v>
      </c>
      <c r="AB52" s="210" t="s">
        <v>413</v>
      </c>
      <c r="AC52" s="210" t="s">
        <v>381</v>
      </c>
      <c r="AD52" s="210" t="s">
        <v>381</v>
      </c>
      <c r="AE52" s="107"/>
      <c r="AF52" s="106" t="s">
        <v>381</v>
      </c>
      <c r="AG52" s="106" t="s">
        <v>381</v>
      </c>
      <c r="AH52" s="106" t="s">
        <v>381</v>
      </c>
      <c r="AI52" s="106" t="s">
        <v>381</v>
      </c>
      <c r="AJ52" s="106" t="s">
        <v>381</v>
      </c>
      <c r="AK52" s="166">
        <v>72.247</v>
      </c>
      <c r="AL52" s="97" t="s">
        <v>360</v>
      </c>
    </row>
    <row r="53" spans="1:38" s="1" customFormat="1" ht="13" thickBot="1">
      <c r="A53" s="45" t="s">
        <v>114</v>
      </c>
      <c r="B53" s="59" t="s">
        <v>317</v>
      </c>
      <c r="C53" s="74" t="s">
        <v>68</v>
      </c>
      <c r="D53" s="94"/>
      <c r="E53" s="210" t="s">
        <v>381</v>
      </c>
      <c r="F53" s="210">
        <v>14.786094916569761</v>
      </c>
      <c r="G53" s="210" t="s">
        <v>381</v>
      </c>
      <c r="H53" s="210" t="s">
        <v>381</v>
      </c>
      <c r="I53" s="210" t="s">
        <v>381</v>
      </c>
      <c r="J53" s="210" t="s">
        <v>381</v>
      </c>
      <c r="K53" s="210" t="s">
        <v>381</v>
      </c>
      <c r="L53" s="210" t="s">
        <v>381</v>
      </c>
      <c r="M53" s="210" t="s">
        <v>381</v>
      </c>
      <c r="N53" s="210" t="s">
        <v>381</v>
      </c>
      <c r="O53" s="210" t="s">
        <v>381</v>
      </c>
      <c r="P53" s="210" t="s">
        <v>381</v>
      </c>
      <c r="Q53" s="210" t="s">
        <v>381</v>
      </c>
      <c r="R53" s="210" t="s">
        <v>381</v>
      </c>
      <c r="S53" s="210" t="s">
        <v>381</v>
      </c>
      <c r="T53" s="210" t="s">
        <v>381</v>
      </c>
      <c r="U53" s="210" t="s">
        <v>381</v>
      </c>
      <c r="V53" s="210" t="s">
        <v>381</v>
      </c>
      <c r="W53" s="210" t="s">
        <v>381</v>
      </c>
      <c r="X53" s="185" t="s">
        <v>381</v>
      </c>
      <c r="Y53" s="185" t="s">
        <v>381</v>
      </c>
      <c r="Z53" s="185" t="s">
        <v>381</v>
      </c>
      <c r="AA53" s="185" t="s">
        <v>381</v>
      </c>
      <c r="AB53" s="210" t="s">
        <v>381</v>
      </c>
      <c r="AC53" s="210" t="s">
        <v>381</v>
      </c>
      <c r="AD53" s="210"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210" t="s">
        <v>381</v>
      </c>
      <c r="F54" s="210">
        <v>12.337910770035554</v>
      </c>
      <c r="G54" s="210" t="s">
        <v>381</v>
      </c>
      <c r="H54" s="210" t="s">
        <v>381</v>
      </c>
      <c r="I54" s="210" t="s">
        <v>381</v>
      </c>
      <c r="J54" s="210" t="s">
        <v>381</v>
      </c>
      <c r="K54" s="210" t="s">
        <v>381</v>
      </c>
      <c r="L54" s="210" t="s">
        <v>381</v>
      </c>
      <c r="M54" s="210" t="s">
        <v>381</v>
      </c>
      <c r="N54" s="210" t="s">
        <v>381</v>
      </c>
      <c r="O54" s="210" t="s">
        <v>381</v>
      </c>
      <c r="P54" s="210" t="s">
        <v>381</v>
      </c>
      <c r="Q54" s="210" t="s">
        <v>381</v>
      </c>
      <c r="R54" s="210" t="s">
        <v>381</v>
      </c>
      <c r="S54" s="210" t="s">
        <v>381</v>
      </c>
      <c r="T54" s="210" t="s">
        <v>381</v>
      </c>
      <c r="U54" s="210" t="s">
        <v>381</v>
      </c>
      <c r="V54" s="210" t="s">
        <v>381</v>
      </c>
      <c r="W54" s="210" t="s">
        <v>381</v>
      </c>
      <c r="X54" s="185" t="s">
        <v>381</v>
      </c>
      <c r="Y54" s="185" t="s">
        <v>381</v>
      </c>
      <c r="Z54" s="185" t="s">
        <v>381</v>
      </c>
      <c r="AA54" s="185" t="s">
        <v>381</v>
      </c>
      <c r="AB54" s="210" t="s">
        <v>381</v>
      </c>
      <c r="AC54" s="210" t="s">
        <v>381</v>
      </c>
      <c r="AD54" s="210" t="s">
        <v>381</v>
      </c>
      <c r="AE54" s="107"/>
      <c r="AF54" s="106" t="s">
        <v>381</v>
      </c>
      <c r="AG54" s="106" t="s">
        <v>381</v>
      </c>
      <c r="AH54" s="106" t="s">
        <v>381</v>
      </c>
      <c r="AI54" s="106" t="s">
        <v>381</v>
      </c>
      <c r="AJ54" s="106" t="s">
        <v>381</v>
      </c>
      <c r="AK54" s="106">
        <v>64.069999999999993</v>
      </c>
      <c r="AL54" s="97" t="s">
        <v>356</v>
      </c>
    </row>
    <row r="55" spans="1:38" s="1" customFormat="1" ht="23.5" thickBot="1">
      <c r="A55" s="45" t="s">
        <v>114</v>
      </c>
      <c r="B55" s="59" t="s">
        <v>187</v>
      </c>
      <c r="C55" s="74" t="s">
        <v>260</v>
      </c>
      <c r="D55" s="94"/>
      <c r="E55" s="210">
        <v>0.19063918134197319</v>
      </c>
      <c r="F55" s="210">
        <v>0.17855641632734112</v>
      </c>
      <c r="G55" s="210">
        <v>2.993309144476973</v>
      </c>
      <c r="H55" s="210" t="s">
        <v>381</v>
      </c>
      <c r="I55" s="210" t="s">
        <v>381</v>
      </c>
      <c r="J55" s="210" t="s">
        <v>381</v>
      </c>
      <c r="K55" s="210" t="s">
        <v>381</v>
      </c>
      <c r="L55" s="210" t="s">
        <v>381</v>
      </c>
      <c r="M55" s="210" t="s">
        <v>381</v>
      </c>
      <c r="N55" s="210" t="s">
        <v>381</v>
      </c>
      <c r="O55" s="210" t="s">
        <v>381</v>
      </c>
      <c r="P55" s="210" t="s">
        <v>381</v>
      </c>
      <c r="Q55" s="210" t="s">
        <v>381</v>
      </c>
      <c r="R55" s="210" t="s">
        <v>381</v>
      </c>
      <c r="S55" s="210" t="s">
        <v>381</v>
      </c>
      <c r="T55" s="210" t="s">
        <v>381</v>
      </c>
      <c r="U55" s="210" t="s">
        <v>381</v>
      </c>
      <c r="V55" s="210" t="s">
        <v>381</v>
      </c>
      <c r="W55" s="210" t="s">
        <v>381</v>
      </c>
      <c r="X55" s="185" t="s">
        <v>381</v>
      </c>
      <c r="Y55" s="185" t="s">
        <v>381</v>
      </c>
      <c r="Z55" s="185" t="s">
        <v>381</v>
      </c>
      <c r="AA55" s="185" t="s">
        <v>381</v>
      </c>
      <c r="AB55" s="210" t="s">
        <v>381</v>
      </c>
      <c r="AC55" s="210" t="s">
        <v>381</v>
      </c>
      <c r="AD55" s="210" t="s">
        <v>381</v>
      </c>
      <c r="AE55" s="107"/>
      <c r="AF55" s="106" t="s">
        <v>381</v>
      </c>
      <c r="AG55" s="106" t="s">
        <v>381</v>
      </c>
      <c r="AH55" s="106" t="s">
        <v>381</v>
      </c>
      <c r="AI55" s="106" t="s">
        <v>381</v>
      </c>
      <c r="AJ55" s="106" t="s">
        <v>381</v>
      </c>
      <c r="AK55" s="106">
        <v>53.701177842809358</v>
      </c>
      <c r="AL55" s="97" t="s">
        <v>361</v>
      </c>
    </row>
    <row r="56" spans="1:38" s="1" customFormat="1" ht="24.5" thickBot="1">
      <c r="A56" s="59" t="s">
        <v>114</v>
      </c>
      <c r="B56" s="59" t="s">
        <v>315</v>
      </c>
      <c r="C56" s="74" t="s">
        <v>146</v>
      </c>
      <c r="D56" s="94" t="s">
        <v>303</v>
      </c>
      <c r="E56" s="210" t="s">
        <v>381</v>
      </c>
      <c r="F56" s="210" t="s">
        <v>381</v>
      </c>
      <c r="G56" s="210" t="s">
        <v>381</v>
      </c>
      <c r="H56" s="210">
        <v>0.40794100000000005</v>
      </c>
      <c r="I56" s="210" t="s">
        <v>381</v>
      </c>
      <c r="J56" s="210" t="s">
        <v>381</v>
      </c>
      <c r="K56" s="210" t="s">
        <v>381</v>
      </c>
      <c r="L56" s="210" t="s">
        <v>381</v>
      </c>
      <c r="M56" s="210" t="s">
        <v>381</v>
      </c>
      <c r="N56" s="210">
        <v>8.0869361233480166E-4</v>
      </c>
      <c r="O56" s="210">
        <v>1.47320154185022E-4</v>
      </c>
      <c r="P56" s="210">
        <v>1.9519502500000001</v>
      </c>
      <c r="Q56" s="210">
        <v>8.5382999999999992E-5</v>
      </c>
      <c r="R56" s="210">
        <v>4.2942257709251104E-4</v>
      </c>
      <c r="S56" s="210">
        <v>8.6824856828193839E-4</v>
      </c>
      <c r="T56" s="210">
        <v>3.2316399779735677E-3</v>
      </c>
      <c r="U56" s="210">
        <v>5.1229799999999999E-2</v>
      </c>
      <c r="V56" s="210" t="s">
        <v>381</v>
      </c>
      <c r="W56" s="210" t="s">
        <v>381</v>
      </c>
      <c r="X56" s="185" t="s">
        <v>381</v>
      </c>
      <c r="Y56" s="185" t="s">
        <v>381</v>
      </c>
      <c r="Z56" s="185" t="s">
        <v>381</v>
      </c>
      <c r="AA56" s="185" t="s">
        <v>381</v>
      </c>
      <c r="AB56" s="210" t="s">
        <v>381</v>
      </c>
      <c r="AC56" s="210" t="s">
        <v>381</v>
      </c>
      <c r="AD56" s="210" t="s">
        <v>381</v>
      </c>
      <c r="AE56" s="107"/>
      <c r="AF56" s="129" t="s">
        <v>398</v>
      </c>
      <c r="AG56" s="129" t="s">
        <v>398</v>
      </c>
      <c r="AH56" s="129" t="s">
        <v>398</v>
      </c>
      <c r="AI56" s="129" t="s">
        <v>398</v>
      </c>
      <c r="AJ56" s="129" t="s">
        <v>398</v>
      </c>
      <c r="AK56" s="129">
        <v>5692.2</v>
      </c>
      <c r="AL56" s="97" t="s">
        <v>411</v>
      </c>
    </row>
    <row r="57" spans="1:38" s="1" customFormat="1" ht="13" thickBot="1">
      <c r="A57" s="45" t="s">
        <v>112</v>
      </c>
      <c r="B57" s="45" t="s">
        <v>188</v>
      </c>
      <c r="C57" s="73" t="s">
        <v>69</v>
      </c>
      <c r="D57" s="64"/>
      <c r="E57" s="210" t="s">
        <v>381</v>
      </c>
      <c r="F57" s="210" t="s">
        <v>381</v>
      </c>
      <c r="G57" s="210" t="s">
        <v>381</v>
      </c>
      <c r="H57" s="210" t="s">
        <v>381</v>
      </c>
      <c r="I57" s="210">
        <v>1.7095082726151041</v>
      </c>
      <c r="J57" s="210">
        <v>3.077114890707187</v>
      </c>
      <c r="K57" s="210">
        <v>3.4190165452302081</v>
      </c>
      <c r="L57" s="210">
        <v>5.1285248178453119E-2</v>
      </c>
      <c r="M57" s="210" t="s">
        <v>381</v>
      </c>
      <c r="N57" s="210" t="s">
        <v>381</v>
      </c>
      <c r="O57" s="210" t="s">
        <v>381</v>
      </c>
      <c r="P57" s="210" t="s">
        <v>381</v>
      </c>
      <c r="Q57" s="210" t="s">
        <v>381</v>
      </c>
      <c r="R57" s="210" t="s">
        <v>381</v>
      </c>
      <c r="S57" s="210" t="s">
        <v>381</v>
      </c>
      <c r="T57" s="210" t="s">
        <v>381</v>
      </c>
      <c r="U57" s="210" t="s">
        <v>381</v>
      </c>
      <c r="V57" s="210" t="s">
        <v>381</v>
      </c>
      <c r="W57" s="210" t="s">
        <v>381</v>
      </c>
      <c r="X57" s="185" t="s">
        <v>381</v>
      </c>
      <c r="Y57" s="185" t="s">
        <v>381</v>
      </c>
      <c r="Z57" s="185" t="s">
        <v>381</v>
      </c>
      <c r="AA57" s="185" t="s">
        <v>381</v>
      </c>
      <c r="AB57" s="210" t="s">
        <v>381</v>
      </c>
      <c r="AC57" s="210" t="s">
        <v>381</v>
      </c>
      <c r="AD57" s="210" t="s">
        <v>381</v>
      </c>
      <c r="AE57" s="107"/>
      <c r="AF57" s="106" t="s">
        <v>381</v>
      </c>
      <c r="AG57" s="106" t="s">
        <v>381</v>
      </c>
      <c r="AH57" s="106" t="s">
        <v>381</v>
      </c>
      <c r="AI57" s="106" t="s">
        <v>381</v>
      </c>
      <c r="AJ57" s="106" t="s">
        <v>381</v>
      </c>
      <c r="AK57" s="106">
        <v>13150.063635500799</v>
      </c>
      <c r="AL57" s="97" t="s">
        <v>362</v>
      </c>
    </row>
    <row r="58" spans="1:38" s="1" customFormat="1" ht="13" thickBot="1">
      <c r="A58" s="45" t="s">
        <v>112</v>
      </c>
      <c r="B58" s="45" t="s">
        <v>189</v>
      </c>
      <c r="C58" s="73" t="s">
        <v>70</v>
      </c>
      <c r="D58" s="64"/>
      <c r="E58" s="210" t="s">
        <v>381</v>
      </c>
      <c r="F58" s="210" t="s">
        <v>381</v>
      </c>
      <c r="G58" s="210" t="s">
        <v>381</v>
      </c>
      <c r="H58" s="210" t="s">
        <v>381</v>
      </c>
      <c r="I58" s="210">
        <v>0.20943223325278557</v>
      </c>
      <c r="J58" s="210">
        <v>1.0476425140233567</v>
      </c>
      <c r="K58" s="210">
        <v>2.693937893202917</v>
      </c>
      <c r="L58" s="210">
        <v>9.6338827296281351E-4</v>
      </c>
      <c r="M58" s="210" t="s">
        <v>381</v>
      </c>
      <c r="N58" s="210" t="s">
        <v>381</v>
      </c>
      <c r="O58" s="210" t="s">
        <v>381</v>
      </c>
      <c r="P58" s="210" t="s">
        <v>381</v>
      </c>
      <c r="Q58" s="210" t="s">
        <v>381</v>
      </c>
      <c r="R58" s="210" t="s">
        <v>381</v>
      </c>
      <c r="S58" s="210" t="s">
        <v>381</v>
      </c>
      <c r="T58" s="210" t="s">
        <v>381</v>
      </c>
      <c r="U58" s="210" t="s">
        <v>381</v>
      </c>
      <c r="V58" s="210" t="s">
        <v>381</v>
      </c>
      <c r="W58" s="210" t="s">
        <v>381</v>
      </c>
      <c r="X58" s="185" t="s">
        <v>381</v>
      </c>
      <c r="Y58" s="185" t="s">
        <v>381</v>
      </c>
      <c r="Z58" s="185" t="s">
        <v>381</v>
      </c>
      <c r="AA58" s="185" t="s">
        <v>381</v>
      </c>
      <c r="AB58" s="210" t="s">
        <v>381</v>
      </c>
      <c r="AC58" s="210" t="s">
        <v>381</v>
      </c>
      <c r="AD58" s="210" t="s">
        <v>381</v>
      </c>
      <c r="AE58" s="107"/>
      <c r="AF58" s="106" t="s">
        <v>381</v>
      </c>
      <c r="AG58" s="106" t="s">
        <v>381</v>
      </c>
      <c r="AH58" s="106" t="s">
        <v>381</v>
      </c>
      <c r="AI58" s="106" t="s">
        <v>381</v>
      </c>
      <c r="AJ58" s="106" t="s">
        <v>381</v>
      </c>
      <c r="AK58" s="106">
        <v>2428.3829708799999</v>
      </c>
      <c r="AL58" s="97" t="s">
        <v>363</v>
      </c>
    </row>
    <row r="59" spans="1:38" s="1" customFormat="1" ht="13" thickBot="1">
      <c r="A59" s="45" t="s">
        <v>112</v>
      </c>
      <c r="B59" s="68" t="s">
        <v>190</v>
      </c>
      <c r="C59" s="73" t="s">
        <v>101</v>
      </c>
      <c r="D59" s="64"/>
      <c r="E59" s="210" t="s">
        <v>381</v>
      </c>
      <c r="F59" s="210" t="s">
        <v>381</v>
      </c>
      <c r="G59" s="210" t="s">
        <v>381</v>
      </c>
      <c r="H59" s="210" t="s">
        <v>381</v>
      </c>
      <c r="I59" s="210" t="s">
        <v>413</v>
      </c>
      <c r="J59" s="210" t="s">
        <v>413</v>
      </c>
      <c r="K59" s="210" t="s">
        <v>413</v>
      </c>
      <c r="L59" s="210" t="s">
        <v>413</v>
      </c>
      <c r="M59" s="210" t="s">
        <v>381</v>
      </c>
      <c r="N59" s="210" t="s">
        <v>413</v>
      </c>
      <c r="O59" s="210" t="s">
        <v>413</v>
      </c>
      <c r="P59" s="210" t="s">
        <v>413</v>
      </c>
      <c r="Q59" s="210" t="s">
        <v>381</v>
      </c>
      <c r="R59" s="210" t="s">
        <v>381</v>
      </c>
      <c r="S59" s="210" t="s">
        <v>381</v>
      </c>
      <c r="T59" s="210" t="s">
        <v>381</v>
      </c>
      <c r="U59" s="210" t="s">
        <v>381</v>
      </c>
      <c r="V59" s="210" t="s">
        <v>381</v>
      </c>
      <c r="W59" s="210" t="s">
        <v>381</v>
      </c>
      <c r="X59" s="185" t="s">
        <v>381</v>
      </c>
      <c r="Y59" s="185" t="s">
        <v>381</v>
      </c>
      <c r="Z59" s="185" t="s">
        <v>381</v>
      </c>
      <c r="AA59" s="185" t="s">
        <v>381</v>
      </c>
      <c r="AB59" s="210" t="s">
        <v>381</v>
      </c>
      <c r="AC59" s="210" t="s">
        <v>381</v>
      </c>
      <c r="AD59" s="210" t="s">
        <v>381</v>
      </c>
      <c r="AE59" s="107"/>
      <c r="AF59" s="106" t="s">
        <v>381</v>
      </c>
      <c r="AG59" s="106" t="s">
        <v>381</v>
      </c>
      <c r="AH59" s="106" t="s">
        <v>381</v>
      </c>
      <c r="AI59" s="106" t="s">
        <v>381</v>
      </c>
      <c r="AJ59" s="106" t="s">
        <v>381</v>
      </c>
      <c r="AK59" s="106">
        <v>6077.5653764800718</v>
      </c>
      <c r="AL59" s="97" t="s">
        <v>364</v>
      </c>
    </row>
    <row r="60" spans="1:38" s="1" customFormat="1" ht="23.5" thickBot="1">
      <c r="A60" s="45" t="s">
        <v>112</v>
      </c>
      <c r="B60" s="68" t="s">
        <v>323</v>
      </c>
      <c r="C60" s="73" t="s">
        <v>73</v>
      </c>
      <c r="D60" s="92"/>
      <c r="E60" s="210" t="s">
        <v>381</v>
      </c>
      <c r="F60" s="210" t="s">
        <v>381</v>
      </c>
      <c r="G60" s="210" t="s">
        <v>381</v>
      </c>
      <c r="H60" s="210" t="s">
        <v>381</v>
      </c>
      <c r="I60" s="210">
        <v>0.50978512032115053</v>
      </c>
      <c r="J60" s="210">
        <v>5.0978512032115049</v>
      </c>
      <c r="K60" s="210">
        <v>10.39961645455147</v>
      </c>
      <c r="L60" s="210" t="s">
        <v>394</v>
      </c>
      <c r="M60" s="210" t="s">
        <v>381</v>
      </c>
      <c r="N60" s="210" t="s">
        <v>381</v>
      </c>
      <c r="O60" s="210" t="s">
        <v>381</v>
      </c>
      <c r="P60" s="210" t="s">
        <v>381</v>
      </c>
      <c r="Q60" s="210" t="s">
        <v>381</v>
      </c>
      <c r="R60" s="210" t="s">
        <v>381</v>
      </c>
      <c r="S60" s="210" t="s">
        <v>381</v>
      </c>
      <c r="T60" s="210" t="s">
        <v>381</v>
      </c>
      <c r="U60" s="210" t="s">
        <v>381</v>
      </c>
      <c r="V60" s="210" t="s">
        <v>381</v>
      </c>
      <c r="W60" s="210" t="s">
        <v>381</v>
      </c>
      <c r="X60" s="185" t="s">
        <v>381</v>
      </c>
      <c r="Y60" s="185" t="s">
        <v>381</v>
      </c>
      <c r="Z60" s="185" t="s">
        <v>381</v>
      </c>
      <c r="AA60" s="185" t="s">
        <v>381</v>
      </c>
      <c r="AB60" s="210" t="s">
        <v>381</v>
      </c>
      <c r="AC60" s="210" t="s">
        <v>381</v>
      </c>
      <c r="AD60" s="210" t="s">
        <v>381</v>
      </c>
      <c r="AE60" s="107"/>
      <c r="AF60" s="106" t="s">
        <v>381</v>
      </c>
      <c r="AG60" s="106" t="s">
        <v>381</v>
      </c>
      <c r="AH60" s="106" t="s">
        <v>381</v>
      </c>
      <c r="AI60" s="106" t="s">
        <v>381</v>
      </c>
      <c r="AJ60" s="106" t="s">
        <v>381</v>
      </c>
      <c r="AK60" s="129">
        <v>101957.02406423009</v>
      </c>
      <c r="AL60" s="97" t="s">
        <v>448</v>
      </c>
    </row>
    <row r="61" spans="1:38" s="1" customFormat="1" ht="36.5" thickBot="1">
      <c r="A61" s="45" t="s">
        <v>112</v>
      </c>
      <c r="B61" s="68" t="s">
        <v>324</v>
      </c>
      <c r="C61" s="73" t="s">
        <v>74</v>
      </c>
      <c r="D61" s="64"/>
      <c r="E61" s="210" t="s">
        <v>381</v>
      </c>
      <c r="F61" s="210" t="s">
        <v>381</v>
      </c>
      <c r="G61" s="210" t="s">
        <v>381</v>
      </c>
      <c r="H61" s="210" t="s">
        <v>381</v>
      </c>
      <c r="I61" s="210">
        <v>2.1277039016674784</v>
      </c>
      <c r="J61" s="210">
        <v>21.277039016674781</v>
      </c>
      <c r="K61" s="210">
        <v>70.88008659601725</v>
      </c>
      <c r="L61" s="210" t="s">
        <v>394</v>
      </c>
      <c r="M61" s="210" t="s">
        <v>381</v>
      </c>
      <c r="N61" s="210" t="s">
        <v>381</v>
      </c>
      <c r="O61" s="210" t="s">
        <v>381</v>
      </c>
      <c r="P61" s="210" t="s">
        <v>381</v>
      </c>
      <c r="Q61" s="210" t="s">
        <v>381</v>
      </c>
      <c r="R61" s="210" t="s">
        <v>381</v>
      </c>
      <c r="S61" s="210" t="s">
        <v>381</v>
      </c>
      <c r="T61" s="210" t="s">
        <v>381</v>
      </c>
      <c r="U61" s="210" t="s">
        <v>381</v>
      </c>
      <c r="V61" s="210" t="s">
        <v>381</v>
      </c>
      <c r="W61" s="210" t="s">
        <v>381</v>
      </c>
      <c r="X61" s="185" t="s">
        <v>381</v>
      </c>
      <c r="Y61" s="185" t="s">
        <v>381</v>
      </c>
      <c r="Z61" s="185" t="s">
        <v>381</v>
      </c>
      <c r="AA61" s="185" t="s">
        <v>381</v>
      </c>
      <c r="AB61" s="210" t="s">
        <v>381</v>
      </c>
      <c r="AC61" s="210" t="s">
        <v>381</v>
      </c>
      <c r="AD61" s="210" t="s">
        <v>381</v>
      </c>
      <c r="AE61" s="107"/>
      <c r="AF61" s="106" t="s">
        <v>381</v>
      </c>
      <c r="AG61" s="106" t="s">
        <v>381</v>
      </c>
      <c r="AH61" s="106" t="s">
        <v>381</v>
      </c>
      <c r="AI61" s="106" t="s">
        <v>381</v>
      </c>
      <c r="AJ61" s="106" t="s">
        <v>381</v>
      </c>
      <c r="AK61" s="129">
        <v>29391.465672968319</v>
      </c>
      <c r="AL61" s="97" t="s">
        <v>449</v>
      </c>
    </row>
    <row r="62" spans="1:38" s="1" customFormat="1" ht="23.5" thickBot="1">
      <c r="A62" s="45" t="s">
        <v>112</v>
      </c>
      <c r="B62" s="68" t="s">
        <v>325</v>
      </c>
      <c r="C62" s="73" t="s">
        <v>75</v>
      </c>
      <c r="D62" s="64"/>
      <c r="E62" s="210" t="s">
        <v>381</v>
      </c>
      <c r="F62" s="210" t="s">
        <v>381</v>
      </c>
      <c r="G62" s="210" t="s">
        <v>381</v>
      </c>
      <c r="H62" s="210" t="s">
        <v>381</v>
      </c>
      <c r="I62" s="210" t="s">
        <v>413</v>
      </c>
      <c r="J62" s="210" t="s">
        <v>413</v>
      </c>
      <c r="K62" s="210" t="s">
        <v>413</v>
      </c>
      <c r="L62" s="210" t="s">
        <v>413</v>
      </c>
      <c r="M62" s="210" t="s">
        <v>381</v>
      </c>
      <c r="N62" s="210" t="s">
        <v>381</v>
      </c>
      <c r="O62" s="210" t="s">
        <v>381</v>
      </c>
      <c r="P62" s="210" t="s">
        <v>381</v>
      </c>
      <c r="Q62" s="210" t="s">
        <v>381</v>
      </c>
      <c r="R62" s="210" t="s">
        <v>381</v>
      </c>
      <c r="S62" s="210" t="s">
        <v>381</v>
      </c>
      <c r="T62" s="210" t="s">
        <v>381</v>
      </c>
      <c r="U62" s="210" t="s">
        <v>381</v>
      </c>
      <c r="V62" s="210" t="s">
        <v>381</v>
      </c>
      <c r="W62" s="210" t="s">
        <v>381</v>
      </c>
      <c r="X62" s="185" t="s">
        <v>381</v>
      </c>
      <c r="Y62" s="185" t="s">
        <v>381</v>
      </c>
      <c r="Z62" s="185" t="s">
        <v>381</v>
      </c>
      <c r="AA62" s="185" t="s">
        <v>381</v>
      </c>
      <c r="AB62" s="210" t="s">
        <v>381</v>
      </c>
      <c r="AC62" s="210" t="s">
        <v>381</v>
      </c>
      <c r="AD62" s="210"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218" t="s">
        <v>398</v>
      </c>
      <c r="F63" s="210" t="s">
        <v>398</v>
      </c>
      <c r="G63" s="210" t="s">
        <v>398</v>
      </c>
      <c r="H63" s="210" t="s">
        <v>398</v>
      </c>
      <c r="I63" s="210" t="s">
        <v>398</v>
      </c>
      <c r="J63" s="210" t="s">
        <v>398</v>
      </c>
      <c r="K63" s="210" t="s">
        <v>398</v>
      </c>
      <c r="L63" s="210" t="s">
        <v>398</v>
      </c>
      <c r="M63" s="210" t="s">
        <v>398</v>
      </c>
      <c r="N63" s="210" t="s">
        <v>398</v>
      </c>
      <c r="O63" s="210" t="s">
        <v>398</v>
      </c>
      <c r="P63" s="210" t="s">
        <v>398</v>
      </c>
      <c r="Q63" s="210" t="s">
        <v>398</v>
      </c>
      <c r="R63" s="210" t="s">
        <v>398</v>
      </c>
      <c r="S63" s="210" t="s">
        <v>398</v>
      </c>
      <c r="T63" s="210" t="s">
        <v>398</v>
      </c>
      <c r="U63" s="210" t="s">
        <v>398</v>
      </c>
      <c r="V63" s="210" t="s">
        <v>398</v>
      </c>
      <c r="W63" s="210" t="s">
        <v>398</v>
      </c>
      <c r="X63" s="185" t="s">
        <v>398</v>
      </c>
      <c r="Y63" s="185" t="s">
        <v>398</v>
      </c>
      <c r="Z63" s="185" t="s">
        <v>398</v>
      </c>
      <c r="AA63" s="185" t="s">
        <v>398</v>
      </c>
      <c r="AB63" s="210" t="s">
        <v>398</v>
      </c>
      <c r="AC63" s="210" t="s">
        <v>398</v>
      </c>
      <c r="AD63" s="210"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210">
        <v>0.15597000000000003</v>
      </c>
      <c r="F64" s="210">
        <v>5.8736636891570077E-2</v>
      </c>
      <c r="G64" s="210">
        <v>6.3051411290322573E-3</v>
      </c>
      <c r="H64" s="210">
        <v>5.8736636891570087E-3</v>
      </c>
      <c r="I64" s="210" t="s">
        <v>381</v>
      </c>
      <c r="J64" s="210" t="s">
        <v>381</v>
      </c>
      <c r="K64" s="210" t="s">
        <v>381</v>
      </c>
      <c r="L64" s="210" t="s">
        <v>381</v>
      </c>
      <c r="M64" s="210">
        <v>4.8549586693548391E-2</v>
      </c>
      <c r="N64" s="210" t="s">
        <v>381</v>
      </c>
      <c r="O64" s="210" t="s">
        <v>381</v>
      </c>
      <c r="P64" s="210" t="s">
        <v>381</v>
      </c>
      <c r="Q64" s="210" t="s">
        <v>381</v>
      </c>
      <c r="R64" s="210" t="s">
        <v>381</v>
      </c>
      <c r="S64" s="210" t="s">
        <v>381</v>
      </c>
      <c r="T64" s="210" t="s">
        <v>381</v>
      </c>
      <c r="U64" s="210" t="s">
        <v>381</v>
      </c>
      <c r="V64" s="210" t="s">
        <v>381</v>
      </c>
      <c r="W64" s="210" t="s">
        <v>381</v>
      </c>
      <c r="X64" s="185" t="s">
        <v>381</v>
      </c>
      <c r="Y64" s="185" t="s">
        <v>381</v>
      </c>
      <c r="Z64" s="185" t="s">
        <v>381</v>
      </c>
      <c r="AA64" s="185" t="s">
        <v>381</v>
      </c>
      <c r="AB64" s="210" t="s">
        <v>381</v>
      </c>
      <c r="AC64" s="210" t="s">
        <v>381</v>
      </c>
      <c r="AD64" s="210" t="s">
        <v>381</v>
      </c>
      <c r="AE64" s="107"/>
      <c r="AF64" s="106" t="s">
        <v>381</v>
      </c>
      <c r="AG64" s="106" t="s">
        <v>381</v>
      </c>
      <c r="AH64" s="106" t="s">
        <v>381</v>
      </c>
      <c r="AI64" s="106" t="s">
        <v>381</v>
      </c>
      <c r="AJ64" s="106" t="s">
        <v>381</v>
      </c>
      <c r="AK64" s="106">
        <v>312.73500000000001</v>
      </c>
      <c r="AL64" s="97" t="s">
        <v>365</v>
      </c>
    </row>
    <row r="65" spans="1:38" s="1" customFormat="1" ht="13" thickBot="1">
      <c r="A65" s="45" t="s">
        <v>112</v>
      </c>
      <c r="B65" s="59" t="s">
        <v>192</v>
      </c>
      <c r="C65" s="73" t="s">
        <v>77</v>
      </c>
      <c r="D65" s="64"/>
      <c r="E65" s="210">
        <v>0.27500000000000002</v>
      </c>
      <c r="F65" s="210" t="s">
        <v>381</v>
      </c>
      <c r="G65" s="210" t="s">
        <v>381</v>
      </c>
      <c r="H65" s="210">
        <v>4.1001796703296698E-4</v>
      </c>
      <c r="I65" s="210" t="s">
        <v>381</v>
      </c>
      <c r="J65" s="210" t="s">
        <v>381</v>
      </c>
      <c r="K65" s="210" t="s">
        <v>381</v>
      </c>
      <c r="L65" s="210" t="s">
        <v>381</v>
      </c>
      <c r="M65" s="210" t="s">
        <v>381</v>
      </c>
      <c r="N65" s="210" t="s">
        <v>381</v>
      </c>
      <c r="O65" s="210" t="s">
        <v>381</v>
      </c>
      <c r="P65" s="210" t="s">
        <v>381</v>
      </c>
      <c r="Q65" s="210" t="s">
        <v>381</v>
      </c>
      <c r="R65" s="210" t="s">
        <v>381</v>
      </c>
      <c r="S65" s="210" t="s">
        <v>381</v>
      </c>
      <c r="T65" s="210" t="s">
        <v>381</v>
      </c>
      <c r="U65" s="210" t="s">
        <v>381</v>
      </c>
      <c r="V65" s="210" t="s">
        <v>381</v>
      </c>
      <c r="W65" s="210" t="s">
        <v>381</v>
      </c>
      <c r="X65" s="185" t="s">
        <v>381</v>
      </c>
      <c r="Y65" s="185" t="s">
        <v>381</v>
      </c>
      <c r="Z65" s="185" t="s">
        <v>381</v>
      </c>
      <c r="AA65" s="185" t="s">
        <v>381</v>
      </c>
      <c r="AB65" s="210" t="s">
        <v>381</v>
      </c>
      <c r="AC65" s="210" t="s">
        <v>381</v>
      </c>
      <c r="AD65" s="210" t="s">
        <v>381</v>
      </c>
      <c r="AE65" s="107"/>
      <c r="AF65" s="106" t="s">
        <v>381</v>
      </c>
      <c r="AG65" s="106" t="s">
        <v>381</v>
      </c>
      <c r="AH65" s="106" t="s">
        <v>381</v>
      </c>
      <c r="AI65" s="106" t="s">
        <v>381</v>
      </c>
      <c r="AJ65" s="106" t="s">
        <v>381</v>
      </c>
      <c r="AK65" s="106">
        <v>324.44900000000001</v>
      </c>
      <c r="AL65" s="97" t="s">
        <v>366</v>
      </c>
    </row>
    <row r="66" spans="1:38" s="1" customFormat="1" ht="13" thickBot="1">
      <c r="A66" s="45" t="s">
        <v>112</v>
      </c>
      <c r="B66" s="59" t="s">
        <v>193</v>
      </c>
      <c r="C66" s="73" t="s">
        <v>78</v>
      </c>
      <c r="D66" s="64"/>
      <c r="E66" s="210">
        <v>2.3E-2</v>
      </c>
      <c r="F66" s="210" t="s">
        <v>381</v>
      </c>
      <c r="G66" s="210" t="s">
        <v>381</v>
      </c>
      <c r="H66" s="210" t="s">
        <v>381</v>
      </c>
      <c r="I66" s="210" t="s">
        <v>381</v>
      </c>
      <c r="J66" s="210" t="s">
        <v>381</v>
      </c>
      <c r="K66" s="210" t="s">
        <v>381</v>
      </c>
      <c r="L66" s="210" t="s">
        <v>381</v>
      </c>
      <c r="M66" s="210" t="s">
        <v>381</v>
      </c>
      <c r="N66" s="210" t="s">
        <v>381</v>
      </c>
      <c r="O66" s="210" t="s">
        <v>381</v>
      </c>
      <c r="P66" s="210" t="s">
        <v>381</v>
      </c>
      <c r="Q66" s="210" t="s">
        <v>381</v>
      </c>
      <c r="R66" s="210" t="s">
        <v>381</v>
      </c>
      <c r="S66" s="210" t="s">
        <v>381</v>
      </c>
      <c r="T66" s="210" t="s">
        <v>381</v>
      </c>
      <c r="U66" s="210" t="s">
        <v>381</v>
      </c>
      <c r="V66" s="210" t="s">
        <v>381</v>
      </c>
      <c r="W66" s="210" t="s">
        <v>381</v>
      </c>
      <c r="X66" s="185" t="s">
        <v>381</v>
      </c>
      <c r="Y66" s="185" t="s">
        <v>381</v>
      </c>
      <c r="Z66" s="185" t="s">
        <v>381</v>
      </c>
      <c r="AA66" s="185" t="s">
        <v>381</v>
      </c>
      <c r="AB66" s="210" t="s">
        <v>381</v>
      </c>
      <c r="AC66" s="210" t="s">
        <v>381</v>
      </c>
      <c r="AD66" s="210" t="s">
        <v>381</v>
      </c>
      <c r="AE66" s="107"/>
      <c r="AF66" s="106" t="s">
        <v>381</v>
      </c>
      <c r="AG66" s="106" t="s">
        <v>381</v>
      </c>
      <c r="AH66" s="106" t="s">
        <v>381</v>
      </c>
      <c r="AI66" s="106" t="s">
        <v>381</v>
      </c>
      <c r="AJ66" s="106" t="s">
        <v>381</v>
      </c>
      <c r="AK66" s="106">
        <v>46.602933921328393</v>
      </c>
      <c r="AL66" s="97" t="s">
        <v>367</v>
      </c>
    </row>
    <row r="67" spans="1:38" s="1" customFormat="1" ht="13" thickBot="1">
      <c r="A67" s="45" t="s">
        <v>112</v>
      </c>
      <c r="B67" s="59" t="s">
        <v>194</v>
      </c>
      <c r="C67" s="73" t="s">
        <v>79</v>
      </c>
      <c r="D67" s="64"/>
      <c r="E67" s="210" t="s">
        <v>398</v>
      </c>
      <c r="F67" s="210" t="s">
        <v>398</v>
      </c>
      <c r="G67" s="210" t="s">
        <v>398</v>
      </c>
      <c r="H67" s="210" t="s">
        <v>398</v>
      </c>
      <c r="I67" s="210" t="s">
        <v>398</v>
      </c>
      <c r="J67" s="210" t="s">
        <v>398</v>
      </c>
      <c r="K67" s="210" t="s">
        <v>398</v>
      </c>
      <c r="L67" s="210" t="s">
        <v>398</v>
      </c>
      <c r="M67" s="210" t="s">
        <v>398</v>
      </c>
      <c r="N67" s="210" t="s">
        <v>398</v>
      </c>
      <c r="O67" s="210" t="s">
        <v>398</v>
      </c>
      <c r="P67" s="210" t="s">
        <v>398</v>
      </c>
      <c r="Q67" s="210" t="s">
        <v>398</v>
      </c>
      <c r="R67" s="210" t="s">
        <v>398</v>
      </c>
      <c r="S67" s="210" t="s">
        <v>398</v>
      </c>
      <c r="T67" s="210" t="s">
        <v>398</v>
      </c>
      <c r="U67" s="210" t="s">
        <v>398</v>
      </c>
      <c r="V67" s="210" t="s">
        <v>398</v>
      </c>
      <c r="W67" s="210" t="s">
        <v>398</v>
      </c>
      <c r="X67" s="185" t="s">
        <v>398</v>
      </c>
      <c r="Y67" s="185" t="s">
        <v>398</v>
      </c>
      <c r="Z67" s="185" t="s">
        <v>398</v>
      </c>
      <c r="AA67" s="185" t="s">
        <v>398</v>
      </c>
      <c r="AB67" s="210" t="s">
        <v>398</v>
      </c>
      <c r="AC67" s="210" t="s">
        <v>398</v>
      </c>
      <c r="AD67" s="210" t="s">
        <v>398</v>
      </c>
      <c r="AE67" s="107"/>
      <c r="AF67" s="106" t="s">
        <v>381</v>
      </c>
      <c r="AG67" s="106" t="s">
        <v>381</v>
      </c>
      <c r="AH67" s="106" t="s">
        <v>381</v>
      </c>
      <c r="AI67" s="106" t="s">
        <v>381</v>
      </c>
      <c r="AJ67" s="106" t="s">
        <v>381</v>
      </c>
      <c r="AK67" s="129">
        <v>2.09</v>
      </c>
      <c r="AL67" s="97" t="s">
        <v>368</v>
      </c>
    </row>
    <row r="68" spans="1:38" s="1" customFormat="1" ht="13" thickBot="1">
      <c r="A68" s="45" t="s">
        <v>112</v>
      </c>
      <c r="B68" s="59" t="s">
        <v>195</v>
      </c>
      <c r="C68" s="73" t="s">
        <v>267</v>
      </c>
      <c r="D68" s="64"/>
      <c r="E68" s="210">
        <v>1.4046865871999999E-2</v>
      </c>
      <c r="F68" s="210" t="s">
        <v>381</v>
      </c>
      <c r="G68" s="210">
        <v>6.4329999999999995E-3</v>
      </c>
      <c r="H68" s="210" t="s">
        <v>381</v>
      </c>
      <c r="I68" s="210">
        <v>4.4816128276764522E-4</v>
      </c>
      <c r="J68" s="210">
        <v>4.9795698085293905E-4</v>
      </c>
      <c r="K68" s="210">
        <v>7.1136711550419873E-4</v>
      </c>
      <c r="L68" s="210">
        <v>8.0669030898176141E-6</v>
      </c>
      <c r="M68" s="210" t="s">
        <v>381</v>
      </c>
      <c r="N68" s="210" t="s">
        <v>381</v>
      </c>
      <c r="O68" s="210" t="s">
        <v>381</v>
      </c>
      <c r="P68" s="210" t="s">
        <v>381</v>
      </c>
      <c r="Q68" s="210" t="s">
        <v>381</v>
      </c>
      <c r="R68" s="210" t="s">
        <v>381</v>
      </c>
      <c r="S68" s="210" t="s">
        <v>381</v>
      </c>
      <c r="T68" s="210" t="s">
        <v>381</v>
      </c>
      <c r="U68" s="210" t="s">
        <v>381</v>
      </c>
      <c r="V68" s="210" t="s">
        <v>381</v>
      </c>
      <c r="W68" s="210" t="s">
        <v>381</v>
      </c>
      <c r="X68" s="185" t="s">
        <v>381</v>
      </c>
      <c r="Y68" s="185" t="s">
        <v>381</v>
      </c>
      <c r="Z68" s="185" t="s">
        <v>381</v>
      </c>
      <c r="AA68" s="185" t="s">
        <v>381</v>
      </c>
      <c r="AB68" s="210" t="s">
        <v>381</v>
      </c>
      <c r="AC68" s="210" t="s">
        <v>381</v>
      </c>
      <c r="AD68" s="210" t="s">
        <v>381</v>
      </c>
      <c r="AE68" s="107"/>
      <c r="AF68" s="106" t="s">
        <v>381</v>
      </c>
      <c r="AG68" s="106" t="s">
        <v>381</v>
      </c>
      <c r="AH68" s="106" t="s">
        <v>381</v>
      </c>
      <c r="AI68" s="106" t="s">
        <v>381</v>
      </c>
      <c r="AJ68" s="106" t="s">
        <v>381</v>
      </c>
      <c r="AK68" s="106">
        <v>10.275</v>
      </c>
      <c r="AL68" s="97" t="s">
        <v>369</v>
      </c>
    </row>
    <row r="69" spans="1:38" s="1" customFormat="1" ht="13" thickBot="1">
      <c r="A69" s="45" t="s">
        <v>112</v>
      </c>
      <c r="B69" s="45" t="s">
        <v>196</v>
      </c>
      <c r="C69" s="73" t="s">
        <v>149</v>
      </c>
      <c r="D69" s="93"/>
      <c r="E69" s="217">
        <v>0.10000000000000002</v>
      </c>
      <c r="F69" s="210" t="s">
        <v>381</v>
      </c>
      <c r="G69" s="210">
        <v>0.15</v>
      </c>
      <c r="H69" s="210">
        <v>0.15099600000000002</v>
      </c>
      <c r="I69" s="210">
        <v>1.9590843049288841E-2</v>
      </c>
      <c r="J69" s="210">
        <v>2.1767603388098713E-2</v>
      </c>
      <c r="K69" s="210">
        <v>3.1096576268712449E-2</v>
      </c>
      <c r="L69" s="210">
        <v>3.5263517488719914E-4</v>
      </c>
      <c r="M69" s="210">
        <v>5.9538462415814504</v>
      </c>
      <c r="N69" s="210" t="s">
        <v>381</v>
      </c>
      <c r="O69" s="210" t="s">
        <v>381</v>
      </c>
      <c r="P69" s="210" t="s">
        <v>381</v>
      </c>
      <c r="Q69" s="210" t="s">
        <v>381</v>
      </c>
      <c r="R69" s="210" t="s">
        <v>381</v>
      </c>
      <c r="S69" s="210" t="s">
        <v>381</v>
      </c>
      <c r="T69" s="210" t="s">
        <v>381</v>
      </c>
      <c r="U69" s="210" t="s">
        <v>381</v>
      </c>
      <c r="V69" s="210" t="s">
        <v>381</v>
      </c>
      <c r="W69" s="210" t="s">
        <v>381</v>
      </c>
      <c r="X69" s="185" t="s">
        <v>381</v>
      </c>
      <c r="Y69" s="185" t="s">
        <v>381</v>
      </c>
      <c r="Z69" s="185" t="s">
        <v>381</v>
      </c>
      <c r="AA69" s="185" t="s">
        <v>381</v>
      </c>
      <c r="AB69" s="210" t="s">
        <v>381</v>
      </c>
      <c r="AC69" s="210" t="s">
        <v>381</v>
      </c>
      <c r="AD69" s="210" t="s">
        <v>381</v>
      </c>
      <c r="AE69" s="107"/>
      <c r="AF69" s="106" t="s">
        <v>381</v>
      </c>
      <c r="AG69" s="106" t="s">
        <v>381</v>
      </c>
      <c r="AH69" s="106" t="s">
        <v>381</v>
      </c>
      <c r="AI69" s="106" t="s">
        <v>381</v>
      </c>
      <c r="AJ69" s="106" t="s">
        <v>381</v>
      </c>
      <c r="AK69" s="106">
        <v>637.36400000000003</v>
      </c>
      <c r="AL69" s="97" t="s">
        <v>370</v>
      </c>
    </row>
    <row r="70" spans="1:38" s="1" customFormat="1" ht="23.5" thickBot="1">
      <c r="A70" s="45" t="s">
        <v>112</v>
      </c>
      <c r="B70" s="45" t="s">
        <v>197</v>
      </c>
      <c r="C70" s="73" t="s">
        <v>326</v>
      </c>
      <c r="D70" s="93"/>
      <c r="E70" s="217">
        <v>1.6352354339782755</v>
      </c>
      <c r="F70" s="210">
        <v>1.5859126339194372</v>
      </c>
      <c r="G70" s="210">
        <v>4.0471862237216136</v>
      </c>
      <c r="H70" s="210">
        <v>7.7369441979824954E-2</v>
      </c>
      <c r="I70" s="210">
        <v>0.11953543536746859</v>
      </c>
      <c r="J70" s="210">
        <v>0.31454973730348557</v>
      </c>
      <c r="K70" s="210">
        <v>0.44935676757640797</v>
      </c>
      <c r="L70" s="210">
        <v>2.1516378366144349E-3</v>
      </c>
      <c r="M70" s="210">
        <v>13.420900767102186</v>
      </c>
      <c r="N70" s="210" t="s">
        <v>381</v>
      </c>
      <c r="O70" s="210">
        <v>4.0480500000000003E-2</v>
      </c>
      <c r="P70" s="210" t="s">
        <v>381</v>
      </c>
      <c r="Q70" s="210" t="s">
        <v>381</v>
      </c>
      <c r="R70" s="210" t="s">
        <v>381</v>
      </c>
      <c r="S70" s="210" t="s">
        <v>381</v>
      </c>
      <c r="T70" s="210" t="s">
        <v>381</v>
      </c>
      <c r="U70" s="210" t="s">
        <v>381</v>
      </c>
      <c r="V70" s="210" t="s">
        <v>381</v>
      </c>
      <c r="W70" s="210" t="s">
        <v>381</v>
      </c>
      <c r="X70" s="185" t="s">
        <v>381</v>
      </c>
      <c r="Y70" s="185" t="s">
        <v>381</v>
      </c>
      <c r="Z70" s="185" t="s">
        <v>381</v>
      </c>
      <c r="AA70" s="185" t="s">
        <v>381</v>
      </c>
      <c r="AB70" s="210" t="s">
        <v>381</v>
      </c>
      <c r="AC70" s="210" t="s">
        <v>381</v>
      </c>
      <c r="AD70" s="210" t="s">
        <v>381</v>
      </c>
      <c r="AE70" s="107"/>
      <c r="AF70" s="106" t="s">
        <v>381</v>
      </c>
      <c r="AG70" s="106" t="s">
        <v>381</v>
      </c>
      <c r="AH70" s="106" t="s">
        <v>381</v>
      </c>
      <c r="AI70" s="106" t="s">
        <v>381</v>
      </c>
      <c r="AJ70" s="106" t="s">
        <v>381</v>
      </c>
      <c r="AK70" s="106">
        <v>5951.3887085379902</v>
      </c>
      <c r="AL70" s="97" t="s">
        <v>399</v>
      </c>
    </row>
    <row r="71" spans="1:38" s="1" customFormat="1" ht="23.5" thickBot="1">
      <c r="A71" s="45" t="s">
        <v>112</v>
      </c>
      <c r="B71" s="45" t="s">
        <v>198</v>
      </c>
      <c r="C71" s="73" t="s">
        <v>268</v>
      </c>
      <c r="D71" s="93"/>
      <c r="E71" s="217" t="s">
        <v>381</v>
      </c>
      <c r="F71" s="210" t="s">
        <v>381</v>
      </c>
      <c r="G71" s="210" t="s">
        <v>381</v>
      </c>
      <c r="H71" s="210" t="s">
        <v>381</v>
      </c>
      <c r="I71" s="210" t="s">
        <v>381</v>
      </c>
      <c r="J71" s="210" t="s">
        <v>381</v>
      </c>
      <c r="K71" s="210" t="s">
        <v>381</v>
      </c>
      <c r="L71" s="210" t="s">
        <v>381</v>
      </c>
      <c r="M71" s="210" t="s">
        <v>381</v>
      </c>
      <c r="N71" s="210" t="s">
        <v>381</v>
      </c>
      <c r="O71" s="210" t="s">
        <v>381</v>
      </c>
      <c r="P71" s="210" t="s">
        <v>381</v>
      </c>
      <c r="Q71" s="210" t="s">
        <v>381</v>
      </c>
      <c r="R71" s="210" t="s">
        <v>381</v>
      </c>
      <c r="S71" s="210" t="s">
        <v>381</v>
      </c>
      <c r="T71" s="210" t="s">
        <v>381</v>
      </c>
      <c r="U71" s="210" t="s">
        <v>381</v>
      </c>
      <c r="V71" s="210" t="s">
        <v>381</v>
      </c>
      <c r="W71" s="210" t="s">
        <v>381</v>
      </c>
      <c r="X71" s="185" t="s">
        <v>381</v>
      </c>
      <c r="Y71" s="185" t="s">
        <v>381</v>
      </c>
      <c r="Z71" s="185" t="s">
        <v>381</v>
      </c>
      <c r="AA71" s="185" t="s">
        <v>381</v>
      </c>
      <c r="AB71" s="210" t="s">
        <v>381</v>
      </c>
      <c r="AC71" s="210" t="s">
        <v>381</v>
      </c>
      <c r="AD71" s="210" t="s">
        <v>381</v>
      </c>
      <c r="AE71" s="107"/>
      <c r="AF71" s="106" t="s">
        <v>381</v>
      </c>
      <c r="AG71" s="106" t="s">
        <v>381</v>
      </c>
      <c r="AH71" s="106" t="s">
        <v>381</v>
      </c>
      <c r="AI71" s="106" t="s">
        <v>381</v>
      </c>
      <c r="AJ71" s="106" t="s">
        <v>381</v>
      </c>
      <c r="AK71" s="106">
        <v>7282.8146424593178</v>
      </c>
      <c r="AL71" s="97" t="s">
        <v>397</v>
      </c>
    </row>
    <row r="72" spans="1:38" s="1" customFormat="1" ht="13" thickBot="1">
      <c r="A72" s="45" t="s">
        <v>112</v>
      </c>
      <c r="B72" s="45" t="s">
        <v>199</v>
      </c>
      <c r="C72" s="73" t="s">
        <v>80</v>
      </c>
      <c r="D72" s="64"/>
      <c r="E72" s="210">
        <v>2.2902237765297788</v>
      </c>
      <c r="F72" s="210">
        <v>2.9490493731303484</v>
      </c>
      <c r="G72" s="210">
        <v>1.21105687645561</v>
      </c>
      <c r="H72" s="210" t="s">
        <v>381</v>
      </c>
      <c r="I72" s="210">
        <v>3.025417120222631</v>
      </c>
      <c r="J72" s="210">
        <v>3.6080207214271711</v>
      </c>
      <c r="K72" s="210">
        <v>4.5100259017839637</v>
      </c>
      <c r="L72" s="210">
        <v>1.1058796877104107E-2</v>
      </c>
      <c r="M72" s="210">
        <v>37.39849145977</v>
      </c>
      <c r="N72" s="210">
        <v>62.588543049443075</v>
      </c>
      <c r="O72" s="210">
        <v>0.912145124837902</v>
      </c>
      <c r="P72" s="210">
        <v>2.7189168868818663</v>
      </c>
      <c r="Q72" s="210">
        <v>4.7275841835000013E-2</v>
      </c>
      <c r="R72" s="210">
        <v>8.3375460009139992</v>
      </c>
      <c r="S72" s="210">
        <v>5.5640675841246221</v>
      </c>
      <c r="T72" s="210">
        <v>3.6250257332252289</v>
      </c>
      <c r="U72" s="210">
        <v>0.91320506739700003</v>
      </c>
      <c r="V72" s="210">
        <v>579.91596292603424</v>
      </c>
      <c r="W72" s="210">
        <v>80.482232976949987</v>
      </c>
      <c r="X72" s="185" t="s">
        <v>394</v>
      </c>
      <c r="Y72" s="185" t="s">
        <v>394</v>
      </c>
      <c r="Z72" s="185" t="s">
        <v>394</v>
      </c>
      <c r="AA72" s="185" t="s">
        <v>394</v>
      </c>
      <c r="AB72" s="210">
        <v>6.9880995132255599</v>
      </c>
      <c r="AC72" s="210" t="s">
        <v>413</v>
      </c>
      <c r="AD72" s="210">
        <v>75.801599999999993</v>
      </c>
      <c r="AE72" s="107"/>
      <c r="AF72" s="106" t="s">
        <v>381</v>
      </c>
      <c r="AG72" s="106" t="s">
        <v>381</v>
      </c>
      <c r="AH72" s="106" t="s">
        <v>381</v>
      </c>
      <c r="AI72" s="106" t="s">
        <v>381</v>
      </c>
      <c r="AJ72" s="106" t="s">
        <v>381</v>
      </c>
      <c r="AK72" s="129">
        <v>21056000</v>
      </c>
      <c r="AL72" s="97" t="s">
        <v>371</v>
      </c>
    </row>
    <row r="73" spans="1:38" s="1" customFormat="1" ht="13" thickBot="1">
      <c r="A73" s="45" t="s">
        <v>112</v>
      </c>
      <c r="B73" s="45" t="s">
        <v>200</v>
      </c>
      <c r="C73" s="73" t="s">
        <v>81</v>
      </c>
      <c r="D73" s="64"/>
      <c r="E73" s="210" t="s">
        <v>398</v>
      </c>
      <c r="F73" s="210" t="s">
        <v>381</v>
      </c>
      <c r="G73" s="210" t="s">
        <v>398</v>
      </c>
      <c r="H73" s="210" t="s">
        <v>381</v>
      </c>
      <c r="I73" s="210" t="s">
        <v>398</v>
      </c>
      <c r="J73" s="210" t="s">
        <v>398</v>
      </c>
      <c r="K73" s="210" t="s">
        <v>398</v>
      </c>
      <c r="L73" s="210" t="s">
        <v>398</v>
      </c>
      <c r="M73" s="210" t="s">
        <v>398</v>
      </c>
      <c r="N73" s="210" t="s">
        <v>381</v>
      </c>
      <c r="O73" s="210" t="s">
        <v>381</v>
      </c>
      <c r="P73" s="210" t="s">
        <v>398</v>
      </c>
      <c r="Q73" s="210" t="s">
        <v>381</v>
      </c>
      <c r="R73" s="210" t="s">
        <v>381</v>
      </c>
      <c r="S73" s="210" t="s">
        <v>381</v>
      </c>
      <c r="T73" s="210" t="s">
        <v>381</v>
      </c>
      <c r="U73" s="210" t="s">
        <v>381</v>
      </c>
      <c r="V73" s="210" t="s">
        <v>381</v>
      </c>
      <c r="W73" s="210" t="s">
        <v>381</v>
      </c>
      <c r="X73" s="185" t="s">
        <v>381</v>
      </c>
      <c r="Y73" s="185" t="s">
        <v>381</v>
      </c>
      <c r="Z73" s="185" t="s">
        <v>381</v>
      </c>
      <c r="AA73" s="185" t="s">
        <v>381</v>
      </c>
      <c r="AB73" s="210" t="s">
        <v>381</v>
      </c>
      <c r="AC73" s="210" t="s">
        <v>381</v>
      </c>
      <c r="AD73" s="210"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210" t="s">
        <v>398</v>
      </c>
      <c r="F74" s="210" t="s">
        <v>398</v>
      </c>
      <c r="G74" s="210" t="s">
        <v>398</v>
      </c>
      <c r="H74" s="210" t="s">
        <v>398</v>
      </c>
      <c r="I74" s="210" t="s">
        <v>413</v>
      </c>
      <c r="J74" s="210" t="s">
        <v>413</v>
      </c>
      <c r="K74" s="210" t="s">
        <v>413</v>
      </c>
      <c r="L74" s="210" t="s">
        <v>413</v>
      </c>
      <c r="M74" s="210" t="s">
        <v>398</v>
      </c>
      <c r="N74" s="210" t="s">
        <v>398</v>
      </c>
      <c r="O74" s="210" t="s">
        <v>398</v>
      </c>
      <c r="P74" s="210" t="s">
        <v>381</v>
      </c>
      <c r="Q74" s="210" t="s">
        <v>398</v>
      </c>
      <c r="R74" s="210" t="s">
        <v>398</v>
      </c>
      <c r="S74" s="210" t="s">
        <v>398</v>
      </c>
      <c r="T74" s="210" t="s">
        <v>398</v>
      </c>
      <c r="U74" s="210" t="s">
        <v>398</v>
      </c>
      <c r="V74" s="210" t="s">
        <v>398</v>
      </c>
      <c r="W74" s="210" t="s">
        <v>413</v>
      </c>
      <c r="X74" s="185" t="s">
        <v>398</v>
      </c>
      <c r="Y74" s="185" t="s">
        <v>398</v>
      </c>
      <c r="Z74" s="185" t="s">
        <v>398</v>
      </c>
      <c r="AA74" s="185" t="s">
        <v>398</v>
      </c>
      <c r="AB74" s="210" t="s">
        <v>398</v>
      </c>
      <c r="AC74" s="210" t="s">
        <v>413</v>
      </c>
      <c r="AD74" s="210"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217" t="s">
        <v>381</v>
      </c>
      <c r="F75" s="210" t="s">
        <v>381</v>
      </c>
      <c r="G75" s="210" t="s">
        <v>381</v>
      </c>
      <c r="H75" s="210" t="s">
        <v>381</v>
      </c>
      <c r="I75" s="210" t="s">
        <v>381</v>
      </c>
      <c r="J75" s="210" t="s">
        <v>381</v>
      </c>
      <c r="K75" s="210" t="s">
        <v>381</v>
      </c>
      <c r="L75" s="210" t="s">
        <v>381</v>
      </c>
      <c r="M75" s="210" t="s">
        <v>381</v>
      </c>
      <c r="N75" s="210" t="s">
        <v>381</v>
      </c>
      <c r="O75" s="210" t="s">
        <v>381</v>
      </c>
      <c r="P75" s="210" t="s">
        <v>398</v>
      </c>
      <c r="Q75" s="210" t="s">
        <v>381</v>
      </c>
      <c r="R75" s="210" t="s">
        <v>381</v>
      </c>
      <c r="S75" s="210" t="s">
        <v>381</v>
      </c>
      <c r="T75" s="210" t="s">
        <v>381</v>
      </c>
      <c r="U75" s="210" t="s">
        <v>381</v>
      </c>
      <c r="V75" s="210" t="s">
        <v>381</v>
      </c>
      <c r="W75" s="210" t="s">
        <v>381</v>
      </c>
      <c r="X75" s="185" t="s">
        <v>381</v>
      </c>
      <c r="Y75" s="185" t="s">
        <v>381</v>
      </c>
      <c r="Z75" s="185" t="s">
        <v>381</v>
      </c>
      <c r="AA75" s="185" t="s">
        <v>381</v>
      </c>
      <c r="AB75" s="210" t="s">
        <v>381</v>
      </c>
      <c r="AC75" s="210" t="s">
        <v>381</v>
      </c>
      <c r="AD75" s="210"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210" t="s">
        <v>381</v>
      </c>
      <c r="F76" s="210" t="s">
        <v>381</v>
      </c>
      <c r="G76" s="210" t="s">
        <v>413</v>
      </c>
      <c r="H76" s="210" t="s">
        <v>381</v>
      </c>
      <c r="I76" s="210" t="s">
        <v>413</v>
      </c>
      <c r="J76" s="210" t="s">
        <v>413</v>
      </c>
      <c r="K76" s="210" t="s">
        <v>413</v>
      </c>
      <c r="L76" s="210" t="s">
        <v>413</v>
      </c>
      <c r="M76" s="210" t="s">
        <v>381</v>
      </c>
      <c r="N76" s="210" t="s">
        <v>413</v>
      </c>
      <c r="O76" s="210" t="s">
        <v>381</v>
      </c>
      <c r="P76" s="210" t="s">
        <v>381</v>
      </c>
      <c r="Q76" s="210" t="s">
        <v>381</v>
      </c>
      <c r="R76" s="210" t="s">
        <v>381</v>
      </c>
      <c r="S76" s="210" t="s">
        <v>381</v>
      </c>
      <c r="T76" s="210" t="s">
        <v>381</v>
      </c>
      <c r="U76" s="210" t="s">
        <v>381</v>
      </c>
      <c r="V76" s="210" t="s">
        <v>381</v>
      </c>
      <c r="W76" s="210" t="s">
        <v>413</v>
      </c>
      <c r="X76" s="185" t="s">
        <v>381</v>
      </c>
      <c r="Y76" s="185" t="s">
        <v>381</v>
      </c>
      <c r="Z76" s="185" t="s">
        <v>381</v>
      </c>
      <c r="AA76" s="185" t="s">
        <v>381</v>
      </c>
      <c r="AB76" s="210" t="s">
        <v>381</v>
      </c>
      <c r="AC76" s="210" t="s">
        <v>413</v>
      </c>
      <c r="AD76" s="210" t="s">
        <v>413</v>
      </c>
      <c r="AE76" s="107"/>
      <c r="AF76" s="106" t="s">
        <v>381</v>
      </c>
      <c r="AG76" s="106" t="s">
        <v>381</v>
      </c>
      <c r="AH76" s="106" t="s">
        <v>381</v>
      </c>
      <c r="AI76" s="106" t="s">
        <v>381</v>
      </c>
      <c r="AJ76" s="106" t="s">
        <v>381</v>
      </c>
      <c r="AK76" s="106">
        <v>66</v>
      </c>
      <c r="AL76" s="97" t="s">
        <v>375</v>
      </c>
    </row>
    <row r="77" spans="1:38" s="1" customFormat="1" ht="13" thickBot="1">
      <c r="A77" s="45" t="s">
        <v>112</v>
      </c>
      <c r="B77" s="45" t="s">
        <v>204</v>
      </c>
      <c r="C77" s="73" t="s">
        <v>85</v>
      </c>
      <c r="D77" s="64"/>
      <c r="E77" s="210" t="s">
        <v>381</v>
      </c>
      <c r="F77" s="210" t="s">
        <v>381</v>
      </c>
      <c r="G77" s="210" t="s">
        <v>413</v>
      </c>
      <c r="H77" s="210" t="s">
        <v>381</v>
      </c>
      <c r="I77" s="210" t="s">
        <v>413</v>
      </c>
      <c r="J77" s="210" t="s">
        <v>413</v>
      </c>
      <c r="K77" s="210" t="s">
        <v>413</v>
      </c>
      <c r="L77" s="210" t="s">
        <v>413</v>
      </c>
      <c r="M77" s="210" t="s">
        <v>381</v>
      </c>
      <c r="N77" s="210" t="s">
        <v>381</v>
      </c>
      <c r="O77" s="210" t="s">
        <v>413</v>
      </c>
      <c r="P77" s="210" t="s">
        <v>413</v>
      </c>
      <c r="Q77" s="210" t="s">
        <v>381</v>
      </c>
      <c r="R77" s="210" t="s">
        <v>381</v>
      </c>
      <c r="S77" s="210" t="s">
        <v>381</v>
      </c>
      <c r="T77" s="210" t="s">
        <v>381</v>
      </c>
      <c r="U77" s="210" t="s">
        <v>381</v>
      </c>
      <c r="V77" s="210" t="s">
        <v>381</v>
      </c>
      <c r="W77" s="210" t="s">
        <v>413</v>
      </c>
      <c r="X77" s="185" t="s">
        <v>381</v>
      </c>
      <c r="Y77" s="185" t="s">
        <v>381</v>
      </c>
      <c r="Z77" s="185" t="s">
        <v>381</v>
      </c>
      <c r="AA77" s="185" t="s">
        <v>381</v>
      </c>
      <c r="AB77" s="210" t="s">
        <v>381</v>
      </c>
      <c r="AC77" s="210" t="s">
        <v>413</v>
      </c>
      <c r="AD77" s="210" t="s">
        <v>413</v>
      </c>
      <c r="AE77" s="107"/>
      <c r="AF77" s="106" t="s">
        <v>381</v>
      </c>
      <c r="AG77" s="106" t="s">
        <v>381</v>
      </c>
      <c r="AH77" s="106" t="s">
        <v>381</v>
      </c>
      <c r="AI77" s="106" t="s">
        <v>381</v>
      </c>
      <c r="AJ77" s="106" t="s">
        <v>381</v>
      </c>
      <c r="AK77" s="106">
        <v>58.583569405099141</v>
      </c>
      <c r="AL77" s="97" t="s">
        <v>376</v>
      </c>
    </row>
    <row r="78" spans="1:38" s="1" customFormat="1" ht="13" thickBot="1">
      <c r="A78" s="45" t="s">
        <v>112</v>
      </c>
      <c r="B78" s="45" t="s">
        <v>205</v>
      </c>
      <c r="C78" s="73" t="s">
        <v>82</v>
      </c>
      <c r="D78" s="64"/>
      <c r="E78" s="210" t="s">
        <v>381</v>
      </c>
      <c r="F78" s="210" t="s">
        <v>381</v>
      </c>
      <c r="G78" s="210" t="s">
        <v>413</v>
      </c>
      <c r="H78" s="210" t="s">
        <v>381</v>
      </c>
      <c r="I78" s="210" t="s">
        <v>413</v>
      </c>
      <c r="J78" s="210" t="s">
        <v>413</v>
      </c>
      <c r="K78" s="210" t="s">
        <v>413</v>
      </c>
      <c r="L78" s="210" t="s">
        <v>413</v>
      </c>
      <c r="M78" s="210" t="s">
        <v>381</v>
      </c>
      <c r="N78" s="210" t="s">
        <v>413</v>
      </c>
      <c r="O78" s="210" t="s">
        <v>413</v>
      </c>
      <c r="P78" s="210" t="s">
        <v>381</v>
      </c>
      <c r="Q78" s="210" t="s">
        <v>381</v>
      </c>
      <c r="R78" s="210" t="s">
        <v>381</v>
      </c>
      <c r="S78" s="210" t="s">
        <v>381</v>
      </c>
      <c r="T78" s="210" t="s">
        <v>381</v>
      </c>
      <c r="U78" s="210" t="s">
        <v>381</v>
      </c>
      <c r="V78" s="210" t="s">
        <v>381</v>
      </c>
      <c r="W78" s="210" t="s">
        <v>413</v>
      </c>
      <c r="X78" s="185" t="s">
        <v>381</v>
      </c>
      <c r="Y78" s="185" t="s">
        <v>381</v>
      </c>
      <c r="Z78" s="185" t="s">
        <v>381</v>
      </c>
      <c r="AA78" s="185" t="s">
        <v>381</v>
      </c>
      <c r="AB78" s="210" t="s">
        <v>381</v>
      </c>
      <c r="AC78" s="210" t="s">
        <v>413</v>
      </c>
      <c r="AD78" s="210" t="s">
        <v>413</v>
      </c>
      <c r="AE78" s="107"/>
      <c r="AF78" s="106" t="s">
        <v>381</v>
      </c>
      <c r="AG78" s="106" t="s">
        <v>381</v>
      </c>
      <c r="AH78" s="106" t="s">
        <v>381</v>
      </c>
      <c r="AI78" s="106" t="s">
        <v>381</v>
      </c>
      <c r="AJ78" s="106" t="s">
        <v>381</v>
      </c>
      <c r="AK78" s="106">
        <v>10.4</v>
      </c>
      <c r="AL78" s="97" t="s">
        <v>377</v>
      </c>
    </row>
    <row r="79" spans="1:38" s="1" customFormat="1" ht="13" thickBot="1">
      <c r="A79" s="45" t="s">
        <v>112</v>
      </c>
      <c r="B79" s="45" t="s">
        <v>206</v>
      </c>
      <c r="C79" s="73" t="s">
        <v>84</v>
      </c>
      <c r="D79" s="64"/>
      <c r="E79" s="210" t="s">
        <v>398</v>
      </c>
      <c r="F79" s="210" t="s">
        <v>398</v>
      </c>
      <c r="G79" s="210" t="s">
        <v>398</v>
      </c>
      <c r="H79" s="210" t="s">
        <v>398</v>
      </c>
      <c r="I79" s="210" t="s">
        <v>398</v>
      </c>
      <c r="J79" s="210" t="s">
        <v>398</v>
      </c>
      <c r="K79" s="210" t="s">
        <v>398</v>
      </c>
      <c r="L79" s="210" t="s">
        <v>398</v>
      </c>
      <c r="M79" s="210" t="s">
        <v>398</v>
      </c>
      <c r="N79" s="210" t="s">
        <v>398</v>
      </c>
      <c r="O79" s="210" t="s">
        <v>398</v>
      </c>
      <c r="P79" s="210" t="s">
        <v>398</v>
      </c>
      <c r="Q79" s="210" t="s">
        <v>398</v>
      </c>
      <c r="R79" s="210" t="s">
        <v>398</v>
      </c>
      <c r="S79" s="210" t="s">
        <v>398</v>
      </c>
      <c r="T79" s="210" t="s">
        <v>398</v>
      </c>
      <c r="U79" s="210" t="s">
        <v>398</v>
      </c>
      <c r="V79" s="210" t="s">
        <v>398</v>
      </c>
      <c r="W79" s="210" t="s">
        <v>398</v>
      </c>
      <c r="X79" s="185" t="s">
        <v>398</v>
      </c>
      <c r="Y79" s="185" t="s">
        <v>398</v>
      </c>
      <c r="Z79" s="185" t="s">
        <v>398</v>
      </c>
      <c r="AA79" s="185" t="s">
        <v>398</v>
      </c>
      <c r="AB79" s="210" t="s">
        <v>398</v>
      </c>
      <c r="AC79" s="210" t="s">
        <v>398</v>
      </c>
      <c r="AD79" s="210"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210" t="s">
        <v>398</v>
      </c>
      <c r="F80" s="210" t="s">
        <v>398</v>
      </c>
      <c r="G80" s="210" t="s">
        <v>398</v>
      </c>
      <c r="H80" s="210" t="s">
        <v>398</v>
      </c>
      <c r="I80" s="210" t="s">
        <v>398</v>
      </c>
      <c r="J80" s="210" t="s">
        <v>398</v>
      </c>
      <c r="K80" s="210" t="s">
        <v>398</v>
      </c>
      <c r="L80" s="210" t="s">
        <v>381</v>
      </c>
      <c r="M80" s="210" t="s">
        <v>398</v>
      </c>
      <c r="N80" s="210" t="s">
        <v>398</v>
      </c>
      <c r="O80" s="210" t="s">
        <v>398</v>
      </c>
      <c r="P80" s="210" t="s">
        <v>398</v>
      </c>
      <c r="Q80" s="210" t="s">
        <v>398</v>
      </c>
      <c r="R80" s="210" t="s">
        <v>398</v>
      </c>
      <c r="S80" s="210" t="s">
        <v>398</v>
      </c>
      <c r="T80" s="210" t="s">
        <v>398</v>
      </c>
      <c r="U80" s="210" t="s">
        <v>398</v>
      </c>
      <c r="V80" s="210" t="s">
        <v>398</v>
      </c>
      <c r="W80" s="210" t="s">
        <v>398</v>
      </c>
      <c r="X80" s="185" t="s">
        <v>398</v>
      </c>
      <c r="Y80" s="185" t="s">
        <v>398</v>
      </c>
      <c r="Z80" s="185" t="s">
        <v>398</v>
      </c>
      <c r="AA80" s="185" t="s">
        <v>398</v>
      </c>
      <c r="AB80" s="210" t="s">
        <v>398</v>
      </c>
      <c r="AC80" s="210" t="s">
        <v>398</v>
      </c>
      <c r="AD80" s="210"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210" t="s">
        <v>381</v>
      </c>
      <c r="F81" s="210" t="s">
        <v>381</v>
      </c>
      <c r="G81" s="210" t="s">
        <v>381</v>
      </c>
      <c r="H81" s="210" t="s">
        <v>381</v>
      </c>
      <c r="I81" s="210" t="s">
        <v>381</v>
      </c>
      <c r="J81" s="210" t="s">
        <v>381</v>
      </c>
      <c r="K81" s="210" t="s">
        <v>381</v>
      </c>
      <c r="L81" s="210" t="s">
        <v>381</v>
      </c>
      <c r="M81" s="210" t="s">
        <v>381</v>
      </c>
      <c r="N81" s="210" t="s">
        <v>381</v>
      </c>
      <c r="O81" s="210" t="s">
        <v>381</v>
      </c>
      <c r="P81" s="210" t="s">
        <v>381</v>
      </c>
      <c r="Q81" s="210" t="s">
        <v>381</v>
      </c>
      <c r="R81" s="210" t="s">
        <v>381</v>
      </c>
      <c r="S81" s="210" t="s">
        <v>381</v>
      </c>
      <c r="T81" s="210" t="s">
        <v>381</v>
      </c>
      <c r="U81" s="210" t="s">
        <v>381</v>
      </c>
      <c r="V81" s="210" t="s">
        <v>381</v>
      </c>
      <c r="W81" s="210" t="s">
        <v>381</v>
      </c>
      <c r="X81" s="185" t="s">
        <v>381</v>
      </c>
      <c r="Y81" s="185" t="s">
        <v>381</v>
      </c>
      <c r="Z81" s="185" t="s">
        <v>381</v>
      </c>
      <c r="AA81" s="185" t="s">
        <v>381</v>
      </c>
      <c r="AB81" s="210" t="s">
        <v>381</v>
      </c>
      <c r="AC81" s="210" t="s">
        <v>381</v>
      </c>
      <c r="AD81" s="210"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210" t="s">
        <v>381</v>
      </c>
      <c r="F82" s="210">
        <v>153.98279228160763</v>
      </c>
      <c r="G82" s="210" t="s">
        <v>381</v>
      </c>
      <c r="H82" s="210" t="s">
        <v>381</v>
      </c>
      <c r="I82" s="210" t="s">
        <v>381</v>
      </c>
      <c r="J82" s="210" t="s">
        <v>381</v>
      </c>
      <c r="K82" s="210" t="s">
        <v>381</v>
      </c>
      <c r="L82" s="210" t="s">
        <v>381</v>
      </c>
      <c r="M82" s="210" t="s">
        <v>381</v>
      </c>
      <c r="N82" s="210" t="s">
        <v>381</v>
      </c>
      <c r="O82" s="210" t="s">
        <v>381</v>
      </c>
      <c r="P82" s="210" t="s">
        <v>381</v>
      </c>
      <c r="Q82" s="210" t="s">
        <v>381</v>
      </c>
      <c r="R82" s="210" t="s">
        <v>381</v>
      </c>
      <c r="S82" s="210" t="s">
        <v>381</v>
      </c>
      <c r="T82" s="210" t="s">
        <v>381</v>
      </c>
      <c r="U82" s="210" t="s">
        <v>381</v>
      </c>
      <c r="V82" s="210" t="s">
        <v>381</v>
      </c>
      <c r="W82" s="210" t="s">
        <v>381</v>
      </c>
      <c r="X82" s="185" t="s">
        <v>381</v>
      </c>
      <c r="Y82" s="185" t="s">
        <v>381</v>
      </c>
      <c r="Z82" s="185" t="s">
        <v>381</v>
      </c>
      <c r="AA82" s="185" t="s">
        <v>381</v>
      </c>
      <c r="AB82" s="210" t="s">
        <v>381</v>
      </c>
      <c r="AC82" s="210" t="s">
        <v>381</v>
      </c>
      <c r="AD82" s="210" t="s">
        <v>381</v>
      </c>
      <c r="AE82" s="107"/>
      <c r="AF82" s="106" t="s">
        <v>381</v>
      </c>
      <c r="AG82" s="106" t="s">
        <v>381</v>
      </c>
      <c r="AH82" s="106" t="s">
        <v>381</v>
      </c>
      <c r="AI82" s="106" t="s">
        <v>381</v>
      </c>
      <c r="AJ82" s="106" t="s">
        <v>381</v>
      </c>
      <c r="AK82" s="106">
        <v>3026.7234623657359</v>
      </c>
      <c r="AL82" s="97" t="s">
        <v>380</v>
      </c>
    </row>
    <row r="83" spans="1:38" s="1" customFormat="1" ht="13" thickBot="1">
      <c r="A83" s="45" t="s">
        <v>115</v>
      </c>
      <c r="B83" s="83" t="s">
        <v>216</v>
      </c>
      <c r="C83" s="65" t="s">
        <v>72</v>
      </c>
      <c r="D83" s="64"/>
      <c r="E83" s="210" t="s">
        <v>381</v>
      </c>
      <c r="F83" s="210">
        <v>0.54720000000000002</v>
      </c>
      <c r="G83" s="210" t="s">
        <v>381</v>
      </c>
      <c r="H83" s="210" t="s">
        <v>381</v>
      </c>
      <c r="I83" s="210">
        <v>0.27353160000000004</v>
      </c>
      <c r="J83" s="210">
        <v>2.052</v>
      </c>
      <c r="K83" s="210">
        <v>2.052</v>
      </c>
      <c r="L83" s="210">
        <v>1.5591301200000003E-2</v>
      </c>
      <c r="M83" s="210" t="s">
        <v>381</v>
      </c>
      <c r="N83" s="210" t="s">
        <v>381</v>
      </c>
      <c r="O83" s="210" t="s">
        <v>381</v>
      </c>
      <c r="P83" s="210" t="s">
        <v>381</v>
      </c>
      <c r="Q83" s="210" t="s">
        <v>381</v>
      </c>
      <c r="R83" s="210" t="s">
        <v>381</v>
      </c>
      <c r="S83" s="210" t="s">
        <v>381</v>
      </c>
      <c r="T83" s="210" t="s">
        <v>381</v>
      </c>
      <c r="U83" s="210" t="s">
        <v>381</v>
      </c>
      <c r="V83" s="210" t="s">
        <v>381</v>
      </c>
      <c r="W83" s="210" t="s">
        <v>381</v>
      </c>
      <c r="X83" s="185" t="s">
        <v>381</v>
      </c>
      <c r="Y83" s="185" t="s">
        <v>381</v>
      </c>
      <c r="Z83" s="185" t="s">
        <v>381</v>
      </c>
      <c r="AA83" s="185" t="s">
        <v>381</v>
      </c>
      <c r="AB83" s="210" t="s">
        <v>381</v>
      </c>
      <c r="AC83" s="210" t="s">
        <v>381</v>
      </c>
      <c r="AD83" s="210" t="s">
        <v>381</v>
      </c>
      <c r="AE83" s="107"/>
      <c r="AF83" s="106" t="s">
        <v>381</v>
      </c>
      <c r="AG83" s="106" t="s">
        <v>381</v>
      </c>
      <c r="AH83" s="106" t="s">
        <v>381</v>
      </c>
      <c r="AI83" s="106" t="s">
        <v>381</v>
      </c>
      <c r="AJ83" s="106" t="s">
        <v>381</v>
      </c>
      <c r="AK83" s="106">
        <v>34200</v>
      </c>
      <c r="AL83" s="97" t="s">
        <v>395</v>
      </c>
    </row>
    <row r="84" spans="1:38" s="1" customFormat="1" ht="24.5" thickBot="1">
      <c r="A84" s="45" t="s">
        <v>112</v>
      </c>
      <c r="B84" s="83" t="s">
        <v>217</v>
      </c>
      <c r="C84" s="65" t="s">
        <v>71</v>
      </c>
      <c r="D84" s="64"/>
      <c r="E84" s="210" t="s">
        <v>381</v>
      </c>
      <c r="F84" s="210">
        <v>1.1424E-2</v>
      </c>
      <c r="G84" s="210" t="s">
        <v>381</v>
      </c>
      <c r="H84" s="210" t="s">
        <v>381</v>
      </c>
      <c r="I84" s="210">
        <v>1.1020799999999999E-2</v>
      </c>
      <c r="J84" s="210">
        <v>5.5104E-2</v>
      </c>
      <c r="K84" s="210">
        <v>5.5104E-2</v>
      </c>
      <c r="L84" s="210">
        <v>1.4327040000000002E-6</v>
      </c>
      <c r="M84" s="210">
        <v>5.1072000000000001E-3</v>
      </c>
      <c r="N84" s="210" t="s">
        <v>381</v>
      </c>
      <c r="O84" s="210" t="s">
        <v>381</v>
      </c>
      <c r="P84" s="210" t="s">
        <v>381</v>
      </c>
      <c r="Q84" s="210" t="s">
        <v>381</v>
      </c>
      <c r="R84" s="210" t="s">
        <v>381</v>
      </c>
      <c r="S84" s="210" t="s">
        <v>381</v>
      </c>
      <c r="T84" s="210" t="s">
        <v>381</v>
      </c>
      <c r="U84" s="210" t="s">
        <v>381</v>
      </c>
      <c r="V84" s="210" t="s">
        <v>381</v>
      </c>
      <c r="W84" s="210" t="s">
        <v>381</v>
      </c>
      <c r="X84" s="185" t="s">
        <v>381</v>
      </c>
      <c r="Y84" s="185" t="s">
        <v>381</v>
      </c>
      <c r="Z84" s="185" t="s">
        <v>381</v>
      </c>
      <c r="AA84" s="185" t="s">
        <v>381</v>
      </c>
      <c r="AB84" s="210" t="s">
        <v>381</v>
      </c>
      <c r="AC84" s="210" t="s">
        <v>381</v>
      </c>
      <c r="AD84" s="210" t="s">
        <v>381</v>
      </c>
      <c r="AE84" s="107"/>
      <c r="AF84" s="106" t="s">
        <v>381</v>
      </c>
      <c r="AG84" s="106" t="s">
        <v>381</v>
      </c>
      <c r="AH84" s="106" t="s">
        <v>381</v>
      </c>
      <c r="AI84" s="106" t="s">
        <v>381</v>
      </c>
      <c r="AJ84" s="106" t="s">
        <v>381</v>
      </c>
      <c r="AK84" s="106">
        <v>134.4</v>
      </c>
      <c r="AL84" s="97" t="s">
        <v>396</v>
      </c>
    </row>
    <row r="85" spans="1:38" s="1" customFormat="1" ht="13" thickBot="1">
      <c r="A85" s="45" t="s">
        <v>112</v>
      </c>
      <c r="B85" s="74" t="s">
        <v>218</v>
      </c>
      <c r="C85" s="65" t="s">
        <v>342</v>
      </c>
      <c r="D85" s="64"/>
      <c r="E85" s="210" t="s">
        <v>381</v>
      </c>
      <c r="F85" s="210">
        <v>122.80634269629063</v>
      </c>
      <c r="G85" s="210" t="s">
        <v>381</v>
      </c>
      <c r="H85" s="210" t="s">
        <v>381</v>
      </c>
      <c r="I85" s="210" t="s">
        <v>381</v>
      </c>
      <c r="J85" s="210" t="s">
        <v>381</v>
      </c>
      <c r="K85" s="210" t="s">
        <v>381</v>
      </c>
      <c r="L85" s="210" t="s">
        <v>381</v>
      </c>
      <c r="M85" s="210" t="s">
        <v>381</v>
      </c>
      <c r="N85" s="210" t="s">
        <v>381</v>
      </c>
      <c r="O85" s="210" t="s">
        <v>381</v>
      </c>
      <c r="P85" s="210" t="s">
        <v>381</v>
      </c>
      <c r="Q85" s="210" t="s">
        <v>381</v>
      </c>
      <c r="R85" s="210" t="s">
        <v>381</v>
      </c>
      <c r="S85" s="210" t="s">
        <v>381</v>
      </c>
      <c r="T85" s="210" t="s">
        <v>381</v>
      </c>
      <c r="U85" s="210" t="s">
        <v>381</v>
      </c>
      <c r="V85" s="210" t="s">
        <v>381</v>
      </c>
      <c r="W85" s="210" t="s">
        <v>381</v>
      </c>
      <c r="X85" s="185" t="s">
        <v>381</v>
      </c>
      <c r="Y85" s="185" t="s">
        <v>381</v>
      </c>
      <c r="Z85" s="185" t="s">
        <v>381</v>
      </c>
      <c r="AA85" s="185" t="s">
        <v>381</v>
      </c>
      <c r="AB85" s="210" t="s">
        <v>381</v>
      </c>
      <c r="AC85" s="210" t="s">
        <v>381</v>
      </c>
      <c r="AD85" s="210" t="s">
        <v>381</v>
      </c>
      <c r="AE85" s="107"/>
      <c r="AF85" s="106" t="s">
        <v>381</v>
      </c>
      <c r="AG85" s="106" t="s">
        <v>381</v>
      </c>
      <c r="AH85" s="106" t="s">
        <v>381</v>
      </c>
      <c r="AI85" s="106" t="s">
        <v>381</v>
      </c>
      <c r="AJ85" s="106" t="s">
        <v>381</v>
      </c>
      <c r="AK85" s="106">
        <v>853.29975392924894</v>
      </c>
      <c r="AL85" s="97" t="s">
        <v>379</v>
      </c>
    </row>
    <row r="86" spans="1:38" s="1" customFormat="1" ht="13" thickBot="1">
      <c r="A86" s="45" t="s">
        <v>115</v>
      </c>
      <c r="B86" s="74" t="s">
        <v>219</v>
      </c>
      <c r="C86" s="63" t="s">
        <v>88</v>
      </c>
      <c r="D86" s="64"/>
      <c r="E86" s="210" t="s">
        <v>381</v>
      </c>
      <c r="F86" s="210">
        <v>6.0336489150569284</v>
      </c>
      <c r="G86" s="210" t="s">
        <v>381</v>
      </c>
      <c r="H86" s="210" t="s">
        <v>381</v>
      </c>
      <c r="I86" s="210" t="s">
        <v>381</v>
      </c>
      <c r="J86" s="210" t="s">
        <v>381</v>
      </c>
      <c r="K86" s="210" t="s">
        <v>381</v>
      </c>
      <c r="L86" s="210" t="s">
        <v>381</v>
      </c>
      <c r="M86" s="210" t="s">
        <v>381</v>
      </c>
      <c r="N86" s="210" t="s">
        <v>381</v>
      </c>
      <c r="O86" s="210" t="s">
        <v>381</v>
      </c>
      <c r="P86" s="210" t="s">
        <v>381</v>
      </c>
      <c r="Q86" s="210" t="s">
        <v>381</v>
      </c>
      <c r="R86" s="210" t="s">
        <v>381</v>
      </c>
      <c r="S86" s="210" t="s">
        <v>381</v>
      </c>
      <c r="T86" s="210" t="s">
        <v>381</v>
      </c>
      <c r="U86" s="210" t="s">
        <v>381</v>
      </c>
      <c r="V86" s="210" t="s">
        <v>381</v>
      </c>
      <c r="W86" s="210" t="s">
        <v>381</v>
      </c>
      <c r="X86" s="185" t="s">
        <v>381</v>
      </c>
      <c r="Y86" s="185" t="s">
        <v>381</v>
      </c>
      <c r="Z86" s="185" t="s">
        <v>381</v>
      </c>
      <c r="AA86" s="185" t="s">
        <v>381</v>
      </c>
      <c r="AB86" s="210" t="s">
        <v>381</v>
      </c>
      <c r="AC86" s="210" t="s">
        <v>381</v>
      </c>
      <c r="AD86" s="210" t="s">
        <v>381</v>
      </c>
      <c r="AE86" s="107"/>
      <c r="AF86" s="106" t="s">
        <v>381</v>
      </c>
      <c r="AG86" s="106" t="s">
        <v>381</v>
      </c>
      <c r="AH86" s="106" t="s">
        <v>381</v>
      </c>
      <c r="AI86" s="106" t="s">
        <v>381</v>
      </c>
      <c r="AJ86" s="106" t="s">
        <v>381</v>
      </c>
      <c r="AK86" s="106">
        <v>13.116628076210715</v>
      </c>
      <c r="AL86" s="97" t="s">
        <v>380</v>
      </c>
    </row>
    <row r="87" spans="1:38" s="1" customFormat="1" ht="13" thickBot="1">
      <c r="A87" s="45" t="s">
        <v>115</v>
      </c>
      <c r="B87" s="74" t="s">
        <v>220</v>
      </c>
      <c r="C87" s="63" t="s">
        <v>89</v>
      </c>
      <c r="D87" s="64"/>
      <c r="E87" s="210" t="s">
        <v>381</v>
      </c>
      <c r="F87" s="210">
        <v>3.09</v>
      </c>
      <c r="G87" s="210" t="s">
        <v>381</v>
      </c>
      <c r="H87" s="210" t="s">
        <v>381</v>
      </c>
      <c r="I87" s="210" t="s">
        <v>381</v>
      </c>
      <c r="J87" s="210" t="s">
        <v>381</v>
      </c>
      <c r="K87" s="210" t="s">
        <v>381</v>
      </c>
      <c r="L87" s="210" t="s">
        <v>381</v>
      </c>
      <c r="M87" s="210" t="s">
        <v>381</v>
      </c>
      <c r="N87" s="210" t="s">
        <v>381</v>
      </c>
      <c r="O87" s="210" t="s">
        <v>381</v>
      </c>
      <c r="P87" s="210" t="s">
        <v>381</v>
      </c>
      <c r="Q87" s="210" t="s">
        <v>381</v>
      </c>
      <c r="R87" s="210" t="s">
        <v>381</v>
      </c>
      <c r="S87" s="210" t="s">
        <v>381</v>
      </c>
      <c r="T87" s="210" t="s">
        <v>381</v>
      </c>
      <c r="U87" s="210" t="s">
        <v>381</v>
      </c>
      <c r="V87" s="210" t="s">
        <v>381</v>
      </c>
      <c r="W87" s="210" t="s">
        <v>381</v>
      </c>
      <c r="X87" s="185" t="s">
        <v>381</v>
      </c>
      <c r="Y87" s="185" t="s">
        <v>381</v>
      </c>
      <c r="Z87" s="185" t="s">
        <v>381</v>
      </c>
      <c r="AA87" s="185" t="s">
        <v>381</v>
      </c>
      <c r="AB87" s="210" t="s">
        <v>381</v>
      </c>
      <c r="AC87" s="210" t="s">
        <v>381</v>
      </c>
      <c r="AD87" s="210" t="s">
        <v>381</v>
      </c>
      <c r="AE87" s="107"/>
      <c r="AF87" s="106" t="s">
        <v>381</v>
      </c>
      <c r="AG87" s="106" t="s">
        <v>381</v>
      </c>
      <c r="AH87" s="106" t="s">
        <v>381</v>
      </c>
      <c r="AI87" s="106" t="s">
        <v>381</v>
      </c>
      <c r="AJ87" s="106" t="s">
        <v>381</v>
      </c>
      <c r="AK87" s="106">
        <v>7.7399999999999984</v>
      </c>
      <c r="AL87" s="97" t="s">
        <v>380</v>
      </c>
    </row>
    <row r="88" spans="1:38" s="1" customFormat="1" ht="24.5" thickBot="1">
      <c r="A88" s="45" t="s">
        <v>115</v>
      </c>
      <c r="B88" s="74" t="s">
        <v>221</v>
      </c>
      <c r="C88" s="63" t="s">
        <v>90</v>
      </c>
      <c r="D88" s="64"/>
      <c r="E88" s="210" t="s">
        <v>381</v>
      </c>
      <c r="F88" s="210">
        <v>46.854314528415365</v>
      </c>
      <c r="G88" s="210" t="s">
        <v>381</v>
      </c>
      <c r="H88" s="210" t="s">
        <v>381</v>
      </c>
      <c r="I88" s="210">
        <v>6.7474855841398807E-3</v>
      </c>
      <c r="J88" s="210">
        <v>8.9966474455198415E-3</v>
      </c>
      <c r="K88" s="210">
        <v>1.1245809306899801E-2</v>
      </c>
      <c r="L88" s="210" t="s">
        <v>381</v>
      </c>
      <c r="M88" s="210" t="s">
        <v>381</v>
      </c>
      <c r="N88" s="210" t="s">
        <v>381</v>
      </c>
      <c r="O88" s="210" t="s">
        <v>381</v>
      </c>
      <c r="P88" s="210" t="s">
        <v>381</v>
      </c>
      <c r="Q88" s="210" t="s">
        <v>381</v>
      </c>
      <c r="R88" s="210" t="s">
        <v>381</v>
      </c>
      <c r="S88" s="210" t="s">
        <v>381</v>
      </c>
      <c r="T88" s="210" t="s">
        <v>381</v>
      </c>
      <c r="U88" s="210" t="s">
        <v>381</v>
      </c>
      <c r="V88" s="210" t="s">
        <v>381</v>
      </c>
      <c r="W88" s="210" t="s">
        <v>381</v>
      </c>
      <c r="X88" s="185" t="s">
        <v>394</v>
      </c>
      <c r="Y88" s="185" t="s">
        <v>394</v>
      </c>
      <c r="Z88" s="185" t="s">
        <v>394</v>
      </c>
      <c r="AA88" s="185" t="s">
        <v>394</v>
      </c>
      <c r="AB88" s="210" t="s">
        <v>394</v>
      </c>
      <c r="AC88" s="210" t="s">
        <v>381</v>
      </c>
      <c r="AD88" s="210"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210" t="s">
        <v>381</v>
      </c>
      <c r="F89" s="210">
        <v>17.49294287873732</v>
      </c>
      <c r="G89" s="210" t="s">
        <v>381</v>
      </c>
      <c r="H89" s="210" t="s">
        <v>381</v>
      </c>
      <c r="I89" s="210" t="s">
        <v>381</v>
      </c>
      <c r="J89" s="210" t="s">
        <v>381</v>
      </c>
      <c r="K89" s="210" t="s">
        <v>381</v>
      </c>
      <c r="L89" s="210" t="s">
        <v>381</v>
      </c>
      <c r="M89" s="210" t="s">
        <v>381</v>
      </c>
      <c r="N89" s="210" t="s">
        <v>381</v>
      </c>
      <c r="O89" s="210" t="s">
        <v>381</v>
      </c>
      <c r="P89" s="210" t="s">
        <v>381</v>
      </c>
      <c r="Q89" s="210" t="s">
        <v>381</v>
      </c>
      <c r="R89" s="210" t="s">
        <v>381</v>
      </c>
      <c r="S89" s="210" t="s">
        <v>381</v>
      </c>
      <c r="T89" s="210" t="s">
        <v>381</v>
      </c>
      <c r="U89" s="210" t="s">
        <v>381</v>
      </c>
      <c r="V89" s="210" t="s">
        <v>381</v>
      </c>
      <c r="W89" s="210" t="s">
        <v>381</v>
      </c>
      <c r="X89" s="185" t="s">
        <v>381</v>
      </c>
      <c r="Y89" s="185" t="s">
        <v>381</v>
      </c>
      <c r="Z89" s="185" t="s">
        <v>381</v>
      </c>
      <c r="AA89" s="185" t="s">
        <v>381</v>
      </c>
      <c r="AB89" s="210" t="s">
        <v>381</v>
      </c>
      <c r="AC89" s="210" t="s">
        <v>381</v>
      </c>
      <c r="AD89" s="210" t="s">
        <v>381</v>
      </c>
      <c r="AE89" s="107"/>
      <c r="AF89" s="106" t="s">
        <v>381</v>
      </c>
      <c r="AG89" s="106" t="s">
        <v>381</v>
      </c>
      <c r="AH89" s="106" t="s">
        <v>381</v>
      </c>
      <c r="AI89" s="106" t="s">
        <v>381</v>
      </c>
      <c r="AJ89" s="106" t="s">
        <v>381</v>
      </c>
      <c r="AK89" s="106">
        <v>100.40333327278007</v>
      </c>
      <c r="AL89" s="97" t="s">
        <v>400</v>
      </c>
    </row>
    <row r="90" spans="1:38" s="8" customFormat="1" ht="84.5" thickBot="1">
      <c r="A90" s="45" t="s">
        <v>115</v>
      </c>
      <c r="B90" s="74" t="s">
        <v>223</v>
      </c>
      <c r="C90" s="63" t="s">
        <v>280</v>
      </c>
      <c r="D90" s="64"/>
      <c r="E90" s="210" t="s">
        <v>381</v>
      </c>
      <c r="F90" s="210">
        <v>32.994820400470701</v>
      </c>
      <c r="G90" s="210" t="s">
        <v>381</v>
      </c>
      <c r="H90" s="210" t="s">
        <v>381</v>
      </c>
      <c r="I90" s="210">
        <v>2.8139310059999998</v>
      </c>
      <c r="J90" s="210">
        <v>4.2208965090000001</v>
      </c>
      <c r="K90" s="210">
        <v>5.1588735109999995</v>
      </c>
      <c r="L90" s="210" t="s">
        <v>381</v>
      </c>
      <c r="M90" s="210" t="s">
        <v>381</v>
      </c>
      <c r="N90" s="210" t="s">
        <v>381</v>
      </c>
      <c r="O90" s="210" t="s">
        <v>381</v>
      </c>
      <c r="P90" s="210" t="s">
        <v>381</v>
      </c>
      <c r="Q90" s="210" t="s">
        <v>381</v>
      </c>
      <c r="R90" s="210" t="s">
        <v>381</v>
      </c>
      <c r="S90" s="210" t="s">
        <v>381</v>
      </c>
      <c r="T90" s="210" t="s">
        <v>381</v>
      </c>
      <c r="U90" s="210" t="s">
        <v>381</v>
      </c>
      <c r="V90" s="210" t="s">
        <v>381</v>
      </c>
      <c r="W90" s="210" t="s">
        <v>381</v>
      </c>
      <c r="X90" s="212">
        <v>4.4999999999999997E-3</v>
      </c>
      <c r="Y90" s="212">
        <v>2.2499999999999998E-3</v>
      </c>
      <c r="Z90" s="212">
        <v>2.2499999999999998E-3</v>
      </c>
      <c r="AA90" s="212">
        <v>2.2499999999999998E-3</v>
      </c>
      <c r="AB90" s="210">
        <v>1.125E-2</v>
      </c>
      <c r="AC90" s="210" t="s">
        <v>381</v>
      </c>
      <c r="AD90" s="210"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210">
        <v>0.13538259405</v>
      </c>
      <c r="F91" s="210">
        <v>10.570497011029433</v>
      </c>
      <c r="G91" s="210">
        <v>5.1013408140000001E-2</v>
      </c>
      <c r="H91" s="210">
        <v>0.30200636200250003</v>
      </c>
      <c r="I91" s="210">
        <v>2.61620355258</v>
      </c>
      <c r="J91" s="210">
        <v>3.4266748514400001</v>
      </c>
      <c r="K91" s="210">
        <v>3.5940731543100002</v>
      </c>
      <c r="L91" s="210" t="s">
        <v>381</v>
      </c>
      <c r="M91" s="210">
        <v>4.130547993535</v>
      </c>
      <c r="N91" s="210">
        <v>13.243215888</v>
      </c>
      <c r="O91" s="210">
        <v>0.37276804836000005</v>
      </c>
      <c r="P91" s="210" t="s">
        <v>381</v>
      </c>
      <c r="Q91" s="210" t="s">
        <v>381</v>
      </c>
      <c r="R91" s="210" t="s">
        <v>381</v>
      </c>
      <c r="S91" s="210" t="s">
        <v>381</v>
      </c>
      <c r="T91" s="210" t="s">
        <v>381</v>
      </c>
      <c r="U91" s="210" t="s">
        <v>381</v>
      </c>
      <c r="V91" s="210" t="s">
        <v>381</v>
      </c>
      <c r="W91" s="210">
        <v>7.2772617350000002E-3</v>
      </c>
      <c r="X91" s="185">
        <v>8.0777605258499988E-3</v>
      </c>
      <c r="Y91" s="185" t="s">
        <v>394</v>
      </c>
      <c r="Z91" s="185" t="s">
        <v>394</v>
      </c>
      <c r="AA91" s="185" t="s">
        <v>394</v>
      </c>
      <c r="AB91" s="210">
        <v>8.0777605258499988E-3</v>
      </c>
      <c r="AC91" s="210" t="s">
        <v>381</v>
      </c>
      <c r="AD91" s="210"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217" t="s">
        <v>398</v>
      </c>
      <c r="F92" s="210">
        <v>1.5035000000000001</v>
      </c>
      <c r="G92" s="210" t="s">
        <v>398</v>
      </c>
      <c r="H92" s="210" t="s">
        <v>381</v>
      </c>
      <c r="I92" s="210" t="s">
        <v>398</v>
      </c>
      <c r="J92" s="210" t="s">
        <v>398</v>
      </c>
      <c r="K92" s="210" t="s">
        <v>398</v>
      </c>
      <c r="L92" s="210" t="s">
        <v>398</v>
      </c>
      <c r="M92" s="210" t="s">
        <v>381</v>
      </c>
      <c r="N92" s="210" t="s">
        <v>381</v>
      </c>
      <c r="O92" s="210" t="s">
        <v>381</v>
      </c>
      <c r="P92" s="210" t="s">
        <v>381</v>
      </c>
      <c r="Q92" s="210" t="s">
        <v>381</v>
      </c>
      <c r="R92" s="210" t="s">
        <v>381</v>
      </c>
      <c r="S92" s="210" t="s">
        <v>381</v>
      </c>
      <c r="T92" s="210" t="s">
        <v>381</v>
      </c>
      <c r="U92" s="210" t="s">
        <v>381</v>
      </c>
      <c r="V92" s="210" t="s">
        <v>381</v>
      </c>
      <c r="W92" s="210" t="s">
        <v>381</v>
      </c>
      <c r="X92" s="185" t="s">
        <v>381</v>
      </c>
      <c r="Y92" s="185" t="s">
        <v>381</v>
      </c>
      <c r="Z92" s="185" t="s">
        <v>381</v>
      </c>
      <c r="AA92" s="185" t="s">
        <v>381</v>
      </c>
      <c r="AB92" s="210" t="s">
        <v>381</v>
      </c>
      <c r="AC92" s="210" t="s">
        <v>381</v>
      </c>
      <c r="AD92" s="210"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217" t="s">
        <v>381</v>
      </c>
      <c r="F93" s="210">
        <v>27.043969202500001</v>
      </c>
      <c r="G93" s="210" t="s">
        <v>381</v>
      </c>
      <c r="H93" s="210" t="s">
        <v>381</v>
      </c>
      <c r="I93" s="210" t="s">
        <v>381</v>
      </c>
      <c r="J93" s="210">
        <v>1.791804E-2</v>
      </c>
      <c r="K93" s="210">
        <v>1.791804E-2</v>
      </c>
      <c r="L93" s="210" t="s">
        <v>381</v>
      </c>
      <c r="M93" s="210" t="s">
        <v>381</v>
      </c>
      <c r="N93" s="210" t="s">
        <v>381</v>
      </c>
      <c r="O93" s="210" t="s">
        <v>381</v>
      </c>
      <c r="P93" s="210" t="s">
        <v>381</v>
      </c>
      <c r="Q93" s="210" t="s">
        <v>381</v>
      </c>
      <c r="R93" s="210" t="s">
        <v>381</v>
      </c>
      <c r="S93" s="210" t="s">
        <v>381</v>
      </c>
      <c r="T93" s="210" t="s">
        <v>381</v>
      </c>
      <c r="U93" s="210" t="s">
        <v>381</v>
      </c>
      <c r="V93" s="210" t="s">
        <v>381</v>
      </c>
      <c r="W93" s="210" t="s">
        <v>381</v>
      </c>
      <c r="X93" s="185" t="s">
        <v>381</v>
      </c>
      <c r="Y93" s="185" t="s">
        <v>381</v>
      </c>
      <c r="Z93" s="185" t="s">
        <v>381</v>
      </c>
      <c r="AA93" s="185" t="s">
        <v>381</v>
      </c>
      <c r="AB93" s="210" t="s">
        <v>381</v>
      </c>
      <c r="AC93" s="210" t="s">
        <v>381</v>
      </c>
      <c r="AD93" s="210" t="s">
        <v>381</v>
      </c>
      <c r="AE93" s="107"/>
      <c r="AF93" s="106" t="s">
        <v>381</v>
      </c>
      <c r="AG93" s="106" t="s">
        <v>381</v>
      </c>
      <c r="AH93" s="106" t="s">
        <v>381</v>
      </c>
      <c r="AI93" s="106" t="s">
        <v>381</v>
      </c>
      <c r="AJ93" s="106" t="s">
        <v>381</v>
      </c>
      <c r="AK93" s="106">
        <v>10763.009623000002</v>
      </c>
      <c r="AL93" s="97" t="s">
        <v>383</v>
      </c>
    </row>
    <row r="94" spans="1:38" s="1" customFormat="1" ht="23.5" thickBot="1">
      <c r="A94" s="45" t="s">
        <v>112</v>
      </c>
      <c r="B94" s="60" t="s">
        <v>255</v>
      </c>
      <c r="C94" s="73" t="s">
        <v>292</v>
      </c>
      <c r="D94" s="64"/>
      <c r="E94" s="210" t="s">
        <v>398</v>
      </c>
      <c r="F94" s="210" t="s">
        <v>398</v>
      </c>
      <c r="G94" s="210" t="s">
        <v>398</v>
      </c>
      <c r="H94" s="210" t="s">
        <v>398</v>
      </c>
      <c r="I94" s="210" t="s">
        <v>398</v>
      </c>
      <c r="J94" s="210" t="s">
        <v>398</v>
      </c>
      <c r="K94" s="210" t="s">
        <v>398</v>
      </c>
      <c r="L94" s="210" t="s">
        <v>398</v>
      </c>
      <c r="M94" s="210" t="s">
        <v>398</v>
      </c>
      <c r="N94" s="210" t="s">
        <v>398</v>
      </c>
      <c r="O94" s="210" t="s">
        <v>398</v>
      </c>
      <c r="P94" s="210" t="s">
        <v>398</v>
      </c>
      <c r="Q94" s="210" t="s">
        <v>398</v>
      </c>
      <c r="R94" s="210" t="s">
        <v>398</v>
      </c>
      <c r="S94" s="210" t="s">
        <v>398</v>
      </c>
      <c r="T94" s="210" t="s">
        <v>398</v>
      </c>
      <c r="U94" s="210" t="s">
        <v>398</v>
      </c>
      <c r="V94" s="210" t="s">
        <v>398</v>
      </c>
      <c r="W94" s="210" t="s">
        <v>398</v>
      </c>
      <c r="X94" s="185" t="s">
        <v>398</v>
      </c>
      <c r="Y94" s="185" t="s">
        <v>398</v>
      </c>
      <c r="Z94" s="185" t="s">
        <v>398</v>
      </c>
      <c r="AA94" s="185" t="s">
        <v>398</v>
      </c>
      <c r="AB94" s="210" t="s">
        <v>398</v>
      </c>
      <c r="AC94" s="210" t="s">
        <v>398</v>
      </c>
      <c r="AD94" s="210"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217" t="s">
        <v>381</v>
      </c>
      <c r="F95" s="210" t="s">
        <v>381</v>
      </c>
      <c r="G95" s="210" t="s">
        <v>381</v>
      </c>
      <c r="H95" s="210" t="s">
        <v>381</v>
      </c>
      <c r="I95" s="210" t="s">
        <v>381</v>
      </c>
      <c r="J95" s="210" t="s">
        <v>381</v>
      </c>
      <c r="K95" s="210">
        <v>5.8195646969999997</v>
      </c>
      <c r="L95" s="210" t="s">
        <v>381</v>
      </c>
      <c r="M95" s="210" t="s">
        <v>381</v>
      </c>
      <c r="N95" s="210" t="s">
        <v>381</v>
      </c>
      <c r="O95" s="210" t="s">
        <v>381</v>
      </c>
      <c r="P95" s="210" t="s">
        <v>381</v>
      </c>
      <c r="Q95" s="210" t="s">
        <v>381</v>
      </c>
      <c r="R95" s="210" t="s">
        <v>381</v>
      </c>
      <c r="S95" s="210" t="s">
        <v>381</v>
      </c>
      <c r="T95" s="210" t="s">
        <v>381</v>
      </c>
      <c r="U95" s="210" t="s">
        <v>381</v>
      </c>
      <c r="V95" s="210" t="s">
        <v>381</v>
      </c>
      <c r="W95" s="210" t="s">
        <v>381</v>
      </c>
      <c r="X95" s="185" t="s">
        <v>381</v>
      </c>
      <c r="Y95" s="185" t="s">
        <v>381</v>
      </c>
      <c r="Z95" s="185" t="s">
        <v>381</v>
      </c>
      <c r="AA95" s="185" t="s">
        <v>381</v>
      </c>
      <c r="AB95" s="210" t="s">
        <v>381</v>
      </c>
      <c r="AC95" s="210" t="s">
        <v>381</v>
      </c>
      <c r="AD95" s="210" t="s">
        <v>381</v>
      </c>
      <c r="AE95" s="107"/>
      <c r="AF95" s="106" t="s">
        <v>381</v>
      </c>
      <c r="AG95" s="106" t="s">
        <v>381</v>
      </c>
      <c r="AH95" s="106" t="s">
        <v>381</v>
      </c>
      <c r="AI95" s="106" t="s">
        <v>381</v>
      </c>
      <c r="AJ95" s="106" t="s">
        <v>381</v>
      </c>
      <c r="AK95" s="129">
        <v>5819564.6969999997</v>
      </c>
      <c r="AL95" s="97" t="s">
        <v>446</v>
      </c>
    </row>
    <row r="96" spans="1:38" s="1" customFormat="1" ht="13" thickBot="1">
      <c r="A96" s="45" t="s">
        <v>112</v>
      </c>
      <c r="B96" s="59" t="s">
        <v>212</v>
      </c>
      <c r="C96" s="73" t="s">
        <v>87</v>
      </c>
      <c r="D96" s="96"/>
      <c r="E96" s="219" t="s">
        <v>381</v>
      </c>
      <c r="F96" s="210" t="s">
        <v>381</v>
      </c>
      <c r="G96" s="210" t="s">
        <v>381</v>
      </c>
      <c r="H96" s="210" t="s">
        <v>381</v>
      </c>
      <c r="I96" s="210" t="s">
        <v>381</v>
      </c>
      <c r="J96" s="210" t="s">
        <v>381</v>
      </c>
      <c r="K96" s="210" t="s">
        <v>381</v>
      </c>
      <c r="L96" s="210" t="s">
        <v>381</v>
      </c>
      <c r="M96" s="210" t="s">
        <v>381</v>
      </c>
      <c r="N96" s="210" t="s">
        <v>381</v>
      </c>
      <c r="O96" s="210" t="s">
        <v>381</v>
      </c>
      <c r="P96" s="210" t="s">
        <v>381</v>
      </c>
      <c r="Q96" s="210" t="s">
        <v>381</v>
      </c>
      <c r="R96" s="210" t="s">
        <v>381</v>
      </c>
      <c r="S96" s="210" t="s">
        <v>381</v>
      </c>
      <c r="T96" s="210" t="s">
        <v>381</v>
      </c>
      <c r="U96" s="210" t="s">
        <v>381</v>
      </c>
      <c r="V96" s="210" t="s">
        <v>381</v>
      </c>
      <c r="W96" s="210" t="s">
        <v>381</v>
      </c>
      <c r="X96" s="185" t="s">
        <v>381</v>
      </c>
      <c r="Y96" s="185" t="s">
        <v>381</v>
      </c>
      <c r="Z96" s="185" t="s">
        <v>381</v>
      </c>
      <c r="AA96" s="185" t="s">
        <v>381</v>
      </c>
      <c r="AB96" s="210" t="s">
        <v>381</v>
      </c>
      <c r="AC96" s="210" t="s">
        <v>381</v>
      </c>
      <c r="AD96" s="210"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219" t="s">
        <v>381</v>
      </c>
      <c r="F97" s="210" t="s">
        <v>381</v>
      </c>
      <c r="G97" s="210" t="s">
        <v>381</v>
      </c>
      <c r="H97" s="210" t="s">
        <v>381</v>
      </c>
      <c r="I97" s="210" t="s">
        <v>381</v>
      </c>
      <c r="J97" s="210" t="s">
        <v>381</v>
      </c>
      <c r="K97" s="210" t="s">
        <v>381</v>
      </c>
      <c r="L97" s="210" t="s">
        <v>381</v>
      </c>
      <c r="M97" s="210" t="s">
        <v>381</v>
      </c>
      <c r="N97" s="210" t="s">
        <v>381</v>
      </c>
      <c r="O97" s="210" t="s">
        <v>381</v>
      </c>
      <c r="P97" s="210" t="s">
        <v>381</v>
      </c>
      <c r="Q97" s="210" t="s">
        <v>381</v>
      </c>
      <c r="R97" s="210" t="s">
        <v>381</v>
      </c>
      <c r="S97" s="210" t="s">
        <v>381</v>
      </c>
      <c r="T97" s="210" t="s">
        <v>381</v>
      </c>
      <c r="U97" s="210" t="s">
        <v>381</v>
      </c>
      <c r="V97" s="210" t="s">
        <v>381</v>
      </c>
      <c r="W97" s="210" t="s">
        <v>381</v>
      </c>
      <c r="X97" s="185" t="s">
        <v>381</v>
      </c>
      <c r="Y97" s="185" t="s">
        <v>381</v>
      </c>
      <c r="Z97" s="185" t="s">
        <v>381</v>
      </c>
      <c r="AA97" s="185" t="s">
        <v>381</v>
      </c>
      <c r="AB97" s="210" t="s">
        <v>381</v>
      </c>
      <c r="AC97" s="210" t="s">
        <v>381</v>
      </c>
      <c r="AD97" s="210"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219" t="s">
        <v>381</v>
      </c>
      <c r="F98" s="210" t="s">
        <v>381</v>
      </c>
      <c r="G98" s="210" t="s">
        <v>381</v>
      </c>
      <c r="H98" s="210" t="s">
        <v>381</v>
      </c>
      <c r="I98" s="210" t="s">
        <v>381</v>
      </c>
      <c r="J98" s="210" t="s">
        <v>381</v>
      </c>
      <c r="K98" s="210" t="s">
        <v>381</v>
      </c>
      <c r="L98" s="210" t="s">
        <v>381</v>
      </c>
      <c r="M98" s="210" t="s">
        <v>381</v>
      </c>
      <c r="N98" s="210">
        <v>2.1438000000000001</v>
      </c>
      <c r="O98" s="210" t="s">
        <v>381</v>
      </c>
      <c r="P98" s="210" t="s">
        <v>381</v>
      </c>
      <c r="Q98" s="210" t="s">
        <v>381</v>
      </c>
      <c r="R98" s="210" t="s">
        <v>381</v>
      </c>
      <c r="S98" s="210" t="s">
        <v>381</v>
      </c>
      <c r="T98" s="210" t="s">
        <v>381</v>
      </c>
      <c r="U98" s="210" t="s">
        <v>381</v>
      </c>
      <c r="V98" s="210" t="s">
        <v>381</v>
      </c>
      <c r="W98" s="210" t="s">
        <v>381</v>
      </c>
      <c r="X98" s="185" t="s">
        <v>381</v>
      </c>
      <c r="Y98" s="185" t="s">
        <v>381</v>
      </c>
      <c r="Z98" s="185" t="s">
        <v>381</v>
      </c>
      <c r="AA98" s="185" t="s">
        <v>381</v>
      </c>
      <c r="AB98" s="210" t="s">
        <v>381</v>
      </c>
      <c r="AC98" s="210" t="s">
        <v>381</v>
      </c>
      <c r="AD98" s="210" t="s">
        <v>381</v>
      </c>
      <c r="AE98" s="107"/>
      <c r="AF98" s="106" t="s">
        <v>381</v>
      </c>
      <c r="AG98" s="106" t="s">
        <v>381</v>
      </c>
      <c r="AH98" s="106" t="s">
        <v>381</v>
      </c>
      <c r="AI98" s="106" t="s">
        <v>381</v>
      </c>
      <c r="AJ98" s="106" t="s">
        <v>381</v>
      </c>
      <c r="AK98" s="129">
        <v>198.5</v>
      </c>
      <c r="AL98" s="97" t="s">
        <v>405</v>
      </c>
    </row>
    <row r="99" spans="1:38" s="1" customFormat="1" ht="13" thickBot="1">
      <c r="A99" s="45" t="s">
        <v>116</v>
      </c>
      <c r="B99" s="45" t="s">
        <v>224</v>
      </c>
      <c r="C99" s="73" t="s">
        <v>278</v>
      </c>
      <c r="D99" s="93"/>
      <c r="E99" s="217">
        <v>0.27848302178772888</v>
      </c>
      <c r="F99" s="210">
        <v>37.928721230196018</v>
      </c>
      <c r="G99" s="210" t="s">
        <v>381</v>
      </c>
      <c r="H99" s="210">
        <v>52.196551495789258</v>
      </c>
      <c r="I99" s="210">
        <v>0.70746914372143599</v>
      </c>
      <c r="J99" s="210">
        <v>1.0871975358583632</v>
      </c>
      <c r="K99" s="210">
        <v>1.6726115936282511</v>
      </c>
      <c r="L99" s="210" t="s">
        <v>381</v>
      </c>
      <c r="M99" s="210" t="s">
        <v>381</v>
      </c>
      <c r="N99" s="210" t="s">
        <v>381</v>
      </c>
      <c r="O99" s="210" t="s">
        <v>381</v>
      </c>
      <c r="P99" s="210" t="s">
        <v>381</v>
      </c>
      <c r="Q99" s="210" t="s">
        <v>381</v>
      </c>
      <c r="R99" s="210" t="s">
        <v>381</v>
      </c>
      <c r="S99" s="210" t="s">
        <v>381</v>
      </c>
      <c r="T99" s="210" t="s">
        <v>381</v>
      </c>
      <c r="U99" s="210" t="s">
        <v>381</v>
      </c>
      <c r="V99" s="210" t="s">
        <v>381</v>
      </c>
      <c r="W99" s="210" t="s">
        <v>381</v>
      </c>
      <c r="X99" s="185" t="s">
        <v>381</v>
      </c>
      <c r="Y99" s="185" t="s">
        <v>381</v>
      </c>
      <c r="Z99" s="185" t="s">
        <v>381</v>
      </c>
      <c r="AA99" s="185" t="s">
        <v>381</v>
      </c>
      <c r="AB99" s="210" t="s">
        <v>381</v>
      </c>
      <c r="AC99" s="210" t="s">
        <v>381</v>
      </c>
      <c r="AD99" s="210" t="s">
        <v>381</v>
      </c>
      <c r="AE99" s="140"/>
      <c r="AF99" s="106" t="s">
        <v>381</v>
      </c>
      <c r="AG99" s="106" t="s">
        <v>381</v>
      </c>
      <c r="AH99" s="106" t="s">
        <v>381</v>
      </c>
      <c r="AI99" s="106" t="s">
        <v>381</v>
      </c>
      <c r="AJ99" s="106" t="s">
        <v>381</v>
      </c>
      <c r="AK99" s="129">
        <v>1574.4059999999999</v>
      </c>
      <c r="AL99" s="97" t="s">
        <v>384</v>
      </c>
    </row>
    <row r="100" spans="1:38" s="1" customFormat="1" ht="13" thickBot="1">
      <c r="A100" s="45" t="s">
        <v>116</v>
      </c>
      <c r="B100" s="45" t="s">
        <v>225</v>
      </c>
      <c r="C100" s="73" t="s">
        <v>277</v>
      </c>
      <c r="D100" s="93"/>
      <c r="E100" s="217">
        <v>0.41632440605549126</v>
      </c>
      <c r="F100" s="210">
        <v>30.510562845817709</v>
      </c>
      <c r="G100" s="210" t="s">
        <v>381</v>
      </c>
      <c r="H100" s="210">
        <v>51.503868882741273</v>
      </c>
      <c r="I100" s="210">
        <v>0.85006639785661386</v>
      </c>
      <c r="J100" s="210">
        <v>1.2861314957705825</v>
      </c>
      <c r="K100" s="210">
        <v>1.9786638396470499</v>
      </c>
      <c r="L100" s="210" t="s">
        <v>381</v>
      </c>
      <c r="M100" s="210" t="s">
        <v>381</v>
      </c>
      <c r="N100" s="210" t="s">
        <v>381</v>
      </c>
      <c r="O100" s="210" t="s">
        <v>381</v>
      </c>
      <c r="P100" s="210" t="s">
        <v>381</v>
      </c>
      <c r="Q100" s="210" t="s">
        <v>381</v>
      </c>
      <c r="R100" s="210" t="s">
        <v>381</v>
      </c>
      <c r="S100" s="210" t="s">
        <v>381</v>
      </c>
      <c r="T100" s="210" t="s">
        <v>381</v>
      </c>
      <c r="U100" s="210" t="s">
        <v>381</v>
      </c>
      <c r="V100" s="210" t="s">
        <v>381</v>
      </c>
      <c r="W100" s="210" t="s">
        <v>381</v>
      </c>
      <c r="X100" s="185" t="s">
        <v>381</v>
      </c>
      <c r="Y100" s="185" t="s">
        <v>381</v>
      </c>
      <c r="Z100" s="185" t="s">
        <v>381</v>
      </c>
      <c r="AA100" s="185" t="s">
        <v>381</v>
      </c>
      <c r="AB100" s="210" t="s">
        <v>381</v>
      </c>
      <c r="AC100" s="210" t="s">
        <v>381</v>
      </c>
      <c r="AD100" s="210" t="s">
        <v>381</v>
      </c>
      <c r="AE100" s="140"/>
      <c r="AF100" s="106" t="s">
        <v>381</v>
      </c>
      <c r="AG100" s="106" t="s">
        <v>381</v>
      </c>
      <c r="AH100" s="106" t="s">
        <v>381</v>
      </c>
      <c r="AI100" s="106" t="s">
        <v>381</v>
      </c>
      <c r="AJ100" s="106" t="s">
        <v>381</v>
      </c>
      <c r="AK100" s="129">
        <v>4007.6970000000001</v>
      </c>
      <c r="AL100" s="97" t="s">
        <v>384</v>
      </c>
    </row>
    <row r="101" spans="1:38" s="1" customFormat="1" ht="13" thickBot="1">
      <c r="A101" s="45" t="s">
        <v>116</v>
      </c>
      <c r="B101" s="45" t="s">
        <v>227</v>
      </c>
      <c r="C101" s="73" t="s">
        <v>270</v>
      </c>
      <c r="D101" s="93"/>
      <c r="E101" s="217">
        <v>0.12311412301954291</v>
      </c>
      <c r="F101" s="210">
        <v>0.79100621704820007</v>
      </c>
      <c r="G101" s="210" t="s">
        <v>381</v>
      </c>
      <c r="H101" s="210">
        <v>3.225806540377715</v>
      </c>
      <c r="I101" s="210">
        <v>0.10634154120435131</v>
      </c>
      <c r="J101" s="210">
        <v>0.35030154749668668</v>
      </c>
      <c r="K101" s="210">
        <v>0.53892545768721023</v>
      </c>
      <c r="L101" s="210" t="s">
        <v>381</v>
      </c>
      <c r="M101" s="210" t="s">
        <v>381</v>
      </c>
      <c r="N101" s="210" t="s">
        <v>381</v>
      </c>
      <c r="O101" s="210" t="s">
        <v>381</v>
      </c>
      <c r="P101" s="210" t="s">
        <v>381</v>
      </c>
      <c r="Q101" s="210" t="s">
        <v>381</v>
      </c>
      <c r="R101" s="210" t="s">
        <v>381</v>
      </c>
      <c r="S101" s="210" t="s">
        <v>381</v>
      </c>
      <c r="T101" s="210" t="s">
        <v>381</v>
      </c>
      <c r="U101" s="210" t="s">
        <v>381</v>
      </c>
      <c r="V101" s="210" t="s">
        <v>381</v>
      </c>
      <c r="W101" s="210" t="s">
        <v>381</v>
      </c>
      <c r="X101" s="185" t="s">
        <v>381</v>
      </c>
      <c r="Y101" s="185" t="s">
        <v>381</v>
      </c>
      <c r="Z101" s="185" t="s">
        <v>381</v>
      </c>
      <c r="AA101" s="185" t="s">
        <v>381</v>
      </c>
      <c r="AB101" s="210" t="s">
        <v>381</v>
      </c>
      <c r="AC101" s="210" t="s">
        <v>381</v>
      </c>
      <c r="AD101" s="210" t="s">
        <v>381</v>
      </c>
      <c r="AE101" s="140"/>
      <c r="AF101" s="106" t="s">
        <v>381</v>
      </c>
      <c r="AG101" s="106" t="s">
        <v>381</v>
      </c>
      <c r="AH101" s="106" t="s">
        <v>381</v>
      </c>
      <c r="AI101" s="106" t="s">
        <v>381</v>
      </c>
      <c r="AJ101" s="106" t="s">
        <v>381</v>
      </c>
      <c r="AK101" s="129">
        <v>6497.0029999999997</v>
      </c>
      <c r="AL101" s="97" t="s">
        <v>384</v>
      </c>
    </row>
    <row r="102" spans="1:38" s="1" customFormat="1" ht="13" thickBot="1">
      <c r="A102" s="45" t="s">
        <v>116</v>
      </c>
      <c r="B102" s="45" t="s">
        <v>228</v>
      </c>
      <c r="C102" s="73" t="s">
        <v>271</v>
      </c>
      <c r="D102" s="93"/>
      <c r="E102" s="217">
        <v>1.693307328348664E-2</v>
      </c>
      <c r="F102" s="210">
        <v>2.7952192323869243</v>
      </c>
      <c r="G102" s="210" t="s">
        <v>381</v>
      </c>
      <c r="H102" s="210">
        <v>38.899610336817823</v>
      </c>
      <c r="I102" s="210">
        <v>6.2411171154529925E-2</v>
      </c>
      <c r="J102" s="210">
        <v>1.429279440611624</v>
      </c>
      <c r="K102" s="210">
        <v>2.1988914470948062</v>
      </c>
      <c r="L102" s="210" t="s">
        <v>381</v>
      </c>
      <c r="M102" s="210" t="s">
        <v>381</v>
      </c>
      <c r="N102" s="210" t="s">
        <v>381</v>
      </c>
      <c r="O102" s="210" t="s">
        <v>381</v>
      </c>
      <c r="P102" s="210" t="s">
        <v>381</v>
      </c>
      <c r="Q102" s="210" t="s">
        <v>381</v>
      </c>
      <c r="R102" s="210" t="s">
        <v>381</v>
      </c>
      <c r="S102" s="210" t="s">
        <v>381</v>
      </c>
      <c r="T102" s="210" t="s">
        <v>381</v>
      </c>
      <c r="U102" s="210" t="s">
        <v>381</v>
      </c>
      <c r="V102" s="210" t="s">
        <v>381</v>
      </c>
      <c r="W102" s="210" t="s">
        <v>381</v>
      </c>
      <c r="X102" s="185" t="s">
        <v>381</v>
      </c>
      <c r="Y102" s="185" t="s">
        <v>381</v>
      </c>
      <c r="Z102" s="185" t="s">
        <v>381</v>
      </c>
      <c r="AA102" s="185" t="s">
        <v>381</v>
      </c>
      <c r="AB102" s="210" t="s">
        <v>381</v>
      </c>
      <c r="AC102" s="210" t="s">
        <v>381</v>
      </c>
      <c r="AD102" s="210" t="s">
        <v>381</v>
      </c>
      <c r="AE102" s="140"/>
      <c r="AF102" s="106" t="s">
        <v>381</v>
      </c>
      <c r="AG102" s="106" t="s">
        <v>381</v>
      </c>
      <c r="AH102" s="106" t="s">
        <v>381</v>
      </c>
      <c r="AI102" s="106" t="s">
        <v>381</v>
      </c>
      <c r="AJ102" s="106" t="s">
        <v>381</v>
      </c>
      <c r="AK102" s="129">
        <v>9171.16</v>
      </c>
      <c r="AL102" s="97" t="s">
        <v>384</v>
      </c>
    </row>
    <row r="103" spans="1:38" s="1" customFormat="1" ht="13" thickBot="1">
      <c r="A103" s="45" t="s">
        <v>116</v>
      </c>
      <c r="B103" s="45" t="s">
        <v>226</v>
      </c>
      <c r="C103" s="73" t="s">
        <v>272</v>
      </c>
      <c r="D103" s="93"/>
      <c r="E103" s="220">
        <v>6.096533283918628E-2</v>
      </c>
      <c r="F103" s="210">
        <v>5.1259564903415971</v>
      </c>
      <c r="G103" s="210" t="s">
        <v>381</v>
      </c>
      <c r="H103" s="210">
        <v>7.732746469123593</v>
      </c>
      <c r="I103" s="210">
        <v>0.13570223412032462</v>
      </c>
      <c r="J103" s="210">
        <v>0.20760896155493716</v>
      </c>
      <c r="K103" s="210">
        <v>0.31939840239221101</v>
      </c>
      <c r="L103" s="210" t="s">
        <v>381</v>
      </c>
      <c r="M103" s="210" t="s">
        <v>381</v>
      </c>
      <c r="N103" s="210" t="s">
        <v>381</v>
      </c>
      <c r="O103" s="210" t="s">
        <v>381</v>
      </c>
      <c r="P103" s="210" t="s">
        <v>381</v>
      </c>
      <c r="Q103" s="210" t="s">
        <v>381</v>
      </c>
      <c r="R103" s="210" t="s">
        <v>381</v>
      </c>
      <c r="S103" s="210" t="s">
        <v>381</v>
      </c>
      <c r="T103" s="210" t="s">
        <v>381</v>
      </c>
      <c r="U103" s="210" t="s">
        <v>381</v>
      </c>
      <c r="V103" s="210" t="s">
        <v>381</v>
      </c>
      <c r="W103" s="210" t="s">
        <v>381</v>
      </c>
      <c r="X103" s="185" t="s">
        <v>381</v>
      </c>
      <c r="Y103" s="185" t="s">
        <v>381</v>
      </c>
      <c r="Z103" s="185" t="s">
        <v>381</v>
      </c>
      <c r="AA103" s="185" t="s">
        <v>381</v>
      </c>
      <c r="AB103" s="210" t="s">
        <v>381</v>
      </c>
      <c r="AC103" s="210" t="s">
        <v>381</v>
      </c>
      <c r="AD103" s="210" t="s">
        <v>381</v>
      </c>
      <c r="AE103" s="140"/>
      <c r="AF103" s="106" t="s">
        <v>381</v>
      </c>
      <c r="AG103" s="106" t="s">
        <v>381</v>
      </c>
      <c r="AH103" s="106" t="s">
        <v>381</v>
      </c>
      <c r="AI103" s="106" t="s">
        <v>381</v>
      </c>
      <c r="AJ103" s="106" t="s">
        <v>381</v>
      </c>
      <c r="AK103" s="129">
        <v>416.47899999999998</v>
      </c>
      <c r="AL103" s="97" t="s">
        <v>384</v>
      </c>
    </row>
    <row r="104" spans="1:38" s="1" customFormat="1" ht="13" thickBot="1">
      <c r="A104" s="45" t="s">
        <v>116</v>
      </c>
      <c r="B104" s="45" t="s">
        <v>344</v>
      </c>
      <c r="C104" s="73" t="s">
        <v>273</v>
      </c>
      <c r="D104" s="93"/>
      <c r="E104" s="217">
        <v>1.8568735404685722E-2</v>
      </c>
      <c r="F104" s="210">
        <v>8.9477864851649991E-2</v>
      </c>
      <c r="G104" s="210" t="s">
        <v>381</v>
      </c>
      <c r="H104" s="210">
        <v>0.45222173022085721</v>
      </c>
      <c r="I104" s="210">
        <v>1.6426870149936351E-2</v>
      </c>
      <c r="J104" s="210">
        <v>5.4112042846849159E-2</v>
      </c>
      <c r="K104" s="210">
        <v>8.3249296687460242E-2</v>
      </c>
      <c r="L104" s="210" t="s">
        <v>381</v>
      </c>
      <c r="M104" s="210" t="s">
        <v>381</v>
      </c>
      <c r="N104" s="210" t="s">
        <v>381</v>
      </c>
      <c r="O104" s="210" t="s">
        <v>381</v>
      </c>
      <c r="P104" s="210" t="s">
        <v>381</v>
      </c>
      <c r="Q104" s="210" t="s">
        <v>381</v>
      </c>
      <c r="R104" s="210" t="s">
        <v>381</v>
      </c>
      <c r="S104" s="210" t="s">
        <v>381</v>
      </c>
      <c r="T104" s="210" t="s">
        <v>381</v>
      </c>
      <c r="U104" s="210" t="s">
        <v>381</v>
      </c>
      <c r="V104" s="210" t="s">
        <v>381</v>
      </c>
      <c r="W104" s="210" t="s">
        <v>381</v>
      </c>
      <c r="X104" s="185" t="s">
        <v>381</v>
      </c>
      <c r="Y104" s="185" t="s">
        <v>381</v>
      </c>
      <c r="Z104" s="185" t="s">
        <v>381</v>
      </c>
      <c r="AA104" s="185" t="s">
        <v>381</v>
      </c>
      <c r="AB104" s="210" t="s">
        <v>381</v>
      </c>
      <c r="AC104" s="210" t="s">
        <v>381</v>
      </c>
      <c r="AD104" s="210" t="s">
        <v>381</v>
      </c>
      <c r="AE104" s="140"/>
      <c r="AF104" s="106" t="s">
        <v>381</v>
      </c>
      <c r="AG104" s="106" t="s">
        <v>381</v>
      </c>
      <c r="AH104" s="106" t="s">
        <v>381</v>
      </c>
      <c r="AI104" s="106" t="s">
        <v>381</v>
      </c>
      <c r="AJ104" s="106" t="s">
        <v>381</v>
      </c>
      <c r="AK104" s="129">
        <v>979.91300000000001</v>
      </c>
      <c r="AL104" s="97" t="s">
        <v>384</v>
      </c>
    </row>
    <row r="105" spans="1:38" s="1" customFormat="1" ht="13" thickBot="1">
      <c r="A105" s="45" t="s">
        <v>116</v>
      </c>
      <c r="B105" s="45" t="s">
        <v>345</v>
      </c>
      <c r="C105" s="73" t="s">
        <v>274</v>
      </c>
      <c r="D105" s="93"/>
      <c r="E105" s="217">
        <v>3.5855686240000004E-2</v>
      </c>
      <c r="F105" s="210">
        <v>0.81507009553266008</v>
      </c>
      <c r="G105" s="210" t="s">
        <v>381</v>
      </c>
      <c r="H105" s="210">
        <v>2.3989221375428569</v>
      </c>
      <c r="I105" s="210">
        <v>4.8402662000000013E-2</v>
      </c>
      <c r="J105" s="210">
        <v>7.6061325999999999E-2</v>
      </c>
      <c r="K105" s="210">
        <v>0.11701742461538461</v>
      </c>
      <c r="L105" s="210" t="s">
        <v>381</v>
      </c>
      <c r="M105" s="210" t="s">
        <v>381</v>
      </c>
      <c r="N105" s="210" t="s">
        <v>381</v>
      </c>
      <c r="O105" s="210" t="s">
        <v>381</v>
      </c>
      <c r="P105" s="210" t="s">
        <v>381</v>
      </c>
      <c r="Q105" s="210" t="s">
        <v>381</v>
      </c>
      <c r="R105" s="210" t="s">
        <v>381</v>
      </c>
      <c r="S105" s="210" t="s">
        <v>381</v>
      </c>
      <c r="T105" s="210" t="s">
        <v>381</v>
      </c>
      <c r="U105" s="210" t="s">
        <v>381</v>
      </c>
      <c r="V105" s="210" t="s">
        <v>381</v>
      </c>
      <c r="W105" s="210" t="s">
        <v>381</v>
      </c>
      <c r="X105" s="185" t="s">
        <v>381</v>
      </c>
      <c r="Y105" s="185" t="s">
        <v>381</v>
      </c>
      <c r="Z105" s="185" t="s">
        <v>381</v>
      </c>
      <c r="AA105" s="185" t="s">
        <v>381</v>
      </c>
      <c r="AB105" s="210" t="s">
        <v>381</v>
      </c>
      <c r="AC105" s="210" t="s">
        <v>381</v>
      </c>
      <c r="AD105" s="210" t="s">
        <v>381</v>
      </c>
      <c r="AE105" s="140"/>
      <c r="AF105" s="106" t="s">
        <v>381</v>
      </c>
      <c r="AG105" s="106" t="s">
        <v>381</v>
      </c>
      <c r="AH105" s="106" t="s">
        <v>381</v>
      </c>
      <c r="AI105" s="106" t="s">
        <v>381</v>
      </c>
      <c r="AJ105" s="106" t="s">
        <v>381</v>
      </c>
      <c r="AK105" s="129">
        <v>314.303</v>
      </c>
      <c r="AL105" s="97" t="s">
        <v>384</v>
      </c>
    </row>
    <row r="106" spans="1:38" s="1" customFormat="1" ht="13" thickBot="1">
      <c r="A106" s="45" t="s">
        <v>116</v>
      </c>
      <c r="B106" s="45" t="s">
        <v>247</v>
      </c>
      <c r="C106" s="73" t="s">
        <v>275</v>
      </c>
      <c r="D106" s="93"/>
      <c r="E106" s="217">
        <v>9.233521120000001E-3</v>
      </c>
      <c r="F106" s="210">
        <v>9.2630182054039986E-2</v>
      </c>
      <c r="G106" s="210" t="s">
        <v>381</v>
      </c>
      <c r="H106" s="210">
        <v>0.61776807377142851</v>
      </c>
      <c r="I106" s="210">
        <v>6.9376285714285715E-3</v>
      </c>
      <c r="J106" s="210">
        <v>1.1100205714285716E-2</v>
      </c>
      <c r="K106" s="210">
        <v>1.7077239560439564E-2</v>
      </c>
      <c r="L106" s="210" t="s">
        <v>381</v>
      </c>
      <c r="M106" s="210" t="s">
        <v>381</v>
      </c>
      <c r="N106" s="210" t="s">
        <v>381</v>
      </c>
      <c r="O106" s="210" t="s">
        <v>381</v>
      </c>
      <c r="P106" s="210" t="s">
        <v>381</v>
      </c>
      <c r="Q106" s="210" t="s">
        <v>381</v>
      </c>
      <c r="R106" s="210" t="s">
        <v>381</v>
      </c>
      <c r="S106" s="210" t="s">
        <v>381</v>
      </c>
      <c r="T106" s="210" t="s">
        <v>381</v>
      </c>
      <c r="U106" s="210" t="s">
        <v>381</v>
      </c>
      <c r="V106" s="210" t="s">
        <v>381</v>
      </c>
      <c r="W106" s="210" t="s">
        <v>381</v>
      </c>
      <c r="X106" s="185" t="s">
        <v>381</v>
      </c>
      <c r="Y106" s="185" t="s">
        <v>381</v>
      </c>
      <c r="Z106" s="185" t="s">
        <v>381</v>
      </c>
      <c r="AA106" s="185" t="s">
        <v>381</v>
      </c>
      <c r="AB106" s="210" t="s">
        <v>381</v>
      </c>
      <c r="AC106" s="210" t="s">
        <v>381</v>
      </c>
      <c r="AD106" s="210" t="s">
        <v>381</v>
      </c>
      <c r="AE106" s="140"/>
      <c r="AF106" s="106" t="s">
        <v>381</v>
      </c>
      <c r="AG106" s="106" t="s">
        <v>381</v>
      </c>
      <c r="AH106" s="106" t="s">
        <v>381</v>
      </c>
      <c r="AI106" s="106" t="s">
        <v>381</v>
      </c>
      <c r="AJ106" s="106" t="s">
        <v>381</v>
      </c>
      <c r="AK106" s="129">
        <v>80.938999999999993</v>
      </c>
      <c r="AL106" s="97" t="s">
        <v>384</v>
      </c>
    </row>
    <row r="107" spans="1:38" s="1" customFormat="1" ht="13" thickBot="1">
      <c r="A107" s="66" t="s">
        <v>116</v>
      </c>
      <c r="B107" s="45" t="s">
        <v>346</v>
      </c>
      <c r="C107" s="66" t="s">
        <v>327</v>
      </c>
      <c r="D107" s="93"/>
      <c r="E107" s="217">
        <v>0.14707574618243288</v>
      </c>
      <c r="F107" s="210">
        <v>2.4873123231163445</v>
      </c>
      <c r="G107" s="210" t="s">
        <v>381</v>
      </c>
      <c r="H107" s="210">
        <v>9.3819826129510524</v>
      </c>
      <c r="I107" s="210">
        <v>0.11608458463636363</v>
      </c>
      <c r="J107" s="210">
        <v>1.5477944618181814</v>
      </c>
      <c r="K107" s="210">
        <v>2.3812222489510484</v>
      </c>
      <c r="L107" s="210" t="s">
        <v>381</v>
      </c>
      <c r="M107" s="210" t="s">
        <v>381</v>
      </c>
      <c r="N107" s="210" t="s">
        <v>381</v>
      </c>
      <c r="O107" s="210" t="s">
        <v>381</v>
      </c>
      <c r="P107" s="210" t="s">
        <v>381</v>
      </c>
      <c r="Q107" s="210" t="s">
        <v>381</v>
      </c>
      <c r="R107" s="210" t="s">
        <v>381</v>
      </c>
      <c r="S107" s="210" t="s">
        <v>381</v>
      </c>
      <c r="T107" s="210" t="s">
        <v>381</v>
      </c>
      <c r="U107" s="210" t="s">
        <v>381</v>
      </c>
      <c r="V107" s="210" t="s">
        <v>381</v>
      </c>
      <c r="W107" s="210" t="s">
        <v>381</v>
      </c>
      <c r="X107" s="185" t="s">
        <v>381</v>
      </c>
      <c r="Y107" s="185" t="s">
        <v>381</v>
      </c>
      <c r="Z107" s="185" t="s">
        <v>381</v>
      </c>
      <c r="AA107" s="185" t="s">
        <v>381</v>
      </c>
      <c r="AB107" s="210" t="s">
        <v>381</v>
      </c>
      <c r="AC107" s="210" t="s">
        <v>381</v>
      </c>
      <c r="AD107" s="210" t="s">
        <v>381</v>
      </c>
      <c r="AE107" s="140"/>
      <c r="AF107" s="106" t="s">
        <v>381</v>
      </c>
      <c r="AG107" s="106" t="s">
        <v>381</v>
      </c>
      <c r="AH107" s="106" t="s">
        <v>381</v>
      </c>
      <c r="AI107" s="106" t="s">
        <v>381</v>
      </c>
      <c r="AJ107" s="106" t="s">
        <v>381</v>
      </c>
      <c r="AK107" s="129">
        <v>47293.719666666664</v>
      </c>
      <c r="AL107" s="97" t="s">
        <v>384</v>
      </c>
    </row>
    <row r="108" spans="1:38" s="1" customFormat="1" ht="13" thickBot="1">
      <c r="A108" s="66" t="s">
        <v>116</v>
      </c>
      <c r="B108" s="45" t="s">
        <v>347</v>
      </c>
      <c r="C108" s="66" t="s">
        <v>328</v>
      </c>
      <c r="D108" s="93"/>
      <c r="E108" s="217">
        <v>0.14462742424573033</v>
      </c>
      <c r="F108" s="210">
        <v>4.6535838616110246</v>
      </c>
      <c r="G108" s="210" t="s">
        <v>381</v>
      </c>
      <c r="H108" s="210">
        <v>11.150799017235443</v>
      </c>
      <c r="I108" s="210">
        <v>0.22877647391072051</v>
      </c>
      <c r="J108" s="210">
        <v>2.2877647391072053</v>
      </c>
      <c r="K108" s="210">
        <v>3.5196380601649317</v>
      </c>
      <c r="L108" s="210" t="s">
        <v>381</v>
      </c>
      <c r="M108" s="210" t="s">
        <v>381</v>
      </c>
      <c r="N108" s="210" t="s">
        <v>381</v>
      </c>
      <c r="O108" s="210" t="s">
        <v>381</v>
      </c>
      <c r="P108" s="210" t="s">
        <v>381</v>
      </c>
      <c r="Q108" s="210" t="s">
        <v>381</v>
      </c>
      <c r="R108" s="210" t="s">
        <v>381</v>
      </c>
      <c r="S108" s="210" t="s">
        <v>381</v>
      </c>
      <c r="T108" s="210" t="s">
        <v>381</v>
      </c>
      <c r="U108" s="210" t="s">
        <v>381</v>
      </c>
      <c r="V108" s="210" t="s">
        <v>381</v>
      </c>
      <c r="W108" s="210" t="s">
        <v>381</v>
      </c>
      <c r="X108" s="185" t="s">
        <v>381</v>
      </c>
      <c r="Y108" s="185" t="s">
        <v>381</v>
      </c>
      <c r="Z108" s="185" t="s">
        <v>381</v>
      </c>
      <c r="AA108" s="185" t="s">
        <v>381</v>
      </c>
      <c r="AB108" s="210" t="s">
        <v>381</v>
      </c>
      <c r="AC108" s="210" t="s">
        <v>381</v>
      </c>
      <c r="AD108" s="210" t="s">
        <v>381</v>
      </c>
      <c r="AE108" s="140"/>
      <c r="AF108" s="106" t="s">
        <v>381</v>
      </c>
      <c r="AG108" s="106" t="s">
        <v>381</v>
      </c>
      <c r="AH108" s="106" t="s">
        <v>381</v>
      </c>
      <c r="AI108" s="106" t="s">
        <v>381</v>
      </c>
      <c r="AJ108" s="106" t="s">
        <v>381</v>
      </c>
      <c r="AK108" s="129">
        <v>95323.530796133564</v>
      </c>
      <c r="AL108" s="97" t="s">
        <v>384</v>
      </c>
    </row>
    <row r="109" spans="1:38" s="1" customFormat="1" ht="13" thickBot="1">
      <c r="A109" s="66" t="s">
        <v>116</v>
      </c>
      <c r="B109" s="45" t="s">
        <v>348</v>
      </c>
      <c r="C109" s="66" t="s">
        <v>313</v>
      </c>
      <c r="D109" s="93"/>
      <c r="E109" s="217">
        <v>4.7602792991265158E-2</v>
      </c>
      <c r="F109" s="210">
        <v>2.283961400984682</v>
      </c>
      <c r="G109" s="210" t="s">
        <v>381</v>
      </c>
      <c r="H109" s="210">
        <v>3.7895479841041344</v>
      </c>
      <c r="I109" s="210">
        <v>0.19756654197378312</v>
      </c>
      <c r="J109" s="210">
        <v>1.0866159808558074</v>
      </c>
      <c r="K109" s="210">
        <v>1.6717168936243187</v>
      </c>
      <c r="L109" s="210" t="s">
        <v>381</v>
      </c>
      <c r="M109" s="210" t="s">
        <v>381</v>
      </c>
      <c r="N109" s="210" t="s">
        <v>381</v>
      </c>
      <c r="O109" s="210" t="s">
        <v>381</v>
      </c>
      <c r="P109" s="210" t="s">
        <v>381</v>
      </c>
      <c r="Q109" s="210" t="s">
        <v>381</v>
      </c>
      <c r="R109" s="210" t="s">
        <v>381</v>
      </c>
      <c r="S109" s="210" t="s">
        <v>381</v>
      </c>
      <c r="T109" s="210" t="s">
        <v>381</v>
      </c>
      <c r="U109" s="210" t="s">
        <v>381</v>
      </c>
      <c r="V109" s="210" t="s">
        <v>381</v>
      </c>
      <c r="W109" s="210" t="s">
        <v>381</v>
      </c>
      <c r="X109" s="185" t="s">
        <v>381</v>
      </c>
      <c r="Y109" s="185" t="s">
        <v>381</v>
      </c>
      <c r="Z109" s="185" t="s">
        <v>381</v>
      </c>
      <c r="AA109" s="185" t="s">
        <v>381</v>
      </c>
      <c r="AB109" s="210" t="s">
        <v>381</v>
      </c>
      <c r="AC109" s="210" t="s">
        <v>381</v>
      </c>
      <c r="AD109" s="210" t="s">
        <v>381</v>
      </c>
      <c r="AE109" s="140"/>
      <c r="AF109" s="106" t="s">
        <v>381</v>
      </c>
      <c r="AG109" s="106" t="s">
        <v>381</v>
      </c>
      <c r="AH109" s="106" t="s">
        <v>381</v>
      </c>
      <c r="AI109" s="106" t="s">
        <v>381</v>
      </c>
      <c r="AJ109" s="106" t="s">
        <v>381</v>
      </c>
      <c r="AK109" s="129">
        <v>9951.4998920127782</v>
      </c>
      <c r="AL109" s="97" t="s">
        <v>384</v>
      </c>
    </row>
    <row r="110" spans="1:38" s="1" customFormat="1" ht="13" thickBot="1">
      <c r="A110" s="66" t="s">
        <v>116</v>
      </c>
      <c r="B110" s="45" t="s">
        <v>349</v>
      </c>
      <c r="C110" s="66" t="s">
        <v>314</v>
      </c>
      <c r="D110" s="93"/>
      <c r="E110" s="217">
        <v>9.6353972541965219E-3</v>
      </c>
      <c r="F110" s="210">
        <v>4.0426302676740509</v>
      </c>
      <c r="G110" s="210" t="s">
        <v>381</v>
      </c>
      <c r="H110" s="210">
        <v>0.62352622271436742</v>
      </c>
      <c r="I110" s="210">
        <v>5.9914586135058616E-2</v>
      </c>
      <c r="J110" s="210">
        <v>0.41939861697632908</v>
      </c>
      <c r="K110" s="210">
        <v>0.64522864150204473</v>
      </c>
      <c r="L110" s="210" t="s">
        <v>381</v>
      </c>
      <c r="M110" s="210" t="s">
        <v>381</v>
      </c>
      <c r="N110" s="210" t="s">
        <v>381</v>
      </c>
      <c r="O110" s="210" t="s">
        <v>381</v>
      </c>
      <c r="P110" s="210" t="s">
        <v>381</v>
      </c>
      <c r="Q110" s="210" t="s">
        <v>381</v>
      </c>
      <c r="R110" s="210" t="s">
        <v>381</v>
      </c>
      <c r="S110" s="210" t="s">
        <v>381</v>
      </c>
      <c r="T110" s="210" t="s">
        <v>381</v>
      </c>
      <c r="U110" s="210" t="s">
        <v>381</v>
      </c>
      <c r="V110" s="210" t="s">
        <v>381</v>
      </c>
      <c r="W110" s="210" t="s">
        <v>381</v>
      </c>
      <c r="X110" s="185" t="s">
        <v>381</v>
      </c>
      <c r="Y110" s="185" t="s">
        <v>381</v>
      </c>
      <c r="Z110" s="185" t="s">
        <v>381</v>
      </c>
      <c r="AA110" s="185" t="s">
        <v>381</v>
      </c>
      <c r="AB110" s="210" t="s">
        <v>381</v>
      </c>
      <c r="AC110" s="210" t="s">
        <v>381</v>
      </c>
      <c r="AD110" s="210" t="s">
        <v>381</v>
      </c>
      <c r="AE110" s="140"/>
      <c r="AF110" s="106" t="s">
        <v>381</v>
      </c>
      <c r="AG110" s="106" t="s">
        <v>381</v>
      </c>
      <c r="AH110" s="106" t="s">
        <v>381</v>
      </c>
      <c r="AI110" s="106" t="s">
        <v>381</v>
      </c>
      <c r="AJ110" s="106" t="s">
        <v>381</v>
      </c>
      <c r="AK110" s="129">
        <v>19841.137480091456</v>
      </c>
      <c r="AL110" s="97" t="s">
        <v>384</v>
      </c>
    </row>
    <row r="111" spans="1:38" s="1" customFormat="1" ht="23.5" thickBot="1">
      <c r="A111" s="45" t="s">
        <v>116</v>
      </c>
      <c r="B111" s="45" t="s">
        <v>350</v>
      </c>
      <c r="C111" s="73" t="s">
        <v>276</v>
      </c>
      <c r="D111" s="93"/>
      <c r="E111" s="217">
        <v>8.6985250436807868E-2</v>
      </c>
      <c r="F111" s="210">
        <v>1.1778661750600865</v>
      </c>
      <c r="G111" s="210" t="s">
        <v>381</v>
      </c>
      <c r="H111" s="210">
        <v>6.7834176306433323</v>
      </c>
      <c r="I111" s="210">
        <v>3.2571428571428566E-5</v>
      </c>
      <c r="J111" s="210">
        <v>6.2816326530612244E-5</v>
      </c>
      <c r="K111" s="210">
        <v>9.6640502354788067E-5</v>
      </c>
      <c r="L111" s="210" t="s">
        <v>381</v>
      </c>
      <c r="M111" s="210" t="s">
        <v>381</v>
      </c>
      <c r="N111" s="210" t="s">
        <v>381</v>
      </c>
      <c r="O111" s="210" t="s">
        <v>381</v>
      </c>
      <c r="P111" s="210" t="s">
        <v>381</v>
      </c>
      <c r="Q111" s="210" t="s">
        <v>381</v>
      </c>
      <c r="R111" s="210" t="s">
        <v>381</v>
      </c>
      <c r="S111" s="210" t="s">
        <v>381</v>
      </c>
      <c r="T111" s="210" t="s">
        <v>381</v>
      </c>
      <c r="U111" s="210" t="s">
        <v>381</v>
      </c>
      <c r="V111" s="210" t="s">
        <v>381</v>
      </c>
      <c r="W111" s="210" t="s">
        <v>381</v>
      </c>
      <c r="X111" s="185" t="s">
        <v>381</v>
      </c>
      <c r="Y111" s="185" t="s">
        <v>381</v>
      </c>
      <c r="Z111" s="185" t="s">
        <v>381</v>
      </c>
      <c r="AA111" s="185" t="s">
        <v>381</v>
      </c>
      <c r="AB111" s="210" t="s">
        <v>381</v>
      </c>
      <c r="AC111" s="210" t="s">
        <v>381</v>
      </c>
      <c r="AD111" s="210" t="s">
        <v>381</v>
      </c>
      <c r="AE111" s="140"/>
      <c r="AF111" s="106" t="s">
        <v>381</v>
      </c>
      <c r="AG111" s="106" t="s">
        <v>381</v>
      </c>
      <c r="AH111" s="106" t="s">
        <v>381</v>
      </c>
      <c r="AI111" s="106" t="s">
        <v>381</v>
      </c>
      <c r="AJ111" s="106" t="s">
        <v>381</v>
      </c>
      <c r="AK111" s="129">
        <v>14267.335758545489</v>
      </c>
      <c r="AL111" s="97" t="s">
        <v>384</v>
      </c>
    </row>
    <row r="112" spans="1:38" s="1" customFormat="1" ht="24.5" thickBot="1">
      <c r="A112" s="45" t="s">
        <v>126</v>
      </c>
      <c r="B112" s="45" t="s">
        <v>294</v>
      </c>
      <c r="C112" s="73" t="s">
        <v>295</v>
      </c>
      <c r="D112" s="64"/>
      <c r="E112" s="210">
        <v>19.746210431087658</v>
      </c>
      <c r="F112" s="210" t="s">
        <v>381</v>
      </c>
      <c r="G112" s="210" t="s">
        <v>381</v>
      </c>
      <c r="H112" s="210">
        <v>79.777955557501031</v>
      </c>
      <c r="I112" s="210" t="s">
        <v>381</v>
      </c>
      <c r="J112" s="210" t="s">
        <v>381</v>
      </c>
      <c r="K112" s="210" t="s">
        <v>381</v>
      </c>
      <c r="L112" s="210" t="s">
        <v>381</v>
      </c>
      <c r="M112" s="210" t="s">
        <v>381</v>
      </c>
      <c r="N112" s="210" t="s">
        <v>381</v>
      </c>
      <c r="O112" s="210" t="s">
        <v>381</v>
      </c>
      <c r="P112" s="210" t="s">
        <v>381</v>
      </c>
      <c r="Q112" s="210" t="s">
        <v>381</v>
      </c>
      <c r="R112" s="210" t="s">
        <v>381</v>
      </c>
      <c r="S112" s="210" t="s">
        <v>381</v>
      </c>
      <c r="T112" s="210" t="s">
        <v>381</v>
      </c>
      <c r="U112" s="210" t="s">
        <v>381</v>
      </c>
      <c r="V112" s="210" t="s">
        <v>381</v>
      </c>
      <c r="W112" s="210" t="s">
        <v>381</v>
      </c>
      <c r="X112" s="185" t="s">
        <v>381</v>
      </c>
      <c r="Y112" s="185" t="s">
        <v>381</v>
      </c>
      <c r="Z112" s="185" t="s">
        <v>381</v>
      </c>
      <c r="AA112" s="185" t="s">
        <v>381</v>
      </c>
      <c r="AB112" s="210" t="s">
        <v>381</v>
      </c>
      <c r="AC112" s="210" t="s">
        <v>381</v>
      </c>
      <c r="AD112" s="210" t="s">
        <v>381</v>
      </c>
      <c r="AE112" s="140"/>
      <c r="AF112" s="106" t="s">
        <v>381</v>
      </c>
      <c r="AG112" s="106" t="s">
        <v>381</v>
      </c>
      <c r="AH112" s="106" t="s">
        <v>381</v>
      </c>
      <c r="AI112" s="106" t="s">
        <v>381</v>
      </c>
      <c r="AJ112" s="106" t="s">
        <v>381</v>
      </c>
      <c r="AK112" s="129">
        <v>493655260.77719146</v>
      </c>
      <c r="AL112" s="97" t="s">
        <v>393</v>
      </c>
    </row>
    <row r="113" spans="1:38" s="1" customFormat="1" ht="13" thickBot="1">
      <c r="A113" s="45" t="s">
        <v>126</v>
      </c>
      <c r="B113" s="61" t="s">
        <v>244</v>
      </c>
      <c r="C113" s="75" t="s">
        <v>133</v>
      </c>
      <c r="D113" s="64"/>
      <c r="E113" s="210">
        <v>16.632266425908021</v>
      </c>
      <c r="F113" s="210">
        <v>12.236964299418773</v>
      </c>
      <c r="G113" s="210" t="s">
        <v>381</v>
      </c>
      <c r="H113" s="210">
        <v>49.550241671672318</v>
      </c>
      <c r="I113" s="210" t="s">
        <v>381</v>
      </c>
      <c r="J113" s="210" t="s">
        <v>381</v>
      </c>
      <c r="K113" s="210" t="s">
        <v>381</v>
      </c>
      <c r="L113" s="210" t="s">
        <v>381</v>
      </c>
      <c r="M113" s="210" t="s">
        <v>381</v>
      </c>
      <c r="N113" s="210" t="s">
        <v>381</v>
      </c>
      <c r="O113" s="210" t="s">
        <v>381</v>
      </c>
      <c r="P113" s="210" t="s">
        <v>381</v>
      </c>
      <c r="Q113" s="210" t="s">
        <v>381</v>
      </c>
      <c r="R113" s="210" t="s">
        <v>381</v>
      </c>
      <c r="S113" s="210" t="s">
        <v>381</v>
      </c>
      <c r="T113" s="210" t="s">
        <v>381</v>
      </c>
      <c r="U113" s="210" t="s">
        <v>381</v>
      </c>
      <c r="V113" s="210" t="s">
        <v>381</v>
      </c>
      <c r="W113" s="210" t="s">
        <v>381</v>
      </c>
      <c r="X113" s="185" t="s">
        <v>381</v>
      </c>
      <c r="Y113" s="185" t="s">
        <v>381</v>
      </c>
      <c r="Z113" s="185" t="s">
        <v>381</v>
      </c>
      <c r="AA113" s="185" t="s">
        <v>381</v>
      </c>
      <c r="AB113" s="210" t="s">
        <v>381</v>
      </c>
      <c r="AC113" s="210" t="s">
        <v>381</v>
      </c>
      <c r="AD113" s="210" t="s">
        <v>381</v>
      </c>
      <c r="AE113" s="140"/>
      <c r="AF113" s="106" t="s">
        <v>381</v>
      </c>
      <c r="AG113" s="106" t="s">
        <v>381</v>
      </c>
      <c r="AH113" s="106" t="s">
        <v>381</v>
      </c>
      <c r="AI113" s="106" t="s">
        <v>381</v>
      </c>
      <c r="AJ113" s="106" t="s">
        <v>381</v>
      </c>
      <c r="AK113" s="129">
        <v>415806660.64770055</v>
      </c>
      <c r="AL113" s="97" t="s">
        <v>402</v>
      </c>
    </row>
    <row r="114" spans="1:38" s="1" customFormat="1" ht="13" thickBot="1">
      <c r="A114" s="45" t="s">
        <v>126</v>
      </c>
      <c r="B114" s="61" t="s">
        <v>245</v>
      </c>
      <c r="C114" s="75" t="s">
        <v>134</v>
      </c>
      <c r="D114" s="64"/>
      <c r="E114" s="210">
        <v>0.22555086019999998</v>
      </c>
      <c r="F114" s="210" t="s">
        <v>381</v>
      </c>
      <c r="G114" s="210" t="s">
        <v>381</v>
      </c>
      <c r="H114" s="210">
        <v>0.73304029564999984</v>
      </c>
      <c r="I114" s="210" t="s">
        <v>381</v>
      </c>
      <c r="J114" s="210" t="s">
        <v>381</v>
      </c>
      <c r="K114" s="210" t="s">
        <v>381</v>
      </c>
      <c r="L114" s="210" t="s">
        <v>381</v>
      </c>
      <c r="M114" s="210" t="s">
        <v>381</v>
      </c>
      <c r="N114" s="210" t="s">
        <v>381</v>
      </c>
      <c r="O114" s="210" t="s">
        <v>381</v>
      </c>
      <c r="P114" s="210" t="s">
        <v>381</v>
      </c>
      <c r="Q114" s="210" t="s">
        <v>381</v>
      </c>
      <c r="R114" s="210" t="s">
        <v>381</v>
      </c>
      <c r="S114" s="210" t="s">
        <v>381</v>
      </c>
      <c r="T114" s="210" t="s">
        <v>381</v>
      </c>
      <c r="U114" s="210" t="s">
        <v>381</v>
      </c>
      <c r="V114" s="210" t="s">
        <v>381</v>
      </c>
      <c r="W114" s="210" t="s">
        <v>381</v>
      </c>
      <c r="X114" s="185" t="s">
        <v>381</v>
      </c>
      <c r="Y114" s="185" t="s">
        <v>381</v>
      </c>
      <c r="Z114" s="185" t="s">
        <v>381</v>
      </c>
      <c r="AA114" s="185" t="s">
        <v>381</v>
      </c>
      <c r="AB114" s="210" t="s">
        <v>381</v>
      </c>
      <c r="AC114" s="210" t="s">
        <v>381</v>
      </c>
      <c r="AD114" s="210" t="s">
        <v>381</v>
      </c>
      <c r="AE114" s="140"/>
      <c r="AF114" s="106" t="s">
        <v>381</v>
      </c>
      <c r="AG114" s="106" t="s">
        <v>381</v>
      </c>
      <c r="AH114" s="106" t="s">
        <v>381</v>
      </c>
      <c r="AI114" s="106" t="s">
        <v>381</v>
      </c>
      <c r="AJ114" s="106" t="s">
        <v>381</v>
      </c>
      <c r="AK114" s="129">
        <v>5638771.5049999999</v>
      </c>
      <c r="AL114" s="97" t="s">
        <v>402</v>
      </c>
    </row>
    <row r="115" spans="1:38" s="1" customFormat="1" ht="24.5" thickBot="1">
      <c r="A115" s="45" t="s">
        <v>126</v>
      </c>
      <c r="B115" s="61" t="s">
        <v>246</v>
      </c>
      <c r="C115" s="75" t="s">
        <v>351</v>
      </c>
      <c r="D115" s="64"/>
      <c r="E115" s="210">
        <v>4.2853199999999996</v>
      </c>
      <c r="F115" s="210" t="s">
        <v>381</v>
      </c>
      <c r="G115" s="210" t="s">
        <v>381</v>
      </c>
      <c r="H115" s="210">
        <v>8.5706399999999991</v>
      </c>
      <c r="I115" s="210" t="s">
        <v>381</v>
      </c>
      <c r="J115" s="210" t="s">
        <v>381</v>
      </c>
      <c r="K115" s="210" t="s">
        <v>381</v>
      </c>
      <c r="L115" s="210" t="s">
        <v>381</v>
      </c>
      <c r="M115" s="210" t="s">
        <v>381</v>
      </c>
      <c r="N115" s="210" t="s">
        <v>381</v>
      </c>
      <c r="O115" s="210" t="s">
        <v>381</v>
      </c>
      <c r="P115" s="210" t="s">
        <v>381</v>
      </c>
      <c r="Q115" s="210" t="s">
        <v>381</v>
      </c>
      <c r="R115" s="210" t="s">
        <v>381</v>
      </c>
      <c r="S115" s="210" t="s">
        <v>381</v>
      </c>
      <c r="T115" s="210" t="s">
        <v>381</v>
      </c>
      <c r="U115" s="210" t="s">
        <v>381</v>
      </c>
      <c r="V115" s="210" t="s">
        <v>381</v>
      </c>
      <c r="W115" s="210" t="s">
        <v>381</v>
      </c>
      <c r="X115" s="185" t="s">
        <v>381</v>
      </c>
      <c r="Y115" s="185" t="s">
        <v>381</v>
      </c>
      <c r="Z115" s="185" t="s">
        <v>381</v>
      </c>
      <c r="AA115" s="185" t="s">
        <v>381</v>
      </c>
      <c r="AB115" s="210" t="s">
        <v>381</v>
      </c>
      <c r="AC115" s="210" t="s">
        <v>381</v>
      </c>
      <c r="AD115" s="210" t="s">
        <v>381</v>
      </c>
      <c r="AE115" s="140"/>
      <c r="AF115" s="106" t="s">
        <v>381</v>
      </c>
      <c r="AG115" s="106" t="s">
        <v>381</v>
      </c>
      <c r="AH115" s="106" t="s">
        <v>381</v>
      </c>
      <c r="AI115" s="106" t="s">
        <v>381</v>
      </c>
      <c r="AJ115" s="106" t="s">
        <v>381</v>
      </c>
      <c r="AK115" s="129">
        <v>107133000</v>
      </c>
      <c r="AL115" s="97" t="s">
        <v>401</v>
      </c>
    </row>
    <row r="116" spans="1:38" s="1" customFormat="1" ht="13" thickBot="1">
      <c r="A116" s="45" t="s">
        <v>126</v>
      </c>
      <c r="B116" s="45" t="s">
        <v>250</v>
      </c>
      <c r="C116" s="73" t="s">
        <v>293</v>
      </c>
      <c r="D116" s="64"/>
      <c r="E116" s="210">
        <v>6.9396778118249225</v>
      </c>
      <c r="F116" s="210">
        <v>0.41975157128391904</v>
      </c>
      <c r="G116" s="210" t="s">
        <v>381</v>
      </c>
      <c r="H116" s="210">
        <v>11.558564972260527</v>
      </c>
      <c r="I116" s="210" t="s">
        <v>381</v>
      </c>
      <c r="J116" s="210" t="s">
        <v>381</v>
      </c>
      <c r="K116" s="210" t="s">
        <v>381</v>
      </c>
      <c r="L116" s="210" t="s">
        <v>381</v>
      </c>
      <c r="M116" s="210" t="s">
        <v>381</v>
      </c>
      <c r="N116" s="210" t="s">
        <v>381</v>
      </c>
      <c r="O116" s="210" t="s">
        <v>381</v>
      </c>
      <c r="P116" s="210" t="s">
        <v>381</v>
      </c>
      <c r="Q116" s="210" t="s">
        <v>381</v>
      </c>
      <c r="R116" s="210" t="s">
        <v>381</v>
      </c>
      <c r="S116" s="210" t="s">
        <v>381</v>
      </c>
      <c r="T116" s="210" t="s">
        <v>381</v>
      </c>
      <c r="U116" s="210" t="s">
        <v>381</v>
      </c>
      <c r="V116" s="210" t="s">
        <v>381</v>
      </c>
      <c r="W116" s="210" t="s">
        <v>381</v>
      </c>
      <c r="X116" s="185" t="s">
        <v>381</v>
      </c>
      <c r="Y116" s="185" t="s">
        <v>381</v>
      </c>
      <c r="Z116" s="185" t="s">
        <v>381</v>
      </c>
      <c r="AA116" s="185" t="s">
        <v>381</v>
      </c>
      <c r="AB116" s="210" t="s">
        <v>381</v>
      </c>
      <c r="AC116" s="210" t="s">
        <v>381</v>
      </c>
      <c r="AD116" s="210" t="s">
        <v>381</v>
      </c>
      <c r="AE116" s="140"/>
      <c r="AF116" s="106" t="s">
        <v>381</v>
      </c>
      <c r="AG116" s="106" t="s">
        <v>381</v>
      </c>
      <c r="AH116" s="106" t="s">
        <v>381</v>
      </c>
      <c r="AI116" s="106" t="s">
        <v>381</v>
      </c>
      <c r="AJ116" s="106" t="s">
        <v>381</v>
      </c>
      <c r="AK116" s="129">
        <v>173628776.49562314</v>
      </c>
      <c r="AL116" s="97" t="s">
        <v>402</v>
      </c>
    </row>
    <row r="117" spans="1:38" s="1" customFormat="1" ht="60.5" thickBot="1">
      <c r="A117" s="45" t="s">
        <v>126</v>
      </c>
      <c r="B117" s="45" t="s">
        <v>297</v>
      </c>
      <c r="C117" s="73" t="s">
        <v>298</v>
      </c>
      <c r="D117" s="64"/>
      <c r="E117" s="210" t="s">
        <v>394</v>
      </c>
      <c r="F117" s="210" t="s">
        <v>381</v>
      </c>
      <c r="G117" s="210" t="s">
        <v>381</v>
      </c>
      <c r="H117" s="210">
        <v>3.5398192366295742</v>
      </c>
      <c r="I117" s="210" t="s">
        <v>381</v>
      </c>
      <c r="J117" s="210" t="s">
        <v>381</v>
      </c>
      <c r="K117" s="210" t="s">
        <v>381</v>
      </c>
      <c r="L117" s="210" t="s">
        <v>381</v>
      </c>
      <c r="M117" s="210" t="s">
        <v>381</v>
      </c>
      <c r="N117" s="210" t="s">
        <v>381</v>
      </c>
      <c r="O117" s="210" t="s">
        <v>381</v>
      </c>
      <c r="P117" s="210" t="s">
        <v>381</v>
      </c>
      <c r="Q117" s="210" t="s">
        <v>381</v>
      </c>
      <c r="R117" s="210" t="s">
        <v>381</v>
      </c>
      <c r="S117" s="210" t="s">
        <v>381</v>
      </c>
      <c r="T117" s="210" t="s">
        <v>381</v>
      </c>
      <c r="U117" s="210" t="s">
        <v>381</v>
      </c>
      <c r="V117" s="210" t="s">
        <v>381</v>
      </c>
      <c r="W117" s="210" t="s">
        <v>381</v>
      </c>
      <c r="X117" s="185" t="s">
        <v>381</v>
      </c>
      <c r="Y117" s="185" t="s">
        <v>381</v>
      </c>
      <c r="Z117" s="185" t="s">
        <v>381</v>
      </c>
      <c r="AA117" s="185" t="s">
        <v>381</v>
      </c>
      <c r="AB117" s="210" t="s">
        <v>381</v>
      </c>
      <c r="AC117" s="210" t="s">
        <v>381</v>
      </c>
      <c r="AD117" s="210" t="s">
        <v>381</v>
      </c>
      <c r="AE117" s="140"/>
      <c r="AF117" s="106" t="s">
        <v>381</v>
      </c>
      <c r="AG117" s="106" t="s">
        <v>381</v>
      </c>
      <c r="AH117" s="106" t="s">
        <v>381</v>
      </c>
      <c r="AI117" s="106" t="s">
        <v>381</v>
      </c>
      <c r="AJ117" s="106" t="s">
        <v>381</v>
      </c>
      <c r="AK117" s="129">
        <v>7778270.3300000001</v>
      </c>
      <c r="AL117" s="97" t="s">
        <v>451</v>
      </c>
    </row>
    <row r="118" spans="1:38" s="1" customFormat="1" ht="13" thickBot="1">
      <c r="A118" s="45" t="s">
        <v>126</v>
      </c>
      <c r="B118" s="45" t="s">
        <v>252</v>
      </c>
      <c r="C118" s="73" t="s">
        <v>296</v>
      </c>
      <c r="D118" s="64"/>
      <c r="E118" s="210" t="s">
        <v>394</v>
      </c>
      <c r="F118" s="210" t="s">
        <v>381</v>
      </c>
      <c r="G118" s="210" t="s">
        <v>381</v>
      </c>
      <c r="H118" s="210" t="s">
        <v>394</v>
      </c>
      <c r="I118" s="210" t="s">
        <v>381</v>
      </c>
      <c r="J118" s="210" t="s">
        <v>381</v>
      </c>
      <c r="K118" s="210" t="s">
        <v>381</v>
      </c>
      <c r="L118" s="210" t="s">
        <v>381</v>
      </c>
      <c r="M118" s="210" t="s">
        <v>381</v>
      </c>
      <c r="N118" s="210" t="s">
        <v>381</v>
      </c>
      <c r="O118" s="210" t="s">
        <v>381</v>
      </c>
      <c r="P118" s="210" t="s">
        <v>381</v>
      </c>
      <c r="Q118" s="210" t="s">
        <v>381</v>
      </c>
      <c r="R118" s="210" t="s">
        <v>381</v>
      </c>
      <c r="S118" s="210" t="s">
        <v>381</v>
      </c>
      <c r="T118" s="210" t="s">
        <v>381</v>
      </c>
      <c r="U118" s="210" t="s">
        <v>381</v>
      </c>
      <c r="V118" s="210" t="s">
        <v>381</v>
      </c>
      <c r="W118" s="210" t="s">
        <v>381</v>
      </c>
      <c r="X118" s="185" t="s">
        <v>381</v>
      </c>
      <c r="Y118" s="185" t="s">
        <v>381</v>
      </c>
      <c r="Z118" s="185" t="s">
        <v>381</v>
      </c>
      <c r="AA118" s="185" t="s">
        <v>381</v>
      </c>
      <c r="AB118" s="210" t="s">
        <v>381</v>
      </c>
      <c r="AC118" s="210" t="s">
        <v>381</v>
      </c>
      <c r="AD118" s="210"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210" t="s">
        <v>381</v>
      </c>
      <c r="F119" s="210" t="s">
        <v>381</v>
      </c>
      <c r="G119" s="210" t="s">
        <v>381</v>
      </c>
      <c r="H119" s="210" t="s">
        <v>381</v>
      </c>
      <c r="I119" s="210">
        <v>0.39953561819999994</v>
      </c>
      <c r="J119" s="210">
        <v>10.387926073200001</v>
      </c>
      <c r="K119" s="210">
        <v>10.387926073200001</v>
      </c>
      <c r="L119" s="210" t="s">
        <v>381</v>
      </c>
      <c r="M119" s="210" t="s">
        <v>381</v>
      </c>
      <c r="N119" s="210" t="s">
        <v>381</v>
      </c>
      <c r="O119" s="210" t="s">
        <v>381</v>
      </c>
      <c r="P119" s="210" t="s">
        <v>381</v>
      </c>
      <c r="Q119" s="210" t="s">
        <v>381</v>
      </c>
      <c r="R119" s="210" t="s">
        <v>381</v>
      </c>
      <c r="S119" s="210" t="s">
        <v>381</v>
      </c>
      <c r="T119" s="210" t="s">
        <v>381</v>
      </c>
      <c r="U119" s="210" t="s">
        <v>381</v>
      </c>
      <c r="V119" s="210" t="s">
        <v>381</v>
      </c>
      <c r="W119" s="210" t="s">
        <v>381</v>
      </c>
      <c r="X119" s="185" t="s">
        <v>381</v>
      </c>
      <c r="Y119" s="185" t="s">
        <v>381</v>
      </c>
      <c r="Z119" s="185" t="s">
        <v>381</v>
      </c>
      <c r="AA119" s="185" t="s">
        <v>381</v>
      </c>
      <c r="AB119" s="210" t="s">
        <v>381</v>
      </c>
      <c r="AC119" s="210" t="s">
        <v>381</v>
      </c>
      <c r="AD119" s="210" t="s">
        <v>381</v>
      </c>
      <c r="AE119" s="140"/>
      <c r="AF119" s="106" t="s">
        <v>381</v>
      </c>
      <c r="AG119" s="106" t="s">
        <v>381</v>
      </c>
      <c r="AH119" s="106" t="s">
        <v>381</v>
      </c>
      <c r="AI119" s="106" t="s">
        <v>381</v>
      </c>
      <c r="AJ119" s="106" t="s">
        <v>381</v>
      </c>
      <c r="AK119" s="129">
        <v>6658926.9699999997</v>
      </c>
      <c r="AL119" s="97" t="s">
        <v>410</v>
      </c>
    </row>
    <row r="120" spans="1:38" s="1" customFormat="1" ht="23.5" thickBot="1">
      <c r="A120" s="45" t="s">
        <v>126</v>
      </c>
      <c r="B120" s="45" t="s">
        <v>259</v>
      </c>
      <c r="C120" s="73" t="s">
        <v>93</v>
      </c>
      <c r="D120" s="64"/>
      <c r="E120" s="210" t="s">
        <v>381</v>
      </c>
      <c r="F120" s="210" t="s">
        <v>381</v>
      </c>
      <c r="G120" s="210" t="s">
        <v>381</v>
      </c>
      <c r="H120" s="210" t="s">
        <v>381</v>
      </c>
      <c r="I120" s="210" t="s">
        <v>381</v>
      </c>
      <c r="J120" s="210" t="s">
        <v>381</v>
      </c>
      <c r="K120" s="210" t="s">
        <v>381</v>
      </c>
      <c r="L120" s="210" t="s">
        <v>381</v>
      </c>
      <c r="M120" s="210" t="s">
        <v>381</v>
      </c>
      <c r="N120" s="210" t="s">
        <v>381</v>
      </c>
      <c r="O120" s="210" t="s">
        <v>381</v>
      </c>
      <c r="P120" s="210" t="s">
        <v>381</v>
      </c>
      <c r="Q120" s="210" t="s">
        <v>381</v>
      </c>
      <c r="R120" s="210" t="s">
        <v>381</v>
      </c>
      <c r="S120" s="210" t="s">
        <v>381</v>
      </c>
      <c r="T120" s="210" t="s">
        <v>381</v>
      </c>
      <c r="U120" s="210" t="s">
        <v>381</v>
      </c>
      <c r="V120" s="210" t="s">
        <v>381</v>
      </c>
      <c r="W120" s="210" t="s">
        <v>381</v>
      </c>
      <c r="X120" s="185" t="s">
        <v>381</v>
      </c>
      <c r="Y120" s="185" t="s">
        <v>381</v>
      </c>
      <c r="Z120" s="185" t="s">
        <v>381</v>
      </c>
      <c r="AA120" s="185" t="s">
        <v>381</v>
      </c>
      <c r="AB120" s="210" t="s">
        <v>381</v>
      </c>
      <c r="AC120" s="210" t="s">
        <v>381</v>
      </c>
      <c r="AD120" s="210"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210" t="s">
        <v>381</v>
      </c>
      <c r="F121" s="210">
        <v>6.9393778399999997</v>
      </c>
      <c r="G121" s="210" t="s">
        <v>381</v>
      </c>
      <c r="H121" s="210">
        <v>1.5596048928571427</v>
      </c>
      <c r="I121" s="210" t="s">
        <v>381</v>
      </c>
      <c r="J121" s="210" t="s">
        <v>381</v>
      </c>
      <c r="K121" s="210" t="s">
        <v>381</v>
      </c>
      <c r="L121" s="210" t="s">
        <v>381</v>
      </c>
      <c r="M121" s="210" t="s">
        <v>381</v>
      </c>
      <c r="N121" s="210" t="s">
        <v>381</v>
      </c>
      <c r="O121" s="210" t="s">
        <v>381</v>
      </c>
      <c r="P121" s="210" t="s">
        <v>381</v>
      </c>
      <c r="Q121" s="210" t="s">
        <v>381</v>
      </c>
      <c r="R121" s="210" t="s">
        <v>381</v>
      </c>
      <c r="S121" s="210" t="s">
        <v>381</v>
      </c>
      <c r="T121" s="210" t="s">
        <v>381</v>
      </c>
      <c r="U121" s="210" t="s">
        <v>381</v>
      </c>
      <c r="V121" s="210" t="s">
        <v>381</v>
      </c>
      <c r="W121" s="210" t="s">
        <v>381</v>
      </c>
      <c r="X121" s="185" t="s">
        <v>381</v>
      </c>
      <c r="Y121" s="185" t="s">
        <v>381</v>
      </c>
      <c r="Z121" s="185" t="s">
        <v>381</v>
      </c>
      <c r="AA121" s="185" t="s">
        <v>381</v>
      </c>
      <c r="AB121" s="210" t="s">
        <v>381</v>
      </c>
      <c r="AC121" s="210" t="s">
        <v>381</v>
      </c>
      <c r="AD121" s="210" t="s">
        <v>381</v>
      </c>
      <c r="AE121" s="140"/>
      <c r="AF121" s="106" t="s">
        <v>381</v>
      </c>
      <c r="AG121" s="106" t="s">
        <v>381</v>
      </c>
      <c r="AH121" s="106" t="s">
        <v>381</v>
      </c>
      <c r="AI121" s="106" t="s">
        <v>381</v>
      </c>
      <c r="AJ121" s="106" t="s">
        <v>381</v>
      </c>
      <c r="AK121" s="129">
        <v>172504662.80000001</v>
      </c>
      <c r="AL121" s="97" t="s">
        <v>402</v>
      </c>
    </row>
    <row r="122" spans="1:38" s="1" customFormat="1" ht="24.5" thickBot="1">
      <c r="A122" s="45" t="s">
        <v>126</v>
      </c>
      <c r="B122" s="61" t="s">
        <v>249</v>
      </c>
      <c r="C122" s="75" t="s">
        <v>135</v>
      </c>
      <c r="D122" s="64"/>
      <c r="E122" s="210" t="s">
        <v>381</v>
      </c>
      <c r="F122" s="210" t="s">
        <v>381</v>
      </c>
      <c r="G122" s="210" t="s">
        <v>381</v>
      </c>
      <c r="H122" s="210" t="s">
        <v>381</v>
      </c>
      <c r="I122" s="210" t="s">
        <v>381</v>
      </c>
      <c r="J122" s="210" t="s">
        <v>381</v>
      </c>
      <c r="K122" s="210" t="s">
        <v>381</v>
      </c>
      <c r="L122" s="210" t="s">
        <v>381</v>
      </c>
      <c r="M122" s="210" t="s">
        <v>381</v>
      </c>
      <c r="N122" s="210" t="s">
        <v>381</v>
      </c>
      <c r="O122" s="210" t="s">
        <v>381</v>
      </c>
      <c r="P122" s="210" t="s">
        <v>381</v>
      </c>
      <c r="Q122" s="210" t="s">
        <v>381</v>
      </c>
      <c r="R122" s="210" t="s">
        <v>381</v>
      </c>
      <c r="S122" s="210" t="s">
        <v>381</v>
      </c>
      <c r="T122" s="210" t="s">
        <v>381</v>
      </c>
      <c r="U122" s="210" t="s">
        <v>381</v>
      </c>
      <c r="V122" s="210" t="s">
        <v>381</v>
      </c>
      <c r="W122" s="210" t="s">
        <v>381</v>
      </c>
      <c r="X122" s="185" t="s">
        <v>381</v>
      </c>
      <c r="Y122" s="185" t="s">
        <v>381</v>
      </c>
      <c r="Z122" s="185" t="s">
        <v>381</v>
      </c>
      <c r="AA122" s="185" t="s">
        <v>381</v>
      </c>
      <c r="AB122" s="210" t="s">
        <v>381</v>
      </c>
      <c r="AC122" s="210" t="s">
        <v>398</v>
      </c>
      <c r="AD122" s="210" t="s">
        <v>381</v>
      </c>
      <c r="AE122" s="140"/>
      <c r="AF122" s="106" t="s">
        <v>381</v>
      </c>
      <c r="AG122" s="106" t="s">
        <v>381</v>
      </c>
      <c r="AH122" s="106" t="s">
        <v>381</v>
      </c>
      <c r="AI122" s="106" t="s">
        <v>381</v>
      </c>
      <c r="AJ122" s="106" t="s">
        <v>381</v>
      </c>
      <c r="AK122" s="129" t="s">
        <v>398</v>
      </c>
      <c r="AL122" s="97" t="s">
        <v>408</v>
      </c>
    </row>
    <row r="123" spans="1:38" s="1" customFormat="1" ht="13" thickBot="1">
      <c r="A123" s="45" t="s">
        <v>126</v>
      </c>
      <c r="B123" s="45" t="s">
        <v>229</v>
      </c>
      <c r="C123" s="73" t="s">
        <v>299</v>
      </c>
      <c r="D123" s="64"/>
      <c r="E123" s="210">
        <v>0.38686050232409575</v>
      </c>
      <c r="F123" s="210">
        <v>0.33739212466534046</v>
      </c>
      <c r="G123" s="210">
        <v>6.8113525595990987E-2</v>
      </c>
      <c r="H123" s="210">
        <v>0.37138608223113134</v>
      </c>
      <c r="I123" s="210">
        <v>0.87840188393417429</v>
      </c>
      <c r="J123" s="210">
        <v>0.92482514421306572</v>
      </c>
      <c r="K123" s="210">
        <v>1.0275834935700729</v>
      </c>
      <c r="L123" s="210">
        <v>9.2209732706930281E-2</v>
      </c>
      <c r="M123" s="210">
        <v>14.236466485526682</v>
      </c>
      <c r="N123" s="210">
        <v>1.6281613844250632E-2</v>
      </c>
      <c r="O123" s="210">
        <v>0.13319923785402044</v>
      </c>
      <c r="P123" s="210">
        <v>2.2589290623108934E-2</v>
      </c>
      <c r="Q123" s="210">
        <v>1.365524913598753E-3</v>
      </c>
      <c r="R123" s="210">
        <v>1.5308968225679948E-2</v>
      </c>
      <c r="S123" s="210">
        <v>1.1029635597421509E-2</v>
      </c>
      <c r="T123" s="210">
        <v>7.9691945857489448E-3</v>
      </c>
      <c r="U123" s="210">
        <v>4.0335638770508248E-3</v>
      </c>
      <c r="V123" s="210">
        <v>9.6694797772843316E-2</v>
      </c>
      <c r="W123" s="210">
        <v>8.623980880581833E-2</v>
      </c>
      <c r="X123" s="185">
        <v>7.5065856921400151E-2</v>
      </c>
      <c r="Y123" s="185">
        <v>0.21504884552558448</v>
      </c>
      <c r="Z123" s="185">
        <v>8.1998671448525226E-2</v>
      </c>
      <c r="AA123" s="185">
        <v>5.5662050690212718E-2</v>
      </c>
      <c r="AB123" s="210">
        <v>0.4277754245857226</v>
      </c>
      <c r="AC123" s="210" t="s">
        <v>381</v>
      </c>
      <c r="AD123" s="210" t="s">
        <v>381</v>
      </c>
      <c r="AE123" s="140"/>
      <c r="AF123" s="106" t="s">
        <v>381</v>
      </c>
      <c r="AG123" s="106" t="s">
        <v>381</v>
      </c>
      <c r="AH123" s="106" t="s">
        <v>381</v>
      </c>
      <c r="AI123" s="106" t="s">
        <v>381</v>
      </c>
      <c r="AJ123" s="106" t="s">
        <v>381</v>
      </c>
      <c r="AK123" s="106">
        <v>236.89018661073325</v>
      </c>
      <c r="AL123" s="97" t="s">
        <v>391</v>
      </c>
    </row>
    <row r="124" spans="1:38" s="1" customFormat="1" ht="13" thickBot="1">
      <c r="A124" s="45" t="s">
        <v>126</v>
      </c>
      <c r="B124" s="46" t="s">
        <v>230</v>
      </c>
      <c r="C124" s="73" t="s">
        <v>282</v>
      </c>
      <c r="D124" s="64"/>
      <c r="E124" s="210" t="s">
        <v>398</v>
      </c>
      <c r="F124" s="210" t="s">
        <v>398</v>
      </c>
      <c r="G124" s="210" t="s">
        <v>398</v>
      </c>
      <c r="H124" s="210" t="s">
        <v>398</v>
      </c>
      <c r="I124" s="210" t="s">
        <v>398</v>
      </c>
      <c r="J124" s="210" t="s">
        <v>398</v>
      </c>
      <c r="K124" s="210" t="s">
        <v>398</v>
      </c>
      <c r="L124" s="210" t="s">
        <v>398</v>
      </c>
      <c r="M124" s="210" t="s">
        <v>398</v>
      </c>
      <c r="N124" s="210" t="s">
        <v>398</v>
      </c>
      <c r="O124" s="210" t="s">
        <v>398</v>
      </c>
      <c r="P124" s="210" t="s">
        <v>398</v>
      </c>
      <c r="Q124" s="210" t="s">
        <v>398</v>
      </c>
      <c r="R124" s="210" t="s">
        <v>398</v>
      </c>
      <c r="S124" s="210" t="s">
        <v>398</v>
      </c>
      <c r="T124" s="210" t="s">
        <v>398</v>
      </c>
      <c r="U124" s="210" t="s">
        <v>398</v>
      </c>
      <c r="V124" s="210" t="s">
        <v>398</v>
      </c>
      <c r="W124" s="210" t="s">
        <v>398</v>
      </c>
      <c r="X124" s="185" t="s">
        <v>398</v>
      </c>
      <c r="Y124" s="185" t="s">
        <v>398</v>
      </c>
      <c r="Z124" s="185" t="s">
        <v>398</v>
      </c>
      <c r="AA124" s="185" t="s">
        <v>398</v>
      </c>
      <c r="AB124" s="210" t="s">
        <v>398</v>
      </c>
      <c r="AC124" s="210" t="s">
        <v>398</v>
      </c>
      <c r="AD124" s="210"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210" t="s">
        <v>381</v>
      </c>
      <c r="F125" s="210">
        <v>7.35825134465387</v>
      </c>
      <c r="G125" s="210" t="s">
        <v>381</v>
      </c>
      <c r="H125" s="210">
        <v>5.9658437825116781</v>
      </c>
      <c r="I125" s="210">
        <v>3.3176113385485686E-4</v>
      </c>
      <c r="J125" s="210">
        <v>2.2016875246731412E-3</v>
      </c>
      <c r="K125" s="210">
        <v>2.2016875246731412E-3</v>
      </c>
      <c r="L125" s="210" t="s">
        <v>381</v>
      </c>
      <c r="M125" s="210" t="s">
        <v>381</v>
      </c>
      <c r="N125" s="210" t="s">
        <v>381</v>
      </c>
      <c r="O125" s="210" t="s">
        <v>381</v>
      </c>
      <c r="P125" s="210" t="s">
        <v>381</v>
      </c>
      <c r="Q125" s="210" t="s">
        <v>381</v>
      </c>
      <c r="R125" s="210" t="s">
        <v>381</v>
      </c>
      <c r="S125" s="210" t="s">
        <v>381</v>
      </c>
      <c r="T125" s="210" t="s">
        <v>381</v>
      </c>
      <c r="U125" s="210" t="s">
        <v>381</v>
      </c>
      <c r="V125" s="210" t="s">
        <v>381</v>
      </c>
      <c r="W125" s="210" t="s">
        <v>381</v>
      </c>
      <c r="X125" s="185" t="s">
        <v>381</v>
      </c>
      <c r="Y125" s="185" t="s">
        <v>381</v>
      </c>
      <c r="Z125" s="185" t="s">
        <v>381</v>
      </c>
      <c r="AA125" s="185" t="s">
        <v>381</v>
      </c>
      <c r="AB125" s="210" t="s">
        <v>381</v>
      </c>
      <c r="AC125" s="210" t="s">
        <v>381</v>
      </c>
      <c r="AD125" s="210" t="s">
        <v>381</v>
      </c>
      <c r="AE125" s="140"/>
      <c r="AF125" s="106" t="s">
        <v>381</v>
      </c>
      <c r="AG125" s="106" t="s">
        <v>381</v>
      </c>
      <c r="AH125" s="106" t="s">
        <v>381</v>
      </c>
      <c r="AI125" s="106" t="s">
        <v>381</v>
      </c>
      <c r="AJ125" s="106" t="s">
        <v>381</v>
      </c>
      <c r="AK125" s="106">
        <v>6609.3630999999996</v>
      </c>
      <c r="AL125" s="97" t="s">
        <v>392</v>
      </c>
    </row>
    <row r="126" spans="1:38" s="1" customFormat="1" ht="24.5" thickBot="1">
      <c r="A126" s="45" t="s">
        <v>117</v>
      </c>
      <c r="B126" s="45" t="s">
        <v>102</v>
      </c>
      <c r="C126" s="73" t="s">
        <v>257</v>
      </c>
      <c r="D126" s="64"/>
      <c r="E126" s="210" t="s">
        <v>381</v>
      </c>
      <c r="F126" s="210">
        <v>0.30924673444223999</v>
      </c>
      <c r="G126" s="210" t="s">
        <v>381</v>
      </c>
      <c r="H126" s="210">
        <v>0.14609161679999999</v>
      </c>
      <c r="I126" s="210" t="s">
        <v>381</v>
      </c>
      <c r="J126" s="210" t="s">
        <v>381</v>
      </c>
      <c r="K126" s="210" t="s">
        <v>381</v>
      </c>
      <c r="L126" s="210" t="s">
        <v>381</v>
      </c>
      <c r="M126" s="210" t="s">
        <v>381</v>
      </c>
      <c r="N126" s="210" t="s">
        <v>381</v>
      </c>
      <c r="O126" s="210" t="s">
        <v>381</v>
      </c>
      <c r="P126" s="210" t="s">
        <v>381</v>
      </c>
      <c r="Q126" s="210" t="s">
        <v>381</v>
      </c>
      <c r="R126" s="210" t="s">
        <v>381</v>
      </c>
      <c r="S126" s="210" t="s">
        <v>381</v>
      </c>
      <c r="T126" s="210" t="s">
        <v>381</v>
      </c>
      <c r="U126" s="210" t="s">
        <v>381</v>
      </c>
      <c r="V126" s="210" t="s">
        <v>381</v>
      </c>
      <c r="W126" s="210" t="s">
        <v>381</v>
      </c>
      <c r="X126" s="185" t="s">
        <v>381</v>
      </c>
      <c r="Y126" s="185" t="s">
        <v>381</v>
      </c>
      <c r="Z126" s="185" t="s">
        <v>381</v>
      </c>
      <c r="AA126" s="185" t="s">
        <v>381</v>
      </c>
      <c r="AB126" s="210" t="s">
        <v>381</v>
      </c>
      <c r="AC126" s="210" t="s">
        <v>381</v>
      </c>
      <c r="AD126" s="210" t="s">
        <v>381</v>
      </c>
      <c r="AE126" s="140"/>
      <c r="AF126" s="106" t="s">
        <v>381</v>
      </c>
      <c r="AG126" s="106" t="s">
        <v>381</v>
      </c>
      <c r="AH126" s="106" t="s">
        <v>381</v>
      </c>
      <c r="AI126" s="106" t="s">
        <v>381</v>
      </c>
      <c r="AJ126" s="106" t="s">
        <v>381</v>
      </c>
      <c r="AK126" s="106">
        <v>6087.1506999999992</v>
      </c>
      <c r="AL126" s="142" t="s">
        <v>403</v>
      </c>
    </row>
    <row r="127" spans="1:38" s="1" customFormat="1" ht="23.5" thickBot="1">
      <c r="A127" s="45" t="s">
        <v>117</v>
      </c>
      <c r="B127" s="45" t="s">
        <v>103</v>
      </c>
      <c r="C127" s="73" t="s">
        <v>258</v>
      </c>
      <c r="D127" s="64"/>
      <c r="E127" s="210" t="s">
        <v>381</v>
      </c>
      <c r="F127" s="210" t="s">
        <v>381</v>
      </c>
      <c r="G127" s="210" t="s">
        <v>381</v>
      </c>
      <c r="H127" s="210">
        <v>3.1727730375222474</v>
      </c>
      <c r="I127" s="210" t="s">
        <v>381</v>
      </c>
      <c r="J127" s="210" t="s">
        <v>381</v>
      </c>
      <c r="K127" s="210" t="s">
        <v>381</v>
      </c>
      <c r="L127" s="210" t="s">
        <v>381</v>
      </c>
      <c r="M127" s="210" t="s">
        <v>381</v>
      </c>
      <c r="N127" s="210" t="s">
        <v>381</v>
      </c>
      <c r="O127" s="210" t="s">
        <v>381</v>
      </c>
      <c r="P127" s="210" t="s">
        <v>381</v>
      </c>
      <c r="Q127" s="210" t="s">
        <v>381</v>
      </c>
      <c r="R127" s="210" t="s">
        <v>381</v>
      </c>
      <c r="S127" s="210" t="s">
        <v>381</v>
      </c>
      <c r="T127" s="210" t="s">
        <v>381</v>
      </c>
      <c r="U127" s="210" t="s">
        <v>381</v>
      </c>
      <c r="V127" s="210" t="s">
        <v>381</v>
      </c>
      <c r="W127" s="210" t="s">
        <v>381</v>
      </c>
      <c r="X127" s="185" t="s">
        <v>381</v>
      </c>
      <c r="Y127" s="185" t="s">
        <v>381</v>
      </c>
      <c r="Z127" s="185" t="s">
        <v>381</v>
      </c>
      <c r="AA127" s="185" t="s">
        <v>381</v>
      </c>
      <c r="AB127" s="210" t="s">
        <v>381</v>
      </c>
      <c r="AC127" s="210" t="s">
        <v>381</v>
      </c>
      <c r="AD127" s="210" t="s">
        <v>381</v>
      </c>
      <c r="AE127" s="140"/>
      <c r="AF127" s="106" t="s">
        <v>381</v>
      </c>
      <c r="AG127" s="106" t="s">
        <v>381</v>
      </c>
      <c r="AH127" s="106" t="s">
        <v>381</v>
      </c>
      <c r="AI127" s="106" t="s">
        <v>381</v>
      </c>
      <c r="AJ127" s="106" t="s">
        <v>381</v>
      </c>
      <c r="AK127" s="148">
        <v>91361680.473033428</v>
      </c>
      <c r="AL127" s="144" t="s">
        <v>409</v>
      </c>
    </row>
    <row r="128" spans="1:38" s="1" customFormat="1" ht="13" thickBot="1">
      <c r="A128" s="45" t="s">
        <v>117</v>
      </c>
      <c r="B128" s="45" t="s">
        <v>232</v>
      </c>
      <c r="C128" s="73" t="s">
        <v>99</v>
      </c>
      <c r="D128" s="64" t="s">
        <v>97</v>
      </c>
      <c r="E128" s="210" t="s">
        <v>398</v>
      </c>
      <c r="F128" s="210" t="s">
        <v>398</v>
      </c>
      <c r="G128" s="210" t="s">
        <v>398</v>
      </c>
      <c r="H128" s="210" t="s">
        <v>398</v>
      </c>
      <c r="I128" s="210" t="s">
        <v>398</v>
      </c>
      <c r="J128" s="210" t="s">
        <v>398</v>
      </c>
      <c r="K128" s="210" t="s">
        <v>398</v>
      </c>
      <c r="L128" s="210" t="s">
        <v>398</v>
      </c>
      <c r="M128" s="210" t="s">
        <v>398</v>
      </c>
      <c r="N128" s="210" t="s">
        <v>398</v>
      </c>
      <c r="O128" s="210" t="s">
        <v>398</v>
      </c>
      <c r="P128" s="210" t="s">
        <v>398</v>
      </c>
      <c r="Q128" s="210" t="s">
        <v>398</v>
      </c>
      <c r="R128" s="210" t="s">
        <v>398</v>
      </c>
      <c r="S128" s="210" t="s">
        <v>398</v>
      </c>
      <c r="T128" s="210" t="s">
        <v>398</v>
      </c>
      <c r="U128" s="210" t="s">
        <v>398</v>
      </c>
      <c r="V128" s="210" t="s">
        <v>398</v>
      </c>
      <c r="W128" s="210" t="s">
        <v>398</v>
      </c>
      <c r="X128" s="185" t="s">
        <v>398</v>
      </c>
      <c r="Y128" s="185" t="s">
        <v>398</v>
      </c>
      <c r="Z128" s="185" t="s">
        <v>398</v>
      </c>
      <c r="AA128" s="185" t="s">
        <v>398</v>
      </c>
      <c r="AB128" s="210" t="s">
        <v>398</v>
      </c>
      <c r="AC128" s="210" t="s">
        <v>398</v>
      </c>
      <c r="AD128" s="210"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210">
        <v>6.2432000000000001E-2</v>
      </c>
      <c r="F129" s="210">
        <v>0.23099840000000002</v>
      </c>
      <c r="G129" s="210">
        <v>3.9956480000000003E-2</v>
      </c>
      <c r="H129" s="210" t="s">
        <v>381</v>
      </c>
      <c r="I129" s="210">
        <v>1.24864E-4</v>
      </c>
      <c r="J129" s="210">
        <v>2.1851200000000002E-4</v>
      </c>
      <c r="K129" s="210">
        <v>2.2297142857142859E-4</v>
      </c>
      <c r="L129" s="210">
        <v>4.3702400000000012E-6</v>
      </c>
      <c r="M129" s="210">
        <v>1.7480960000000004E-2</v>
      </c>
      <c r="N129" s="210">
        <v>4.0580800000000004E-3</v>
      </c>
      <c r="O129" s="210">
        <v>3.1216000000000002E-4</v>
      </c>
      <c r="P129" s="210">
        <v>1.7480960000000001E-4</v>
      </c>
      <c r="Q129" s="210">
        <v>4.9945600000000005E-5</v>
      </c>
      <c r="R129" s="210">
        <v>4.9945600000000003E-3</v>
      </c>
      <c r="S129" s="210">
        <v>3.7459199999999998E-3</v>
      </c>
      <c r="T129" s="210">
        <v>4.3702400000000005E-4</v>
      </c>
      <c r="U129" s="210">
        <v>1.8729599999999998E-5</v>
      </c>
      <c r="V129" s="210">
        <v>3.9332160000000005E-2</v>
      </c>
      <c r="W129" s="210">
        <v>1.5608E-2</v>
      </c>
      <c r="X129" s="212">
        <v>2.4682418604651161E-5</v>
      </c>
      <c r="Y129" s="213">
        <v>3.3877829457364344E-6</v>
      </c>
      <c r="Z129" s="213">
        <v>2.952210852713178E-5</v>
      </c>
      <c r="AA129" s="213">
        <v>4.8396899224806201E-6</v>
      </c>
      <c r="AB129" s="210">
        <v>6.2432000000000001E-5</v>
      </c>
      <c r="AC129" s="210">
        <v>6.2432000000000008E-3</v>
      </c>
      <c r="AD129" s="210">
        <v>1.5608E-2</v>
      </c>
      <c r="AE129" s="140"/>
      <c r="AF129" s="106" t="s">
        <v>381</v>
      </c>
      <c r="AG129" s="106" t="s">
        <v>381</v>
      </c>
      <c r="AH129" s="106" t="s">
        <v>381</v>
      </c>
      <c r="AI129" s="106" t="s">
        <v>381</v>
      </c>
      <c r="AJ129" s="106" t="s">
        <v>381</v>
      </c>
      <c r="AK129" s="106">
        <v>31.216000000000001</v>
      </c>
      <c r="AL129" s="97" t="s">
        <v>386</v>
      </c>
    </row>
    <row r="130" spans="1:67" s="1" customFormat="1" ht="24.75" customHeight="1" thickBot="1">
      <c r="A130" s="45" t="s">
        <v>117</v>
      </c>
      <c r="B130" s="45" t="s">
        <v>330</v>
      </c>
      <c r="C130" s="141" t="s">
        <v>331</v>
      </c>
      <c r="D130" s="64" t="s">
        <v>97</v>
      </c>
      <c r="E130" s="210" t="s">
        <v>398</v>
      </c>
      <c r="F130" s="210" t="s">
        <v>398</v>
      </c>
      <c r="G130" s="210" t="s">
        <v>398</v>
      </c>
      <c r="H130" s="210" t="s">
        <v>381</v>
      </c>
      <c r="I130" s="210" t="s">
        <v>398</v>
      </c>
      <c r="J130" s="210" t="s">
        <v>398</v>
      </c>
      <c r="K130" s="210" t="s">
        <v>381</v>
      </c>
      <c r="L130" s="210" t="s">
        <v>398</v>
      </c>
      <c r="M130" s="210" t="s">
        <v>398</v>
      </c>
      <c r="N130" s="210" t="s">
        <v>398</v>
      </c>
      <c r="O130" s="210" t="s">
        <v>398</v>
      </c>
      <c r="P130" s="210" t="s">
        <v>398</v>
      </c>
      <c r="Q130" s="210" t="s">
        <v>398</v>
      </c>
      <c r="R130" s="210" t="s">
        <v>398</v>
      </c>
      <c r="S130" s="210" t="s">
        <v>398</v>
      </c>
      <c r="T130" s="210" t="s">
        <v>398</v>
      </c>
      <c r="U130" s="210" t="s">
        <v>398</v>
      </c>
      <c r="V130" s="210" t="s">
        <v>398</v>
      </c>
      <c r="W130" s="210" t="s">
        <v>398</v>
      </c>
      <c r="X130" s="185" t="s">
        <v>398</v>
      </c>
      <c r="Y130" s="185" t="s">
        <v>398</v>
      </c>
      <c r="Z130" s="185" t="s">
        <v>398</v>
      </c>
      <c r="AA130" s="185" t="s">
        <v>398</v>
      </c>
      <c r="AB130" s="210" t="s">
        <v>398</v>
      </c>
      <c r="AC130" s="210" t="s">
        <v>398</v>
      </c>
      <c r="AD130" s="210"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210">
        <v>2.7134709672000004E-2</v>
      </c>
      <c r="F131" s="210">
        <v>3.1467099999999998E-2</v>
      </c>
      <c r="G131" s="210">
        <v>1.1660808200000003E-3</v>
      </c>
      <c r="H131" s="210" t="s">
        <v>398</v>
      </c>
      <c r="I131" s="210">
        <v>1.1542132280000005E-3</v>
      </c>
      <c r="J131" s="210">
        <v>1.1542132280000005E-3</v>
      </c>
      <c r="K131" s="210">
        <v>1.1777686000000005E-3</v>
      </c>
      <c r="L131" s="210">
        <v>4.0397462980000013E-5</v>
      </c>
      <c r="M131" s="210">
        <v>3.3903552599999997E-3</v>
      </c>
      <c r="N131" s="210">
        <v>1.1058438000000001E-3</v>
      </c>
      <c r="O131" s="210">
        <v>5.0706984000000011E-5</v>
      </c>
      <c r="P131" s="210">
        <v>1.65606852E-3</v>
      </c>
      <c r="Q131" s="210">
        <v>1.888026E-4</v>
      </c>
      <c r="R131" s="210">
        <v>5.2505104000000007E-4</v>
      </c>
      <c r="S131" s="210">
        <v>2.5353491999999998E-2</v>
      </c>
      <c r="T131" s="210">
        <v>1.12562312E-3</v>
      </c>
      <c r="U131" s="210">
        <v>1.6794440799999997E-3</v>
      </c>
      <c r="V131" s="210" t="s">
        <v>381</v>
      </c>
      <c r="W131" s="210">
        <v>2.24765E-2</v>
      </c>
      <c r="X131" s="213">
        <v>2.5104891455813956E-6</v>
      </c>
      <c r="Y131" s="214">
        <v>3.4457694155038766E-7</v>
      </c>
      <c r="Z131" s="214">
        <v>3.0027419192248061E-6</v>
      </c>
      <c r="AA131" s="214">
        <v>4.9225277364341092E-7</v>
      </c>
      <c r="AB131" s="210">
        <v>6.3500607800000009E-6</v>
      </c>
      <c r="AC131" s="210">
        <v>0.85410700000000006</v>
      </c>
      <c r="AD131" s="210">
        <v>0.89906000000000008</v>
      </c>
      <c r="AE131" s="140"/>
      <c r="AF131" s="106" t="s">
        <v>381</v>
      </c>
      <c r="AG131" s="106" t="s">
        <v>381</v>
      </c>
      <c r="AH131" s="106" t="s">
        <v>381</v>
      </c>
      <c r="AI131" s="106" t="s">
        <v>381</v>
      </c>
      <c r="AJ131" s="106" t="s">
        <v>381</v>
      </c>
      <c r="AK131" s="106">
        <v>44.953000000000003</v>
      </c>
      <c r="AL131" s="97" t="s">
        <v>386</v>
      </c>
    </row>
    <row r="132" spans="1:67" s="1" customFormat="1" ht="24.75" customHeight="1" thickBot="1">
      <c r="A132" s="45" t="s">
        <v>117</v>
      </c>
      <c r="B132" s="45" t="s">
        <v>333</v>
      </c>
      <c r="C132" s="63" t="s">
        <v>104</v>
      </c>
      <c r="D132" s="64" t="s">
        <v>97</v>
      </c>
      <c r="E132" s="210">
        <v>3.4598999999999998E-2</v>
      </c>
      <c r="F132" s="210">
        <v>2.8966282799999998E-3</v>
      </c>
      <c r="G132" s="210">
        <v>2.0759400000000001E-2</v>
      </c>
      <c r="H132" s="210" t="s">
        <v>381</v>
      </c>
      <c r="I132" s="210">
        <v>1.2686300000000001E-4</v>
      </c>
      <c r="J132" s="210">
        <v>4.7285299999999997E-4</v>
      </c>
      <c r="K132" s="210">
        <v>4.8250306122448979E-4</v>
      </c>
      <c r="L132" s="210">
        <v>4.4402049999999998E-6</v>
      </c>
      <c r="M132" s="210">
        <v>6.9197999999999994E-3</v>
      </c>
      <c r="N132" s="210">
        <v>4.6131999999999996E-3</v>
      </c>
      <c r="O132" s="210">
        <v>9.2263999999999992E-3</v>
      </c>
      <c r="P132" s="210">
        <v>1.3262949999999999E-2</v>
      </c>
      <c r="Q132" s="210">
        <v>2.7102549999999995E-3</v>
      </c>
      <c r="R132" s="210">
        <v>8.073099999999998E-3</v>
      </c>
      <c r="S132" s="210">
        <v>2.3066E-2</v>
      </c>
      <c r="T132" s="210">
        <v>4.6131999999999996E-3</v>
      </c>
      <c r="U132" s="210">
        <v>8.649749999999999E-5</v>
      </c>
      <c r="V132" s="210">
        <v>3.8058899999999993E-2</v>
      </c>
      <c r="W132" s="210">
        <v>5.7664999999999999E-3</v>
      </c>
      <c r="X132" s="185">
        <v>5.8818299999999997E-6</v>
      </c>
      <c r="Y132" s="185">
        <v>8.0731000000000015E-7</v>
      </c>
      <c r="Z132" s="185">
        <v>7.0351299999999993E-6</v>
      </c>
      <c r="AA132" s="185">
        <v>1.1533E-6</v>
      </c>
      <c r="AB132" s="210">
        <v>1.4877570000000001E-5</v>
      </c>
      <c r="AC132" s="210">
        <v>5.4205099999999999E-2</v>
      </c>
      <c r="AD132" s="210">
        <v>5.1898499999999993E-2</v>
      </c>
      <c r="AE132" s="140"/>
      <c r="AF132" s="106" t="s">
        <v>381</v>
      </c>
      <c r="AG132" s="106" t="s">
        <v>381</v>
      </c>
      <c r="AH132" s="106" t="s">
        <v>381</v>
      </c>
      <c r="AI132" s="106" t="s">
        <v>381</v>
      </c>
      <c r="AJ132" s="106" t="s">
        <v>381</v>
      </c>
      <c r="AK132" s="106">
        <v>11.532999999999999</v>
      </c>
      <c r="AL132" s="97" t="s">
        <v>386</v>
      </c>
    </row>
    <row r="133" spans="1:67" s="1" customFormat="1" ht="24.75" customHeight="1" thickBot="1">
      <c r="A133" s="45" t="s">
        <v>117</v>
      </c>
      <c r="B133" s="45" t="s">
        <v>334</v>
      </c>
      <c r="C133" s="63" t="s">
        <v>94</v>
      </c>
      <c r="D133" s="64" t="s">
        <v>97</v>
      </c>
      <c r="E133" s="210">
        <v>0.13691760833333333</v>
      </c>
      <c r="F133" s="210">
        <v>2.629141666666667E-3</v>
      </c>
      <c r="G133" s="210">
        <v>2.6869250000000002E-3</v>
      </c>
      <c r="H133" s="210" t="s">
        <v>381</v>
      </c>
      <c r="I133" s="210">
        <v>6.2067967500000008E-4</v>
      </c>
      <c r="J133" s="210">
        <v>6.2067967500000008E-4</v>
      </c>
      <c r="K133" s="210">
        <v>6.3334660714285727E-4</v>
      </c>
      <c r="L133" s="210" t="s">
        <v>381</v>
      </c>
      <c r="M133" s="210">
        <v>1.3579083333333335E-3</v>
      </c>
      <c r="N133" s="210">
        <v>8.6761675E-3</v>
      </c>
      <c r="O133" s="210">
        <v>1.4532508333333334E-3</v>
      </c>
      <c r="P133" s="210">
        <v>2.0224166666666667E-3</v>
      </c>
      <c r="Q133" s="210">
        <v>3.9321558333333334E-3</v>
      </c>
      <c r="R133" s="210">
        <v>3.9177100000000005E-3</v>
      </c>
      <c r="S133" s="210">
        <v>3.591234166666667E-3</v>
      </c>
      <c r="T133" s="210">
        <v>5.0069258333333326E-3</v>
      </c>
      <c r="U133" s="210">
        <v>5.7147716666666667E-3</v>
      </c>
      <c r="V133" s="210">
        <v>0.13352283749999999</v>
      </c>
      <c r="W133" s="210">
        <v>5.4894166666666667E-3</v>
      </c>
      <c r="X133" s="212">
        <v>1.1238858333333335E-5</v>
      </c>
      <c r="Y133" s="212">
        <v>1.9776345833333337E-5</v>
      </c>
      <c r="Z133" s="212">
        <v>9.210663333333335E-6</v>
      </c>
      <c r="AA133" s="212">
        <v>1.0681249166666668E-5</v>
      </c>
      <c r="AB133" s="210">
        <v>5.0907116666666662E-5</v>
      </c>
      <c r="AC133" s="210">
        <v>8.3785833333333334E-3</v>
      </c>
      <c r="AD133" s="210">
        <v>1.6901625000000003E-2</v>
      </c>
      <c r="AE133" s="140"/>
      <c r="AF133" s="106" t="s">
        <v>381</v>
      </c>
      <c r="AG133" s="106" t="s">
        <v>381</v>
      </c>
      <c r="AH133" s="106" t="s">
        <v>381</v>
      </c>
      <c r="AI133" s="106" t="s">
        <v>381</v>
      </c>
      <c r="AJ133" s="106" t="s">
        <v>381</v>
      </c>
      <c r="AK133" s="129">
        <v>292909.26171039179</v>
      </c>
      <c r="AL133" s="97" t="s">
        <v>387</v>
      </c>
    </row>
    <row r="134" spans="1:67" s="1" customFormat="1" ht="24.75" customHeight="1" thickBot="1">
      <c r="A134" s="45" t="s">
        <v>117</v>
      </c>
      <c r="B134" s="45" t="s">
        <v>335</v>
      </c>
      <c r="C134" s="73" t="s">
        <v>286</v>
      </c>
      <c r="D134" s="64" t="s">
        <v>97</v>
      </c>
      <c r="E134" s="210" t="s">
        <v>398</v>
      </c>
      <c r="F134" s="210" t="s">
        <v>398</v>
      </c>
      <c r="G134" s="210" t="s">
        <v>398</v>
      </c>
      <c r="H134" s="210" t="s">
        <v>398</v>
      </c>
      <c r="I134" s="210" t="s">
        <v>398</v>
      </c>
      <c r="J134" s="210" t="s">
        <v>398</v>
      </c>
      <c r="K134" s="210" t="s">
        <v>398</v>
      </c>
      <c r="L134" s="210" t="s">
        <v>398</v>
      </c>
      <c r="M134" s="210" t="s">
        <v>398</v>
      </c>
      <c r="N134" s="210" t="s">
        <v>398</v>
      </c>
      <c r="O134" s="210" t="s">
        <v>398</v>
      </c>
      <c r="P134" s="210" t="s">
        <v>398</v>
      </c>
      <c r="Q134" s="210" t="s">
        <v>398</v>
      </c>
      <c r="R134" s="210" t="s">
        <v>398</v>
      </c>
      <c r="S134" s="210" t="s">
        <v>398</v>
      </c>
      <c r="T134" s="210" t="s">
        <v>398</v>
      </c>
      <c r="U134" s="210" t="s">
        <v>398</v>
      </c>
      <c r="V134" s="210" t="s">
        <v>398</v>
      </c>
      <c r="W134" s="210" t="s">
        <v>398</v>
      </c>
      <c r="X134" s="185" t="s">
        <v>398</v>
      </c>
      <c r="Y134" s="185" t="s">
        <v>398</v>
      </c>
      <c r="Z134" s="185" t="s">
        <v>398</v>
      </c>
      <c r="AA134" s="185" t="s">
        <v>398</v>
      </c>
      <c r="AB134" s="210" t="s">
        <v>398</v>
      </c>
      <c r="AC134" s="210" t="s">
        <v>398</v>
      </c>
      <c r="AD134" s="210"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210">
        <v>2.1928658908958263</v>
      </c>
      <c r="F135" s="210">
        <v>1.2618960004192368</v>
      </c>
      <c r="G135" s="210">
        <v>9.6486099199416211E-2</v>
      </c>
      <c r="H135" s="210" t="s">
        <v>381</v>
      </c>
      <c r="I135" s="210">
        <v>4.9096985519995737</v>
      </c>
      <c r="J135" s="210">
        <v>5.1741791971739621</v>
      </c>
      <c r="K135" s="210">
        <v>5.7490879968599575</v>
      </c>
      <c r="L135" s="210">
        <v>1.0420498713536952</v>
      </c>
      <c r="M135" s="210">
        <v>80.697464784966172</v>
      </c>
      <c r="N135" s="210">
        <v>0.16013315729299896</v>
      </c>
      <c r="O135" s="210">
        <v>0.40166780242060501</v>
      </c>
      <c r="P135" s="210">
        <v>7.1345353855560623E-2</v>
      </c>
      <c r="Q135" s="210">
        <v>4.9533062228788033E-2</v>
      </c>
      <c r="R135" s="210">
        <v>8.7608236181480531E-2</v>
      </c>
      <c r="S135" s="210">
        <v>8.4240009221856704E-2</v>
      </c>
      <c r="T135" s="210">
        <v>3.9301462430619785E-2</v>
      </c>
      <c r="U135" s="210">
        <v>3.6579119557449559E-2</v>
      </c>
      <c r="V135" s="210">
        <v>3.0721743317844497</v>
      </c>
      <c r="W135" s="210">
        <v>8.7714635635832927</v>
      </c>
      <c r="X135" s="185">
        <v>0.23903776011007546</v>
      </c>
      <c r="Y135" s="185">
        <v>0.65189251830829253</v>
      </c>
      <c r="Z135" s="185">
        <v>0.25901509793112382</v>
      </c>
      <c r="AA135" s="185">
        <v>0.16640066822302771</v>
      </c>
      <c r="AB135" s="210">
        <v>1.3163460445725195</v>
      </c>
      <c r="AC135" s="210" t="s">
        <v>381</v>
      </c>
      <c r="AD135" s="210" t="s">
        <v>381</v>
      </c>
      <c r="AE135" s="140"/>
      <c r="AF135" s="106" t="s">
        <v>381</v>
      </c>
      <c r="AG135" s="106" t="s">
        <v>381</v>
      </c>
      <c r="AH135" s="106" t="s">
        <v>381</v>
      </c>
      <c r="AI135" s="106" t="s">
        <v>381</v>
      </c>
      <c r="AJ135" s="106" t="s">
        <v>381</v>
      </c>
      <c r="AK135" s="129">
        <v>1025.9317076579159</v>
      </c>
      <c r="AL135" s="97" t="s">
        <v>404</v>
      </c>
    </row>
    <row r="136" spans="1:67" s="1" customFormat="1" ht="24.75" customHeight="1" thickBot="1">
      <c r="A136" s="45" t="s">
        <v>117</v>
      </c>
      <c r="B136" s="45" t="s">
        <v>105</v>
      </c>
      <c r="C136" s="73" t="s">
        <v>107</v>
      </c>
      <c r="D136" s="64"/>
      <c r="E136" s="210" t="s">
        <v>381</v>
      </c>
      <c r="F136" s="210">
        <v>0.13050824641569919</v>
      </c>
      <c r="G136" s="210" t="s">
        <v>381</v>
      </c>
      <c r="H136" s="210">
        <v>2.8653310783890711</v>
      </c>
      <c r="I136" s="210" t="s">
        <v>381</v>
      </c>
      <c r="J136" s="210" t="s">
        <v>381</v>
      </c>
      <c r="K136" s="210" t="s">
        <v>381</v>
      </c>
      <c r="L136" s="210" t="s">
        <v>381</v>
      </c>
      <c r="M136" s="210" t="s">
        <v>381</v>
      </c>
      <c r="N136" s="210" t="s">
        <v>381</v>
      </c>
      <c r="O136" s="210" t="s">
        <v>381</v>
      </c>
      <c r="P136" s="210" t="s">
        <v>381</v>
      </c>
      <c r="Q136" s="210" t="s">
        <v>381</v>
      </c>
      <c r="R136" s="210" t="s">
        <v>381</v>
      </c>
      <c r="S136" s="210" t="s">
        <v>381</v>
      </c>
      <c r="T136" s="210" t="s">
        <v>381</v>
      </c>
      <c r="U136" s="210" t="s">
        <v>381</v>
      </c>
      <c r="V136" s="210" t="s">
        <v>381</v>
      </c>
      <c r="W136" s="210" t="s">
        <v>381</v>
      </c>
      <c r="X136" s="185" t="s">
        <v>381</v>
      </c>
      <c r="Y136" s="185" t="s">
        <v>381</v>
      </c>
      <c r="Z136" s="185" t="s">
        <v>381</v>
      </c>
      <c r="AA136" s="185" t="s">
        <v>381</v>
      </c>
      <c r="AB136" s="210" t="s">
        <v>381</v>
      </c>
      <c r="AC136" s="210" t="s">
        <v>381</v>
      </c>
      <c r="AD136" s="210" t="s">
        <v>381</v>
      </c>
      <c r="AE136" s="107"/>
      <c r="AF136" s="106" t="s">
        <v>381</v>
      </c>
      <c r="AG136" s="106" t="s">
        <v>381</v>
      </c>
      <c r="AH136" s="106" t="s">
        <v>381</v>
      </c>
      <c r="AI136" s="106" t="s">
        <v>381</v>
      </c>
      <c r="AJ136" s="106" t="s">
        <v>381</v>
      </c>
      <c r="AK136" s="106">
        <v>2314.6654810255241</v>
      </c>
      <c r="AL136" s="97" t="s">
        <v>388</v>
      </c>
    </row>
    <row r="137" spans="1:67" s="1" customFormat="1" ht="24.75" customHeight="1" thickBot="1">
      <c r="A137" s="45" t="s">
        <v>117</v>
      </c>
      <c r="B137" s="45" t="s">
        <v>106</v>
      </c>
      <c r="C137" s="73" t="s">
        <v>108</v>
      </c>
      <c r="D137" s="64"/>
      <c r="E137" s="210" t="s">
        <v>381</v>
      </c>
      <c r="F137" s="210">
        <v>9.4856929511091953E-3</v>
      </c>
      <c r="G137" s="210" t="s">
        <v>381</v>
      </c>
      <c r="H137" s="210" t="s">
        <v>381</v>
      </c>
      <c r="I137" s="210" t="s">
        <v>381</v>
      </c>
      <c r="J137" s="210" t="s">
        <v>381</v>
      </c>
      <c r="K137" s="210" t="s">
        <v>381</v>
      </c>
      <c r="L137" s="210" t="s">
        <v>381</v>
      </c>
      <c r="M137" s="210" t="s">
        <v>381</v>
      </c>
      <c r="N137" s="210" t="s">
        <v>381</v>
      </c>
      <c r="O137" s="210" t="s">
        <v>381</v>
      </c>
      <c r="P137" s="210" t="s">
        <v>381</v>
      </c>
      <c r="Q137" s="210" t="s">
        <v>381</v>
      </c>
      <c r="R137" s="210" t="s">
        <v>381</v>
      </c>
      <c r="S137" s="210" t="s">
        <v>381</v>
      </c>
      <c r="T137" s="210" t="s">
        <v>381</v>
      </c>
      <c r="U137" s="210" t="s">
        <v>381</v>
      </c>
      <c r="V137" s="210" t="s">
        <v>381</v>
      </c>
      <c r="W137" s="210" t="s">
        <v>381</v>
      </c>
      <c r="X137" s="185" t="s">
        <v>381</v>
      </c>
      <c r="Y137" s="185" t="s">
        <v>381</v>
      </c>
      <c r="Z137" s="185" t="s">
        <v>381</v>
      </c>
      <c r="AA137" s="185" t="s">
        <v>381</v>
      </c>
      <c r="AB137" s="210" t="s">
        <v>381</v>
      </c>
      <c r="AC137" s="210" t="s">
        <v>381</v>
      </c>
      <c r="AD137" s="210" t="s">
        <v>381</v>
      </c>
      <c r="AE137" s="107"/>
      <c r="AF137" s="106" t="s">
        <v>381</v>
      </c>
      <c r="AG137" s="106" t="s">
        <v>381</v>
      </c>
      <c r="AH137" s="106" t="s">
        <v>381</v>
      </c>
      <c r="AI137" s="106" t="s">
        <v>381</v>
      </c>
      <c r="AJ137" s="106" t="s">
        <v>381</v>
      </c>
      <c r="AK137" s="106">
        <v>221.31575637379484</v>
      </c>
      <c r="AL137" s="97" t="s">
        <v>388</v>
      </c>
    </row>
    <row r="138" spans="1:67" s="1" customFormat="1" ht="24.75" customHeight="1" thickBot="1">
      <c r="A138" s="59" t="s">
        <v>117</v>
      </c>
      <c r="B138" s="59" t="s">
        <v>253</v>
      </c>
      <c r="C138" s="74" t="s">
        <v>254</v>
      </c>
      <c r="D138" s="94"/>
      <c r="E138" s="221" t="s">
        <v>398</v>
      </c>
      <c r="F138" s="210" t="s">
        <v>398</v>
      </c>
      <c r="G138" s="210" t="s">
        <v>398</v>
      </c>
      <c r="H138" s="210" t="s">
        <v>398</v>
      </c>
      <c r="I138" s="210" t="s">
        <v>398</v>
      </c>
      <c r="J138" s="210" t="s">
        <v>398</v>
      </c>
      <c r="K138" s="210" t="s">
        <v>398</v>
      </c>
      <c r="L138" s="210" t="s">
        <v>398</v>
      </c>
      <c r="M138" s="210" t="s">
        <v>398</v>
      </c>
      <c r="N138" s="210" t="s">
        <v>398</v>
      </c>
      <c r="O138" s="210" t="s">
        <v>398</v>
      </c>
      <c r="P138" s="210" t="s">
        <v>398</v>
      </c>
      <c r="Q138" s="210" t="s">
        <v>398</v>
      </c>
      <c r="R138" s="210" t="s">
        <v>398</v>
      </c>
      <c r="S138" s="210" t="s">
        <v>398</v>
      </c>
      <c r="T138" s="210" t="s">
        <v>398</v>
      </c>
      <c r="U138" s="210" t="s">
        <v>398</v>
      </c>
      <c r="V138" s="210" t="s">
        <v>398</v>
      </c>
      <c r="W138" s="210" t="s">
        <v>398</v>
      </c>
      <c r="X138" s="185" t="s">
        <v>398</v>
      </c>
      <c r="Y138" s="185" t="s">
        <v>398</v>
      </c>
      <c r="Z138" s="185" t="s">
        <v>398</v>
      </c>
      <c r="AA138" s="185" t="s">
        <v>398</v>
      </c>
      <c r="AB138" s="210" t="s">
        <v>398</v>
      </c>
      <c r="AC138" s="210" t="s">
        <v>398</v>
      </c>
      <c r="AD138" s="210"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221" t="s">
        <v>398</v>
      </c>
      <c r="F139" s="210" t="s">
        <v>398</v>
      </c>
      <c r="G139" s="210" t="s">
        <v>398</v>
      </c>
      <c r="H139" s="210" t="s">
        <v>398</v>
      </c>
      <c r="I139" s="210">
        <v>4.1737797444600009</v>
      </c>
      <c r="J139" s="210">
        <v>4.1737797444600009</v>
      </c>
      <c r="K139" s="210">
        <v>4.1737797444600009</v>
      </c>
      <c r="L139" s="210">
        <v>0.77214925272510015</v>
      </c>
      <c r="M139" s="210" t="s">
        <v>398</v>
      </c>
      <c r="N139" s="210">
        <v>2.4374529379999999E-2</v>
      </c>
      <c r="O139" s="210">
        <v>1.2123527389999998E-2</v>
      </c>
      <c r="P139" s="210">
        <v>2.4374529379999999E-2</v>
      </c>
      <c r="Q139" s="210" t="s">
        <v>398</v>
      </c>
      <c r="R139" s="210" t="s">
        <v>398</v>
      </c>
      <c r="S139" s="210" t="s">
        <v>398</v>
      </c>
      <c r="T139" s="210" t="s">
        <v>398</v>
      </c>
      <c r="U139" s="210" t="s">
        <v>398</v>
      </c>
      <c r="V139" s="210" t="s">
        <v>398</v>
      </c>
      <c r="W139" s="210">
        <v>42.392405959999998</v>
      </c>
      <c r="X139" s="185" t="s">
        <v>398</v>
      </c>
      <c r="Y139" s="185" t="s">
        <v>398</v>
      </c>
      <c r="Z139" s="185" t="s">
        <v>398</v>
      </c>
      <c r="AA139" s="185" t="s">
        <v>398</v>
      </c>
      <c r="AB139" s="210" t="s">
        <v>398</v>
      </c>
      <c r="AC139" s="210" t="s">
        <v>398</v>
      </c>
      <c r="AD139" s="210" t="s">
        <v>398</v>
      </c>
      <c r="AE139" s="107"/>
      <c r="AF139" s="129" t="s">
        <v>398</v>
      </c>
      <c r="AG139" s="129" t="s">
        <v>398</v>
      </c>
      <c r="AH139" s="129" t="s">
        <v>398</v>
      </c>
      <c r="AI139" s="129" t="s">
        <v>398</v>
      </c>
      <c r="AJ139" s="129" t="s">
        <v>398</v>
      </c>
      <c r="AK139" s="129">
        <v>59035.199999999997</v>
      </c>
      <c r="AL139" s="97" t="s">
        <v>412</v>
      </c>
    </row>
    <row r="140" spans="1:67" s="1" customFormat="1" ht="24.75" customHeight="1" thickBot="1">
      <c r="A140" s="45" t="s">
        <v>118</v>
      </c>
      <c r="B140" s="47" t="s">
        <v>235</v>
      </c>
      <c r="C140" s="73" t="s">
        <v>284</v>
      </c>
      <c r="D140" s="64"/>
      <c r="E140" s="210" t="s">
        <v>381</v>
      </c>
      <c r="F140" s="210" t="s">
        <v>381</v>
      </c>
      <c r="G140" s="210" t="s">
        <v>381</v>
      </c>
      <c r="H140" s="210">
        <v>11.881508651748922</v>
      </c>
      <c r="I140" s="210" t="s">
        <v>381</v>
      </c>
      <c r="J140" s="210" t="s">
        <v>381</v>
      </c>
      <c r="K140" s="210" t="s">
        <v>381</v>
      </c>
      <c r="L140" s="210" t="s">
        <v>381</v>
      </c>
      <c r="M140" s="210" t="s">
        <v>381</v>
      </c>
      <c r="N140" s="210" t="s">
        <v>381</v>
      </c>
      <c r="O140" s="210" t="s">
        <v>381</v>
      </c>
      <c r="P140" s="210" t="s">
        <v>381</v>
      </c>
      <c r="Q140" s="210" t="s">
        <v>381</v>
      </c>
      <c r="R140" s="210" t="s">
        <v>381</v>
      </c>
      <c r="S140" s="210" t="s">
        <v>381</v>
      </c>
      <c r="T140" s="210" t="s">
        <v>381</v>
      </c>
      <c r="U140" s="210" t="s">
        <v>381</v>
      </c>
      <c r="V140" s="210" t="s">
        <v>381</v>
      </c>
      <c r="W140" s="210" t="s">
        <v>381</v>
      </c>
      <c r="X140" s="185" t="s">
        <v>381</v>
      </c>
      <c r="Y140" s="185" t="s">
        <v>381</v>
      </c>
      <c r="Z140" s="185" t="s">
        <v>381</v>
      </c>
      <c r="AA140" s="185" t="s">
        <v>381</v>
      </c>
      <c r="AB140" s="210" t="s">
        <v>381</v>
      </c>
      <c r="AC140" s="210" t="s">
        <v>381</v>
      </c>
      <c r="AD140" s="210" t="s">
        <v>381</v>
      </c>
      <c r="AE140" s="107"/>
      <c r="AF140" s="129" t="s">
        <v>398</v>
      </c>
      <c r="AG140" s="129" t="s">
        <v>398</v>
      </c>
      <c r="AH140" s="129" t="s">
        <v>398</v>
      </c>
      <c r="AI140" s="129" t="s">
        <v>398</v>
      </c>
      <c r="AJ140" s="129" t="s">
        <v>398</v>
      </c>
      <c r="AK140" s="129">
        <v>24500471.151012056</v>
      </c>
      <c r="AL140" s="97" t="s">
        <v>450</v>
      </c>
    </row>
    <row r="141" spans="1:67" s="7" customFormat="1" ht="26" customHeight="1" thickBot="1">
      <c r="A141" s="36"/>
      <c r="B141" s="85" t="s">
        <v>19</v>
      </c>
      <c r="C141" s="158" t="s">
        <v>432</v>
      </c>
      <c r="D141" s="36"/>
      <c r="E141" s="215">
        <v>551.56985352405115</v>
      </c>
      <c r="F141" s="215">
        <v>838.13959679620018</v>
      </c>
      <c r="G141" s="215">
        <v>71.275221556209246</v>
      </c>
      <c r="H141" s="215">
        <v>377.31059229686531</v>
      </c>
      <c r="I141" s="215">
        <v>126.23444886731599</v>
      </c>
      <c r="J141" s="215">
        <v>184.14930483797735</v>
      </c>
      <c r="K141" s="215">
        <v>279.04190240503129</v>
      </c>
      <c r="L141" s="215">
        <v>15.248087570789011</v>
      </c>
      <c r="M141" s="215">
        <v>1640.854788312495</v>
      </c>
      <c r="N141" s="215">
        <v>163.89509007934288</v>
      </c>
      <c r="O141" s="215">
        <v>4.1039044420548514</v>
      </c>
      <c r="P141" s="215">
        <v>7.0401133918029855</v>
      </c>
      <c r="Q141" s="215">
        <v>4.9117311345737038</v>
      </c>
      <c r="R141" s="215">
        <v>40.880498185159851</v>
      </c>
      <c r="S141" s="215">
        <v>384.43949782762286</v>
      </c>
      <c r="T141" s="215">
        <v>29.433350783924674</v>
      </c>
      <c r="U141" s="215">
        <v>6.0069745924468076</v>
      </c>
      <c r="V141" s="215">
        <v>781.4898041384572</v>
      </c>
      <c r="W141" s="215">
        <v>280.94709558450887</v>
      </c>
      <c r="X141" s="215">
        <v>13.689285675557382</v>
      </c>
      <c r="Y141" s="215">
        <v>15.854275794386901</v>
      </c>
      <c r="Z141" s="215">
        <v>7.3254869658892838</v>
      </c>
      <c r="AA141" s="215">
        <v>8.8222500251402085</v>
      </c>
      <c r="AB141" s="215">
        <v>52.746004303889372</v>
      </c>
      <c r="AC141" s="215">
        <v>10.910957903649109</v>
      </c>
      <c r="AD141" s="215">
        <v>102.54894631039112</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32"/>
      <c r="AF142" s="110"/>
      <c r="AG142" s="110"/>
      <c r="AH142" s="110"/>
      <c r="AI142" s="110"/>
      <c r="AJ142" s="110"/>
      <c r="AK142" s="110"/>
      <c r="AL142" s="42"/>
    </row>
    <row r="143" spans="1:67" s="1" customFormat="1" ht="26.25" customHeight="1" thickBot="1">
      <c r="A143" s="149"/>
      <c r="B143" s="150" t="s">
        <v>417</v>
      </c>
      <c r="C143" s="151" t="s">
        <v>418</v>
      </c>
      <c r="D143" s="152" t="s">
        <v>1</v>
      </c>
      <c r="E143" s="192" t="s">
        <v>381</v>
      </c>
      <c r="F143" s="192" t="s">
        <v>381</v>
      </c>
      <c r="G143" s="192" t="s">
        <v>381</v>
      </c>
      <c r="H143" s="192" t="s">
        <v>381</v>
      </c>
      <c r="I143" s="192" t="s">
        <v>381</v>
      </c>
      <c r="J143" s="192" t="s">
        <v>381</v>
      </c>
      <c r="K143" s="192" t="s">
        <v>381</v>
      </c>
      <c r="L143" s="192" t="s">
        <v>381</v>
      </c>
      <c r="M143" s="192" t="s">
        <v>381</v>
      </c>
      <c r="N143" s="192" t="s">
        <v>381</v>
      </c>
      <c r="O143" s="192" t="s">
        <v>381</v>
      </c>
      <c r="P143" s="192" t="s">
        <v>381</v>
      </c>
      <c r="Q143" s="192" t="s">
        <v>381</v>
      </c>
      <c r="R143" s="192" t="s">
        <v>381</v>
      </c>
      <c r="S143" s="192" t="s">
        <v>381</v>
      </c>
      <c r="T143" s="192" t="s">
        <v>381</v>
      </c>
      <c r="U143" s="192" t="s">
        <v>381</v>
      </c>
      <c r="V143" s="192" t="s">
        <v>381</v>
      </c>
      <c r="W143" s="192" t="s">
        <v>381</v>
      </c>
      <c r="X143" s="192" t="s">
        <v>381</v>
      </c>
      <c r="Y143" s="192" t="s">
        <v>381</v>
      </c>
      <c r="Z143" s="192" t="s">
        <v>381</v>
      </c>
      <c r="AA143" s="192" t="s">
        <v>381</v>
      </c>
      <c r="AB143" s="192" t="s">
        <v>381</v>
      </c>
      <c r="AC143" s="192" t="s">
        <v>381</v>
      </c>
      <c r="AD143" s="192"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92" t="s">
        <v>381</v>
      </c>
      <c r="F144" s="192" t="s">
        <v>381</v>
      </c>
      <c r="G144" s="192" t="s">
        <v>381</v>
      </c>
      <c r="H144" s="192" t="s">
        <v>381</v>
      </c>
      <c r="I144" s="192" t="s">
        <v>381</v>
      </c>
      <c r="J144" s="192" t="s">
        <v>381</v>
      </c>
      <c r="K144" s="192" t="s">
        <v>381</v>
      </c>
      <c r="L144" s="192" t="s">
        <v>381</v>
      </c>
      <c r="M144" s="192" t="s">
        <v>381</v>
      </c>
      <c r="N144" s="192" t="s">
        <v>381</v>
      </c>
      <c r="O144" s="192" t="s">
        <v>381</v>
      </c>
      <c r="P144" s="192" t="s">
        <v>381</v>
      </c>
      <c r="Q144" s="192" t="s">
        <v>381</v>
      </c>
      <c r="R144" s="192" t="s">
        <v>381</v>
      </c>
      <c r="S144" s="192" t="s">
        <v>381</v>
      </c>
      <c r="T144" s="192" t="s">
        <v>381</v>
      </c>
      <c r="U144" s="192" t="s">
        <v>381</v>
      </c>
      <c r="V144" s="192" t="s">
        <v>381</v>
      </c>
      <c r="W144" s="192" t="s">
        <v>381</v>
      </c>
      <c r="X144" s="192" t="s">
        <v>381</v>
      </c>
      <c r="Y144" s="192" t="s">
        <v>381</v>
      </c>
      <c r="Z144" s="192" t="s">
        <v>381</v>
      </c>
      <c r="AA144" s="192" t="s">
        <v>381</v>
      </c>
      <c r="AB144" s="192" t="s">
        <v>381</v>
      </c>
      <c r="AC144" s="192" t="s">
        <v>381</v>
      </c>
      <c r="AD144" s="192"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92" t="s">
        <v>381</v>
      </c>
      <c r="F145" s="192" t="s">
        <v>381</v>
      </c>
      <c r="G145" s="192" t="s">
        <v>381</v>
      </c>
      <c r="H145" s="192" t="s">
        <v>381</v>
      </c>
      <c r="I145" s="192" t="s">
        <v>381</v>
      </c>
      <c r="J145" s="192" t="s">
        <v>381</v>
      </c>
      <c r="K145" s="192" t="s">
        <v>381</v>
      </c>
      <c r="L145" s="192" t="s">
        <v>381</v>
      </c>
      <c r="M145" s="192" t="s">
        <v>381</v>
      </c>
      <c r="N145" s="192" t="s">
        <v>381</v>
      </c>
      <c r="O145" s="192" t="s">
        <v>381</v>
      </c>
      <c r="P145" s="192" t="s">
        <v>381</v>
      </c>
      <c r="Q145" s="192" t="s">
        <v>381</v>
      </c>
      <c r="R145" s="192" t="s">
        <v>381</v>
      </c>
      <c r="S145" s="192" t="s">
        <v>381</v>
      </c>
      <c r="T145" s="192" t="s">
        <v>381</v>
      </c>
      <c r="U145" s="192" t="s">
        <v>381</v>
      </c>
      <c r="V145" s="192" t="s">
        <v>381</v>
      </c>
      <c r="W145" s="192" t="s">
        <v>381</v>
      </c>
      <c r="X145" s="192" t="s">
        <v>381</v>
      </c>
      <c r="Y145" s="192" t="s">
        <v>381</v>
      </c>
      <c r="Z145" s="192" t="s">
        <v>381</v>
      </c>
      <c r="AA145" s="192" t="s">
        <v>381</v>
      </c>
      <c r="AB145" s="192" t="s">
        <v>381</v>
      </c>
      <c r="AC145" s="192" t="s">
        <v>381</v>
      </c>
      <c r="AD145" s="192"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92" t="s">
        <v>381</v>
      </c>
      <c r="F146" s="192" t="s">
        <v>381</v>
      </c>
      <c r="G146" s="192" t="s">
        <v>381</v>
      </c>
      <c r="H146" s="192" t="s">
        <v>381</v>
      </c>
      <c r="I146" s="192" t="s">
        <v>381</v>
      </c>
      <c r="J146" s="192" t="s">
        <v>381</v>
      </c>
      <c r="K146" s="192" t="s">
        <v>381</v>
      </c>
      <c r="L146" s="192" t="s">
        <v>381</v>
      </c>
      <c r="M146" s="192" t="s">
        <v>381</v>
      </c>
      <c r="N146" s="192" t="s">
        <v>381</v>
      </c>
      <c r="O146" s="192" t="s">
        <v>381</v>
      </c>
      <c r="P146" s="192" t="s">
        <v>381</v>
      </c>
      <c r="Q146" s="192" t="s">
        <v>381</v>
      </c>
      <c r="R146" s="192" t="s">
        <v>381</v>
      </c>
      <c r="S146" s="192" t="s">
        <v>381</v>
      </c>
      <c r="T146" s="192" t="s">
        <v>381</v>
      </c>
      <c r="U146" s="192" t="s">
        <v>381</v>
      </c>
      <c r="V146" s="192" t="s">
        <v>381</v>
      </c>
      <c r="W146" s="192" t="s">
        <v>381</v>
      </c>
      <c r="X146" s="192" t="s">
        <v>381</v>
      </c>
      <c r="Y146" s="192" t="s">
        <v>381</v>
      </c>
      <c r="Z146" s="192" t="s">
        <v>381</v>
      </c>
      <c r="AA146" s="192" t="s">
        <v>381</v>
      </c>
      <c r="AB146" s="192" t="s">
        <v>381</v>
      </c>
      <c r="AC146" s="192" t="s">
        <v>381</v>
      </c>
      <c r="AD146" s="192"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92" t="s">
        <v>381</v>
      </c>
      <c r="F147" s="192" t="s">
        <v>381</v>
      </c>
      <c r="G147" s="192" t="s">
        <v>381</v>
      </c>
      <c r="H147" s="192" t="s">
        <v>381</v>
      </c>
      <c r="I147" s="192" t="s">
        <v>381</v>
      </c>
      <c r="J147" s="192" t="s">
        <v>381</v>
      </c>
      <c r="K147" s="192" t="s">
        <v>381</v>
      </c>
      <c r="L147" s="192" t="s">
        <v>381</v>
      </c>
      <c r="M147" s="192" t="s">
        <v>381</v>
      </c>
      <c r="N147" s="192" t="s">
        <v>381</v>
      </c>
      <c r="O147" s="192" t="s">
        <v>381</v>
      </c>
      <c r="P147" s="192" t="s">
        <v>381</v>
      </c>
      <c r="Q147" s="192" t="s">
        <v>381</v>
      </c>
      <c r="R147" s="192" t="s">
        <v>381</v>
      </c>
      <c r="S147" s="192" t="s">
        <v>381</v>
      </c>
      <c r="T147" s="192" t="s">
        <v>381</v>
      </c>
      <c r="U147" s="192" t="s">
        <v>381</v>
      </c>
      <c r="V147" s="192" t="s">
        <v>381</v>
      </c>
      <c r="W147" s="192" t="s">
        <v>381</v>
      </c>
      <c r="X147" s="192" t="s">
        <v>381</v>
      </c>
      <c r="Y147" s="192" t="s">
        <v>381</v>
      </c>
      <c r="Z147" s="192" t="s">
        <v>381</v>
      </c>
      <c r="AA147" s="192" t="s">
        <v>381</v>
      </c>
      <c r="AB147" s="192" t="s">
        <v>381</v>
      </c>
      <c r="AC147" s="192" t="s">
        <v>381</v>
      </c>
      <c r="AD147" s="192"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92" t="s">
        <v>381</v>
      </c>
      <c r="F148" s="192" t="s">
        <v>381</v>
      </c>
      <c r="G148" s="192" t="s">
        <v>381</v>
      </c>
      <c r="H148" s="192" t="s">
        <v>381</v>
      </c>
      <c r="I148" s="192" t="s">
        <v>381</v>
      </c>
      <c r="J148" s="192" t="s">
        <v>381</v>
      </c>
      <c r="K148" s="192" t="s">
        <v>381</v>
      </c>
      <c r="L148" s="192" t="s">
        <v>381</v>
      </c>
      <c r="M148" s="192" t="s">
        <v>381</v>
      </c>
      <c r="N148" s="192" t="s">
        <v>381</v>
      </c>
      <c r="O148" s="192" t="s">
        <v>381</v>
      </c>
      <c r="P148" s="192" t="s">
        <v>381</v>
      </c>
      <c r="Q148" s="192" t="s">
        <v>381</v>
      </c>
      <c r="R148" s="192" t="s">
        <v>381</v>
      </c>
      <c r="S148" s="192" t="s">
        <v>381</v>
      </c>
      <c r="T148" s="192" t="s">
        <v>381</v>
      </c>
      <c r="U148" s="192" t="s">
        <v>381</v>
      </c>
      <c r="V148" s="192" t="s">
        <v>381</v>
      </c>
      <c r="W148" s="192" t="s">
        <v>381</v>
      </c>
      <c r="X148" s="192" t="s">
        <v>381</v>
      </c>
      <c r="Y148" s="192" t="s">
        <v>381</v>
      </c>
      <c r="Z148" s="192" t="s">
        <v>381</v>
      </c>
      <c r="AA148" s="192" t="s">
        <v>381</v>
      </c>
      <c r="AB148" s="192" t="s">
        <v>381</v>
      </c>
      <c r="AC148" s="192" t="s">
        <v>381</v>
      </c>
      <c r="AD148" s="192"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92" t="s">
        <v>381</v>
      </c>
      <c r="F149" s="192" t="s">
        <v>381</v>
      </c>
      <c r="G149" s="192" t="s">
        <v>381</v>
      </c>
      <c r="H149" s="192" t="s">
        <v>381</v>
      </c>
      <c r="I149" s="192" t="s">
        <v>381</v>
      </c>
      <c r="J149" s="192" t="s">
        <v>381</v>
      </c>
      <c r="K149" s="192" t="s">
        <v>381</v>
      </c>
      <c r="L149" s="192" t="s">
        <v>381</v>
      </c>
      <c r="M149" s="192" t="s">
        <v>381</v>
      </c>
      <c r="N149" s="192" t="s">
        <v>381</v>
      </c>
      <c r="O149" s="192" t="s">
        <v>381</v>
      </c>
      <c r="P149" s="192" t="s">
        <v>381</v>
      </c>
      <c r="Q149" s="192" t="s">
        <v>381</v>
      </c>
      <c r="R149" s="192" t="s">
        <v>381</v>
      </c>
      <c r="S149" s="192" t="s">
        <v>381</v>
      </c>
      <c r="T149" s="192" t="s">
        <v>381</v>
      </c>
      <c r="U149" s="192" t="s">
        <v>381</v>
      </c>
      <c r="V149" s="192" t="s">
        <v>381</v>
      </c>
      <c r="W149" s="192" t="s">
        <v>381</v>
      </c>
      <c r="X149" s="192" t="s">
        <v>381</v>
      </c>
      <c r="Y149" s="192" t="s">
        <v>381</v>
      </c>
      <c r="Z149" s="192" t="s">
        <v>381</v>
      </c>
      <c r="AA149" s="192" t="s">
        <v>381</v>
      </c>
      <c r="AB149" s="192" t="s">
        <v>381</v>
      </c>
      <c r="AC149" s="192" t="s">
        <v>381</v>
      </c>
      <c r="AD149" s="192"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s="193"/>
      <c r="F150" s="193"/>
      <c r="G150" s="193"/>
      <c r="H150" s="193"/>
      <c r="I150" s="193"/>
      <c r="J150" s="193"/>
      <c r="K150" s="193"/>
      <c r="L150" s="193"/>
      <c r="M150" s="193"/>
      <c r="N150" s="193"/>
      <c r="O150" s="194"/>
      <c r="P150" s="194"/>
      <c r="Q150" s="194"/>
      <c r="R150" s="194"/>
      <c r="S150" s="194"/>
      <c r="T150" s="194"/>
      <c r="U150" s="194"/>
      <c r="V150" s="194"/>
      <c r="W150" s="194"/>
      <c r="X150" s="194"/>
      <c r="Y150" s="194"/>
      <c r="Z150" s="194"/>
      <c r="AA150" s="194"/>
      <c r="AB150" s="194"/>
      <c r="AC150" s="194"/>
      <c r="AD150" s="194"/>
      <c r="AE150" s="110"/>
      <c r="AF150" s="156"/>
      <c r="AG150" s="156"/>
      <c r="AH150" s="156"/>
      <c r="AI150" s="156"/>
      <c r="AJ150" s="156"/>
      <c r="AK150" s="156"/>
      <c r="AL150" s="157"/>
    </row>
    <row r="151" spans="1:38" s="1" customFormat="1" ht="26.25" customHeight="1" thickBot="1">
      <c r="A151" s="111"/>
      <c r="B151" s="159" t="s">
        <v>433</v>
      </c>
      <c r="C151" s="160" t="s">
        <v>434</v>
      </c>
      <c r="D151" s="111"/>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62"/>
      <c r="AF151" s="161"/>
      <c r="AG151" s="161"/>
      <c r="AH151" s="161"/>
      <c r="AI151" s="161"/>
      <c r="AJ151" s="161"/>
      <c r="AK151" s="161"/>
      <c r="AL151" s="159"/>
    </row>
    <row r="152" spans="1:38" s="1" customFormat="1" ht="37.5" customHeight="1" thickBot="1">
      <c r="A152" s="113"/>
      <c r="B152" s="163" t="s">
        <v>435</v>
      </c>
      <c r="C152" s="164" t="s">
        <v>436</v>
      </c>
      <c r="D152" s="113" t="s">
        <v>97</v>
      </c>
      <c r="E152" s="196">
        <f>SUM(E$141, E$151, IF(AND(ISNUMBER(SEARCH($B$4,"AT|BE|CH|GB|IE|LT|LU|NL")),SUM(E$143:E$149)&gt;0),SUM(E$143:E$149)-SUM(E$27:E$33),0))</f>
        <v>551.56985352405115</v>
      </c>
      <c r="F152" s="196">
        <f t="shared" ref="F152:AD152" si="0">SUM(F$141, F$151, IF(AND(ISNUMBER(SEARCH($B$4,"AT|BE|CH|GB|IE|LT|LU|NL")),SUM(F$143:F$149)&gt;0),SUM(F$143:F$149)-SUM(F$27:F$33),0))</f>
        <v>838.13959679620018</v>
      </c>
      <c r="G152" s="196">
        <f t="shared" si="0"/>
        <v>71.275221556209246</v>
      </c>
      <c r="H152" s="196">
        <f t="shared" si="0"/>
        <v>377.31059229686531</v>
      </c>
      <c r="I152" s="196">
        <f t="shared" si="0"/>
        <v>126.23444886731599</v>
      </c>
      <c r="J152" s="196">
        <f t="shared" si="0"/>
        <v>184.14930483797735</v>
      </c>
      <c r="K152" s="196">
        <f t="shared" si="0"/>
        <v>279.04190240503129</v>
      </c>
      <c r="L152" s="196">
        <f t="shared" si="0"/>
        <v>15.248087570789011</v>
      </c>
      <c r="M152" s="196">
        <f t="shared" si="0"/>
        <v>1640.854788312495</v>
      </c>
      <c r="N152" s="196">
        <f t="shared" si="0"/>
        <v>163.89509007934288</v>
      </c>
      <c r="O152" s="196">
        <f t="shared" si="0"/>
        <v>4.1039044420548514</v>
      </c>
      <c r="P152" s="196">
        <f t="shared" si="0"/>
        <v>7.0401133918029855</v>
      </c>
      <c r="Q152" s="196">
        <f t="shared" si="0"/>
        <v>4.9117311345737038</v>
      </c>
      <c r="R152" s="196">
        <f t="shared" si="0"/>
        <v>40.880498185159851</v>
      </c>
      <c r="S152" s="196">
        <f t="shared" si="0"/>
        <v>384.43949782762286</v>
      </c>
      <c r="T152" s="196">
        <f t="shared" si="0"/>
        <v>29.433350783924674</v>
      </c>
      <c r="U152" s="196">
        <f t="shared" si="0"/>
        <v>6.0069745924468076</v>
      </c>
      <c r="V152" s="196">
        <f t="shared" si="0"/>
        <v>781.4898041384572</v>
      </c>
      <c r="W152" s="196">
        <f t="shared" si="0"/>
        <v>280.94709558450887</v>
      </c>
      <c r="X152" s="196">
        <f>SUM(X$141, X$151, IF(AND(ISNUMBER(SEARCH($B$4,"AT|BE|CH|GB|IE|LT|LU|NL")),SUM(X$143:X$149)&gt;0),SUM(X$143:X$149)-SUM(X$27:X$33),0))</f>
        <v>13.689285675557382</v>
      </c>
      <c r="Y152" s="196">
        <f t="shared" si="0"/>
        <v>15.854275794386901</v>
      </c>
      <c r="Z152" s="196">
        <f t="shared" si="0"/>
        <v>7.3254869658892838</v>
      </c>
      <c r="AA152" s="196">
        <f t="shared" si="0"/>
        <v>8.8222500251402085</v>
      </c>
      <c r="AB152" s="196">
        <f t="shared" si="0"/>
        <v>52.746004303889372</v>
      </c>
      <c r="AC152" s="196">
        <f t="shared" si="0"/>
        <v>10.910957903649109</v>
      </c>
      <c r="AD152" s="196">
        <f t="shared" si="0"/>
        <v>102.54894631039112</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62"/>
      <c r="AF153" s="161"/>
      <c r="AG153" s="161"/>
      <c r="AH153" s="161"/>
      <c r="AI153" s="161"/>
      <c r="AJ153" s="161"/>
      <c r="AK153" s="161"/>
      <c r="AL153" s="159"/>
    </row>
    <row r="154" spans="1:38" s="1" customFormat="1" ht="37.5" customHeight="1" thickBot="1">
      <c r="A154" s="113"/>
      <c r="B154" s="163" t="s">
        <v>439</v>
      </c>
      <c r="C154" s="164" t="s">
        <v>440</v>
      </c>
      <c r="D154" s="113" t="s">
        <v>320</v>
      </c>
      <c r="E154" s="196">
        <f>SUM(E$141, E$153, -1 * IF(OR($B$6=2005,$B$6&gt;=2020),SUM(E$99:E$122),0), IF(AND(ISNUMBER(SEARCH($B$4,"AT|BE|CH|GB|IE|LT|LU|NL")),SUM(E$143:E$149)&gt;0),SUM(E$143:E$149)-SUM(E$27:E$33),0))</f>
        <v>502.34542348417</v>
      </c>
      <c r="F154" s="196">
        <f>SUM(F$141, F$153, -1 * IF(OR($B$6=2005,$B$6&gt;=2020),SUM(F$99:F$122),0), IF(AND(ISNUMBER(SEARCH($B$4,"AT|BE|CH|GB|IE|LT|LU|NL")),SUM(F$143:F$149)&gt;0),SUM(F$143:F$149)-SUM(F$27:F$33),0))</f>
        <v>725.74950489882247</v>
      </c>
      <c r="G154" s="196">
        <f>SUM(G$141, G$153, IF(AND(ISNUMBER(SEARCH($B$4,"AT|BE|CH|GB|IE|LT|LU|NL")),SUM(G$143:G$149)&gt;0),SUM(G$143:G$149)-SUM(G$27:G$33),0))</f>
        <v>71.275221556209246</v>
      </c>
      <c r="H154" s="196">
        <f>SUM(H$141, H$153, IF(AND(ISNUMBER(SEARCH($B$4,"AT|BE|CH|GB|IE|LT|LU|NL")),SUM(H$143:H$149)&gt;0),SUM(H$143:H$149)-SUM(H$27:H$33),0))</f>
        <v>377.31059229686531</v>
      </c>
      <c r="I154" s="196">
        <f t="shared" ref="I154:AD154" si="1">SUM(I$141, I$153, IF(AND(ISNUMBER(SEARCH($B$4,"AT|BE|CH|GB|IE|LT|LU|NL")),SUM(I$143:I$149)&gt;0),SUM(I$143:I$149)-SUM(I$27:I$33),0))</f>
        <v>126.23444886731599</v>
      </c>
      <c r="J154" s="196">
        <f t="shared" si="1"/>
        <v>184.14930483797735</v>
      </c>
      <c r="K154" s="196">
        <f t="shared" si="1"/>
        <v>279.04190240503129</v>
      </c>
      <c r="L154" s="196">
        <f t="shared" si="1"/>
        <v>15.248087570789011</v>
      </c>
      <c r="M154" s="196">
        <f t="shared" si="1"/>
        <v>1640.854788312495</v>
      </c>
      <c r="N154" s="196">
        <f t="shared" si="1"/>
        <v>163.89509007934288</v>
      </c>
      <c r="O154" s="196">
        <f t="shared" si="1"/>
        <v>4.1039044420548514</v>
      </c>
      <c r="P154" s="196">
        <f t="shared" si="1"/>
        <v>7.0401133918029855</v>
      </c>
      <c r="Q154" s="196">
        <f t="shared" si="1"/>
        <v>4.9117311345737038</v>
      </c>
      <c r="R154" s="196">
        <f t="shared" si="1"/>
        <v>40.880498185159851</v>
      </c>
      <c r="S154" s="196">
        <f t="shared" si="1"/>
        <v>384.43949782762286</v>
      </c>
      <c r="T154" s="196">
        <f t="shared" si="1"/>
        <v>29.433350783924674</v>
      </c>
      <c r="U154" s="196">
        <f t="shared" si="1"/>
        <v>6.0069745924468076</v>
      </c>
      <c r="V154" s="196">
        <f t="shared" si="1"/>
        <v>781.4898041384572</v>
      </c>
      <c r="W154" s="196">
        <f t="shared" si="1"/>
        <v>280.94709558450887</v>
      </c>
      <c r="X154" s="196">
        <f>SUM(X$141, X$153, IF(AND(ISNUMBER(SEARCH($B$4,"AT|BE|CH|GB|IE|LT|LU|NL")),SUM(X$143:X$149)&gt;0),SUM(X$143:X$149)-SUM(X$27:X$33),0))</f>
        <v>13.689285675557382</v>
      </c>
      <c r="Y154" s="196">
        <f t="shared" si="1"/>
        <v>15.854275794386901</v>
      </c>
      <c r="Z154" s="196">
        <f t="shared" si="1"/>
        <v>7.3254869658892838</v>
      </c>
      <c r="AA154" s="196">
        <f t="shared" si="1"/>
        <v>8.8222500251402085</v>
      </c>
      <c r="AB154" s="196">
        <f t="shared" si="1"/>
        <v>52.746004303889372</v>
      </c>
      <c r="AC154" s="196">
        <f t="shared" si="1"/>
        <v>10.910957903649109</v>
      </c>
      <c r="AD154" s="196">
        <f t="shared" si="1"/>
        <v>102.54894631039112</v>
      </c>
      <c r="AE154" s="117"/>
      <c r="AF154" s="131"/>
      <c r="AG154" s="131"/>
      <c r="AH154" s="131"/>
      <c r="AI154" s="131"/>
      <c r="AJ154" s="131"/>
      <c r="AK154" s="131"/>
      <c r="AL154" s="165"/>
    </row>
    <row r="155" spans="1:38" s="1" customFormat="1" ht="15" customHeight="1" thickBot="1">
      <c r="A155" s="154"/>
      <c r="B155" s="155"/>
      <c r="C155" s="155"/>
      <c r="D155" s="156"/>
      <c r="E155" s="193"/>
      <c r="F155" s="193"/>
      <c r="G155" s="193"/>
      <c r="H155" s="193"/>
      <c r="I155" s="193"/>
      <c r="J155" s="193"/>
      <c r="K155" s="193"/>
      <c r="L155" s="193"/>
      <c r="M155" s="193"/>
      <c r="N155" s="193"/>
      <c r="O155" s="194"/>
      <c r="P155" s="194"/>
      <c r="Q155" s="194"/>
      <c r="R155" s="194"/>
      <c r="S155" s="194"/>
      <c r="T155" s="194"/>
      <c r="U155" s="194"/>
      <c r="V155" s="194"/>
      <c r="W155" s="194"/>
      <c r="X155" s="194"/>
      <c r="Y155" s="194"/>
      <c r="Z155" s="194"/>
      <c r="AA155" s="194"/>
      <c r="AB155" s="194"/>
      <c r="AC155" s="194"/>
      <c r="AD155" s="194"/>
      <c r="AE155" s="110"/>
      <c r="AF155" s="156"/>
      <c r="AG155" s="156"/>
      <c r="AH155" s="156"/>
      <c r="AI155" s="156"/>
      <c r="AJ155" s="156"/>
      <c r="AK155" s="156"/>
      <c r="AL155" s="157"/>
    </row>
    <row r="156" spans="1:38" s="1" customFormat="1" ht="25.25" customHeight="1" thickBot="1">
      <c r="A156" s="89" t="s">
        <v>343</v>
      </c>
      <c r="B156" s="90"/>
      <c r="C156" s="90"/>
      <c r="D156" s="90"/>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12"/>
      <c r="AF156" s="118"/>
      <c r="AG156" s="118"/>
      <c r="AH156" s="118"/>
      <c r="AI156" s="118"/>
      <c r="AJ156" s="118"/>
      <c r="AK156" s="118"/>
      <c r="AL156" s="91"/>
    </row>
    <row r="157" spans="1:38" s="1" customFormat="1" ht="25.25" customHeight="1" thickBot="1">
      <c r="A157" s="29" t="s">
        <v>123</v>
      </c>
      <c r="B157" s="29" t="s">
        <v>237</v>
      </c>
      <c r="C157" s="77" t="s">
        <v>302</v>
      </c>
      <c r="D157" s="37"/>
      <c r="E157" s="198">
        <v>40.450267321743922</v>
      </c>
      <c r="F157" s="198">
        <v>0.69557647033915848</v>
      </c>
      <c r="G157" s="198">
        <v>2.8209601020053658</v>
      </c>
      <c r="H157" s="198" t="s">
        <v>381</v>
      </c>
      <c r="I157" s="198">
        <v>0.69559817938715851</v>
      </c>
      <c r="J157" s="198">
        <v>0.69559817938715851</v>
      </c>
      <c r="K157" s="198">
        <v>0.70979406059914141</v>
      </c>
      <c r="L157" s="198">
        <v>0.33388719769999614</v>
      </c>
      <c r="M157" s="198">
        <v>6.8513243156686077</v>
      </c>
      <c r="N157" s="198">
        <v>6.2757522477966603</v>
      </c>
      <c r="O157" s="198">
        <v>1.9592018240723839E-3</v>
      </c>
      <c r="P157" s="198" t="s">
        <v>381</v>
      </c>
      <c r="Q157" s="198" t="s">
        <v>381</v>
      </c>
      <c r="R157" s="198">
        <v>1.7894877867437118E-3</v>
      </c>
      <c r="S157" s="198">
        <v>2.4424365714322667E-2</v>
      </c>
      <c r="T157" s="198">
        <v>5.8775593122171533E-3</v>
      </c>
      <c r="U157" s="198">
        <v>5.8776389382171522E-2</v>
      </c>
      <c r="V157" s="198">
        <v>0.11729695010701364</v>
      </c>
      <c r="W157" s="198" t="s">
        <v>381</v>
      </c>
      <c r="X157" s="198" t="s">
        <v>394</v>
      </c>
      <c r="Y157" s="198" t="s">
        <v>394</v>
      </c>
      <c r="Z157" s="198" t="s">
        <v>394</v>
      </c>
      <c r="AA157" s="198" t="s">
        <v>394</v>
      </c>
      <c r="AB157" s="198">
        <v>6.9333078633915842E-4</v>
      </c>
      <c r="AC157" s="198" t="s">
        <v>381</v>
      </c>
      <c r="AD157" s="198" t="s">
        <v>381</v>
      </c>
      <c r="AE157" s="115"/>
      <c r="AF157" s="130">
        <v>146555.49489534492</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98">
        <v>7.5050825853802685</v>
      </c>
      <c r="F158" s="198">
        <v>0.29527676964446153</v>
      </c>
      <c r="G158" s="198">
        <v>0.54400426235472887</v>
      </c>
      <c r="H158" s="198" t="s">
        <v>381</v>
      </c>
      <c r="I158" s="198">
        <v>7.0725992362399986E-2</v>
      </c>
      <c r="J158" s="198">
        <v>7.0725992362399986E-2</v>
      </c>
      <c r="K158" s="198">
        <v>7.216937996163264E-2</v>
      </c>
      <c r="L158" s="198">
        <v>3.3948404739792007E-2</v>
      </c>
      <c r="M158" s="198">
        <v>2.4815992042711725</v>
      </c>
      <c r="N158" s="198">
        <v>0.83553658912128725</v>
      </c>
      <c r="O158" s="198">
        <v>2.6085587976064166E-4</v>
      </c>
      <c r="P158" s="198" t="s">
        <v>381</v>
      </c>
      <c r="Q158" s="198" t="s">
        <v>381</v>
      </c>
      <c r="R158" s="198">
        <v>2.3831291993736957E-4</v>
      </c>
      <c r="S158" s="198">
        <v>3.2540166247012133E-3</v>
      </c>
      <c r="T158" s="198">
        <v>7.8261379928192508E-4</v>
      </c>
      <c r="U158" s="198">
        <v>7.8253417328192493E-3</v>
      </c>
      <c r="V158" s="198">
        <v>1.5617904621469616E-2</v>
      </c>
      <c r="W158" s="198" t="s">
        <v>381</v>
      </c>
      <c r="X158" s="198" t="s">
        <v>394</v>
      </c>
      <c r="Y158" s="198" t="s">
        <v>394</v>
      </c>
      <c r="Z158" s="198" t="s">
        <v>394</v>
      </c>
      <c r="AA158" s="198" t="s">
        <v>394</v>
      </c>
      <c r="AB158" s="198">
        <v>2.9752245364446145E-4</v>
      </c>
      <c r="AC158" s="198" t="s">
        <v>381</v>
      </c>
      <c r="AD158" s="198" t="s">
        <v>381</v>
      </c>
      <c r="AE158" s="115"/>
      <c r="AF158" s="130">
        <v>25425.732333656961</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98">
        <v>87.770702451532912</v>
      </c>
      <c r="F159" s="198">
        <v>3.4609457298246467</v>
      </c>
      <c r="G159" s="198">
        <v>82.625480368243601</v>
      </c>
      <c r="H159" s="198">
        <v>9.9206340459036015E-3</v>
      </c>
      <c r="I159" s="198">
        <v>10.526689264487043</v>
      </c>
      <c r="J159" s="198">
        <v>10.530332802439524</v>
      </c>
      <c r="K159" s="198">
        <v>10.745237553509719</v>
      </c>
      <c r="L159" s="198">
        <v>1.2796088983731686</v>
      </c>
      <c r="M159" s="198">
        <v>10.656210274773395</v>
      </c>
      <c r="N159" s="198">
        <v>0.27490225351566261</v>
      </c>
      <c r="O159" s="198">
        <v>1.7635360474758225E-2</v>
      </c>
      <c r="P159" s="198" t="s">
        <v>381</v>
      </c>
      <c r="Q159" s="198">
        <v>0.13881110884521192</v>
      </c>
      <c r="R159" s="198">
        <v>8.2115569361235333E-2</v>
      </c>
      <c r="S159" s="198">
        <v>0.13881110884521192</v>
      </c>
      <c r="T159" s="198">
        <v>4.4330971776523231</v>
      </c>
      <c r="U159" s="198">
        <v>0.32377643843186715</v>
      </c>
      <c r="V159" s="198">
        <v>0.79497409362634464</v>
      </c>
      <c r="W159" s="198">
        <v>1.8874874516559365E-4</v>
      </c>
      <c r="X159" s="198" t="s">
        <v>394</v>
      </c>
      <c r="Y159" s="198" t="s">
        <v>394</v>
      </c>
      <c r="Z159" s="198" t="s">
        <v>394</v>
      </c>
      <c r="AA159" s="198" t="s">
        <v>394</v>
      </c>
      <c r="AB159" s="198">
        <v>5.8076536974028814E-2</v>
      </c>
      <c r="AC159" s="198">
        <v>1.1615307394805761E-4</v>
      </c>
      <c r="AD159" s="198">
        <v>5.5172710125327376E-5</v>
      </c>
      <c r="AE159" s="115"/>
      <c r="AF159" s="130">
        <v>59702.563965691523</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98" t="s">
        <v>394</v>
      </c>
      <c r="F160" s="198" t="s">
        <v>394</v>
      </c>
      <c r="G160" s="198" t="s">
        <v>394</v>
      </c>
      <c r="H160" s="198" t="s">
        <v>394</v>
      </c>
      <c r="I160" s="198" t="s">
        <v>394</v>
      </c>
      <c r="J160" s="198" t="s">
        <v>394</v>
      </c>
      <c r="K160" s="198" t="s">
        <v>394</v>
      </c>
      <c r="L160" s="198" t="s">
        <v>394</v>
      </c>
      <c r="M160" s="198" t="s">
        <v>394</v>
      </c>
      <c r="N160" s="198" t="s">
        <v>394</v>
      </c>
      <c r="O160" s="198" t="s">
        <v>394</v>
      </c>
      <c r="P160" s="198" t="s">
        <v>394</v>
      </c>
      <c r="Q160" s="198" t="s">
        <v>394</v>
      </c>
      <c r="R160" s="198" t="s">
        <v>394</v>
      </c>
      <c r="S160" s="198" t="s">
        <v>394</v>
      </c>
      <c r="T160" s="198" t="s">
        <v>394</v>
      </c>
      <c r="U160" s="198" t="s">
        <v>394</v>
      </c>
      <c r="V160" s="198" t="s">
        <v>394</v>
      </c>
      <c r="W160" s="198" t="s">
        <v>394</v>
      </c>
      <c r="X160" s="198" t="s">
        <v>394</v>
      </c>
      <c r="Y160" s="198" t="s">
        <v>394</v>
      </c>
      <c r="Z160" s="198" t="s">
        <v>394</v>
      </c>
      <c r="AA160" s="198" t="s">
        <v>394</v>
      </c>
      <c r="AB160" s="198" t="s">
        <v>394</v>
      </c>
      <c r="AC160" s="198" t="s">
        <v>394</v>
      </c>
      <c r="AD160" s="198" t="s">
        <v>394</v>
      </c>
      <c r="AE160" s="115"/>
      <c r="AF160" s="130" t="s">
        <v>394</v>
      </c>
      <c r="AG160" s="130" t="s">
        <v>394</v>
      </c>
      <c r="AH160" s="130" t="s">
        <v>394</v>
      </c>
      <c r="AI160" s="130" t="s">
        <v>394</v>
      </c>
      <c r="AJ160" s="130" t="s">
        <v>394</v>
      </c>
      <c r="AK160" s="114" t="s">
        <v>381</v>
      </c>
      <c r="AL160" s="99" t="s">
        <v>389</v>
      </c>
    </row>
    <row r="161" spans="1:67" s="31" customFormat="1" ht="25.25" customHeight="1" thickBot="1">
      <c r="A161" s="29" t="s">
        <v>34</v>
      </c>
      <c r="B161" s="29" t="s">
        <v>240</v>
      </c>
      <c r="C161" s="77" t="s">
        <v>309</v>
      </c>
      <c r="D161" s="37"/>
      <c r="E161" s="198" t="s">
        <v>381</v>
      </c>
      <c r="F161" s="198" t="s">
        <v>381</v>
      </c>
      <c r="G161" s="198" t="s">
        <v>381</v>
      </c>
      <c r="H161" s="198" t="s">
        <v>381</v>
      </c>
      <c r="I161" s="198" t="s">
        <v>381</v>
      </c>
      <c r="J161" s="198" t="s">
        <v>381</v>
      </c>
      <c r="K161" s="198" t="s">
        <v>381</v>
      </c>
      <c r="L161" s="198" t="s">
        <v>381</v>
      </c>
      <c r="M161" s="198" t="s">
        <v>381</v>
      </c>
      <c r="N161" s="198" t="s">
        <v>381</v>
      </c>
      <c r="O161" s="198" t="s">
        <v>381</v>
      </c>
      <c r="P161" s="198" t="s">
        <v>381</v>
      </c>
      <c r="Q161" s="198" t="s">
        <v>381</v>
      </c>
      <c r="R161" s="198" t="s">
        <v>381</v>
      </c>
      <c r="S161" s="198" t="s">
        <v>381</v>
      </c>
      <c r="T161" s="198" t="s">
        <v>381</v>
      </c>
      <c r="U161" s="198" t="s">
        <v>381</v>
      </c>
      <c r="V161" s="198" t="s">
        <v>381</v>
      </c>
      <c r="W161" s="198" t="s">
        <v>381</v>
      </c>
      <c r="X161" s="198" t="s">
        <v>381</v>
      </c>
      <c r="Y161" s="198" t="s">
        <v>381</v>
      </c>
      <c r="Z161" s="198" t="s">
        <v>381</v>
      </c>
      <c r="AA161" s="198" t="s">
        <v>381</v>
      </c>
      <c r="AB161" s="198" t="s">
        <v>381</v>
      </c>
      <c r="AC161" s="198" t="s">
        <v>381</v>
      </c>
      <c r="AD161" s="198"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99" t="s">
        <v>381</v>
      </c>
      <c r="F162" s="199" t="s">
        <v>381</v>
      </c>
      <c r="G162" s="199">
        <v>943.44399999999996</v>
      </c>
      <c r="H162" s="199" t="s">
        <v>381</v>
      </c>
      <c r="I162" s="199" t="s">
        <v>381</v>
      </c>
      <c r="J162" s="199" t="s">
        <v>381</v>
      </c>
      <c r="K162" s="199" t="s">
        <v>381</v>
      </c>
      <c r="L162" s="199" t="s">
        <v>381</v>
      </c>
      <c r="M162" s="199" t="s">
        <v>381</v>
      </c>
      <c r="N162" s="199" t="s">
        <v>381</v>
      </c>
      <c r="O162" s="199" t="s">
        <v>381</v>
      </c>
      <c r="P162" s="199" t="s">
        <v>381</v>
      </c>
      <c r="Q162" s="199" t="s">
        <v>381</v>
      </c>
      <c r="R162" s="199" t="s">
        <v>381</v>
      </c>
      <c r="S162" s="199" t="s">
        <v>381</v>
      </c>
      <c r="T162" s="199" t="s">
        <v>381</v>
      </c>
      <c r="U162" s="199" t="s">
        <v>381</v>
      </c>
      <c r="V162" s="199" t="s">
        <v>381</v>
      </c>
      <c r="W162" s="199" t="s">
        <v>381</v>
      </c>
      <c r="X162" s="199" t="s">
        <v>381</v>
      </c>
      <c r="Y162" s="199" t="s">
        <v>381</v>
      </c>
      <c r="Z162" s="199" t="s">
        <v>381</v>
      </c>
      <c r="AA162" s="199" t="s">
        <v>381</v>
      </c>
      <c r="AB162" s="199" t="s">
        <v>381</v>
      </c>
      <c r="AC162" s="199" t="s">
        <v>381</v>
      </c>
      <c r="AD162" s="199"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99">
        <v>3.7657796770932137</v>
      </c>
      <c r="F163" s="199">
        <v>11.279879507322208</v>
      </c>
      <c r="G163" s="199">
        <v>0.85941939103407294</v>
      </c>
      <c r="H163" s="199">
        <v>0.96684681491333202</v>
      </c>
      <c r="I163" s="199">
        <v>11.297339031279639</v>
      </c>
      <c r="J163" s="199">
        <v>13.80785881600845</v>
      </c>
      <c r="K163" s="199">
        <v>15.342065351120498</v>
      </c>
      <c r="L163" s="199">
        <v>1.0167605128151675</v>
      </c>
      <c r="M163" s="199">
        <v>134.3128084829913</v>
      </c>
      <c r="N163" s="199" t="s">
        <v>381</v>
      </c>
      <c r="O163" s="199" t="s">
        <v>381</v>
      </c>
      <c r="P163" s="199" t="s">
        <v>381</v>
      </c>
      <c r="Q163" s="199" t="s">
        <v>381</v>
      </c>
      <c r="R163" s="199" t="s">
        <v>381</v>
      </c>
      <c r="S163" s="199" t="s">
        <v>381</v>
      </c>
      <c r="T163" s="199" t="s">
        <v>381</v>
      </c>
      <c r="U163" s="199" t="s">
        <v>381</v>
      </c>
      <c r="V163" s="199" t="s">
        <v>381</v>
      </c>
      <c r="W163" s="199">
        <v>12.552598923644046</v>
      </c>
      <c r="X163" s="199" t="s">
        <v>394</v>
      </c>
      <c r="Y163" s="199" t="s">
        <v>394</v>
      </c>
      <c r="Z163" s="199" t="s">
        <v>394</v>
      </c>
      <c r="AA163" s="199" t="s">
        <v>394</v>
      </c>
      <c r="AB163" s="199">
        <v>18.51508341237497</v>
      </c>
      <c r="AC163" s="199" t="s">
        <v>381</v>
      </c>
      <c r="AD163" s="199" t="s">
        <v>381</v>
      </c>
      <c r="AE163" s="115"/>
      <c r="AF163" s="133">
        <v>23748.194412077501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99">
        <v>1.9937268515631654</v>
      </c>
      <c r="F164" s="199">
        <v>1477.7689613416369</v>
      </c>
      <c r="G164" s="199">
        <v>0.49976086412516679</v>
      </c>
      <c r="H164" s="199">
        <v>0.56223097214081263</v>
      </c>
      <c r="I164" s="199">
        <v>5.9811805546894954</v>
      </c>
      <c r="J164" s="199">
        <v>7.3103317890649393</v>
      </c>
      <c r="K164" s="199">
        <v>8.1225908767388209</v>
      </c>
      <c r="L164" s="199">
        <v>2.5120958329695884</v>
      </c>
      <c r="M164" s="199">
        <v>71.10959103908624</v>
      </c>
      <c r="N164" s="199" t="s">
        <v>381</v>
      </c>
      <c r="O164" s="199" t="s">
        <v>381</v>
      </c>
      <c r="P164" s="199" t="s">
        <v>381</v>
      </c>
      <c r="Q164" s="199" t="s">
        <v>381</v>
      </c>
      <c r="R164" s="199" t="s">
        <v>381</v>
      </c>
      <c r="S164" s="199" t="s">
        <v>381</v>
      </c>
      <c r="T164" s="199" t="s">
        <v>381</v>
      </c>
      <c r="U164" s="199" t="s">
        <v>381</v>
      </c>
      <c r="V164" s="199" t="s">
        <v>381</v>
      </c>
      <c r="W164" s="199">
        <v>6.6457561718772178</v>
      </c>
      <c r="X164" s="199" t="s">
        <v>394</v>
      </c>
      <c r="Y164" s="199" t="s">
        <v>394</v>
      </c>
      <c r="Z164" s="199" t="s">
        <v>394</v>
      </c>
      <c r="AA164" s="199" t="s">
        <v>394</v>
      </c>
      <c r="AB164" s="199">
        <v>9.8024903535188965</v>
      </c>
      <c r="AC164" s="199" t="s">
        <v>381</v>
      </c>
      <c r="AD164" s="199" t="s">
        <v>381</v>
      </c>
      <c r="AE164" s="117"/>
      <c r="AF164" s="133">
        <v>38353.22578967952</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200"/>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33"/>
      <c r="AF165" s="6"/>
      <c r="AG165" s="6"/>
      <c r="AH165" s="6"/>
      <c r="AI165" s="6"/>
      <c r="AJ165" s="6"/>
      <c r="AK165" s="5"/>
      <c r="AL165" s="34"/>
    </row>
    <row r="166" spans="1:67" s="55" customFormat="1" ht="12" customHeight="1">
      <c r="A166" s="224" t="s">
        <v>441</v>
      </c>
      <c r="B166" s="224"/>
      <c r="C166" s="224"/>
      <c r="D166" s="224"/>
      <c r="E166" s="224"/>
      <c r="F166" s="224"/>
      <c r="G166" s="224"/>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row>
    <row r="167" spans="1:67" s="8" customFormat="1" ht="12" customHeight="1">
      <c r="A167" s="224" t="s">
        <v>442</v>
      </c>
      <c r="B167" s="224"/>
      <c r="C167" s="224"/>
      <c r="D167" s="224"/>
      <c r="E167" s="224"/>
      <c r="F167" s="224"/>
      <c r="G167" s="224"/>
      <c r="H167" s="203"/>
      <c r="I167" s="204"/>
      <c r="J167" s="205"/>
      <c r="K167" s="205"/>
      <c r="L167" s="205"/>
      <c r="M167" s="205"/>
      <c r="N167" s="205"/>
      <c r="O167" s="202"/>
      <c r="P167" s="202"/>
      <c r="Q167" s="202"/>
      <c r="R167" s="202"/>
      <c r="S167" s="202"/>
      <c r="T167" s="202"/>
      <c r="U167" s="202"/>
      <c r="V167" s="202"/>
      <c r="W167" s="202"/>
      <c r="X167" s="202"/>
      <c r="Y167" s="202"/>
      <c r="Z167" s="202"/>
      <c r="AA167" s="202"/>
      <c r="AB167" s="202"/>
      <c r="AC167" s="205"/>
      <c r="AD167" s="206"/>
      <c r="AG167" s="56"/>
      <c r="AH167" s="56"/>
      <c r="AI167" s="56"/>
      <c r="AJ167" s="56"/>
      <c r="AK167" s="57"/>
      <c r="AL167" s="57"/>
      <c r="AM167" s="56"/>
    </row>
    <row r="168" spans="1:67" s="8" customFormat="1" ht="12" customHeight="1">
      <c r="A168" s="224" t="s">
        <v>443</v>
      </c>
      <c r="B168" s="224"/>
      <c r="C168" s="224"/>
      <c r="D168" s="224"/>
      <c r="E168" s="224"/>
      <c r="F168" s="224"/>
      <c r="G168" s="224"/>
      <c r="H168" s="207"/>
      <c r="I168" s="205"/>
      <c r="J168" s="205"/>
      <c r="K168" s="205"/>
      <c r="L168" s="205"/>
      <c r="M168" s="205"/>
      <c r="N168" s="205"/>
      <c r="O168" s="202"/>
      <c r="P168" s="202"/>
      <c r="Q168" s="202"/>
      <c r="R168" s="202"/>
      <c r="S168" s="202"/>
      <c r="T168" s="202"/>
      <c r="U168" s="202"/>
      <c r="V168" s="202"/>
      <c r="W168" s="202"/>
      <c r="X168" s="202"/>
      <c r="Y168" s="202"/>
      <c r="Z168" s="202"/>
      <c r="AA168" s="202"/>
      <c r="AB168" s="202"/>
      <c r="AC168" s="205"/>
      <c r="AD168" s="206"/>
      <c r="AG168" s="56"/>
      <c r="AH168" s="56"/>
      <c r="AI168" s="56"/>
      <c r="AJ168" s="56"/>
      <c r="AK168" s="57"/>
      <c r="AL168" s="57"/>
      <c r="AM168" s="56"/>
    </row>
    <row r="169" spans="1:67" s="8" customFormat="1" ht="12" customHeight="1">
      <c r="A169" s="224" t="s">
        <v>444</v>
      </c>
      <c r="B169" s="224"/>
      <c r="C169" s="224"/>
      <c r="D169" s="224"/>
      <c r="E169" s="224"/>
      <c r="F169" s="224"/>
      <c r="G169" s="224"/>
      <c r="H169" s="207"/>
      <c r="I169" s="205"/>
      <c r="J169" s="205"/>
      <c r="K169" s="205"/>
      <c r="L169" s="205"/>
      <c r="M169" s="205"/>
      <c r="N169" s="205"/>
      <c r="O169" s="202"/>
      <c r="P169" s="202"/>
      <c r="Q169" s="202"/>
      <c r="R169" s="202"/>
      <c r="S169" s="202"/>
      <c r="T169" s="202"/>
      <c r="U169" s="202"/>
      <c r="V169" s="202"/>
      <c r="W169" s="202"/>
      <c r="X169" s="202"/>
      <c r="Y169" s="202"/>
      <c r="Z169" s="202"/>
      <c r="AA169" s="202"/>
      <c r="AB169" s="202"/>
      <c r="AC169" s="205"/>
      <c r="AD169" s="206"/>
      <c r="AG169" s="56"/>
      <c r="AH169" s="56"/>
      <c r="AI169" s="56"/>
      <c r="AJ169" s="56"/>
      <c r="AK169" s="57"/>
      <c r="AL169" s="57"/>
      <c r="AM169" s="56"/>
    </row>
    <row r="170" spans="1:67" s="8" customFormat="1" ht="104.25" customHeight="1">
      <c r="A170" s="224" t="s">
        <v>445</v>
      </c>
      <c r="B170" s="224"/>
      <c r="C170" s="224"/>
      <c r="D170" s="224"/>
      <c r="E170" s="224"/>
      <c r="F170" s="224"/>
      <c r="G170" s="224"/>
      <c r="H170" s="208"/>
      <c r="I170" s="208"/>
      <c r="J170" s="208"/>
      <c r="K170" s="208"/>
      <c r="L170" s="208"/>
      <c r="M170" s="208"/>
      <c r="N170" s="205"/>
      <c r="O170" s="202"/>
      <c r="P170" s="202"/>
      <c r="Q170" s="202"/>
      <c r="R170" s="202"/>
      <c r="S170" s="202"/>
      <c r="T170" s="202"/>
      <c r="U170" s="202"/>
      <c r="V170" s="202"/>
      <c r="W170" s="202"/>
      <c r="X170" s="202"/>
      <c r="Y170" s="202"/>
      <c r="Z170" s="202"/>
      <c r="AA170" s="202"/>
      <c r="AB170" s="202"/>
      <c r="AC170" s="205"/>
      <c r="AD170" s="205"/>
      <c r="AG170" s="56"/>
      <c r="AH170" s="56"/>
      <c r="AI170" s="56"/>
      <c r="AJ170" s="56"/>
      <c r="AK170" s="57"/>
      <c r="AL170" s="57"/>
      <c r="AM170" s="56"/>
    </row>
    <row r="171" spans="1:67" s="55" customFormat="1" ht="12" customHeight="1">
      <c r="C171" s="80"/>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row>
    <row r="173" spans="1:67" s="55" customFormat="1" ht="12" customHeight="1">
      <c r="C173" s="80"/>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row>
    <row r="174" spans="1:67" s="55" customFormat="1" ht="12" customHeight="1">
      <c r="C174" s="80"/>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row>
    <row r="175" spans="1:67" s="55" customFormat="1" ht="11.5">
      <c r="C175" s="80"/>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row>
    <row r="176" spans="1:67" s="55" customFormat="1" ht="11.5">
      <c r="C176" s="80"/>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row>
    <row r="177" spans="3:30" s="55" customFormat="1" ht="11.5">
      <c r="C177" s="80"/>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row>
    <row r="178" spans="3:30" s="55" customFormat="1" ht="11.5">
      <c r="C178" s="80"/>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row>
    <row r="179" spans="3:30" s="55" customFormat="1" ht="11.5">
      <c r="C179" s="80"/>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row>
    <row r="192" spans="3:30" ht="13" thickBot="1"/>
    <row r="193" spans="3:3" ht="13" thickBot="1">
      <c r="C193" s="82"/>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4929" r:id="rId3"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24930" r:id="rId4"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580CC-0222-48DE-87AE-E8849EF8C968}">
  <dimension ref="A1:BO193"/>
  <sheetViews>
    <sheetView topLeftCell="A21" workbookViewId="0">
      <selection activeCell="X47" sqref="X47:Y47"/>
    </sheetView>
  </sheetViews>
  <sheetFormatPr defaultColWidth="8.6328125" defaultRowHeight="12.5"/>
  <cols>
    <col min="1" max="1" width="22.36328125" style="17" customWidth="1"/>
    <col min="2" max="2" width="16.453125" style="17" customWidth="1"/>
    <col min="3" max="3" width="34.54296875" style="81" customWidth="1"/>
    <col min="4" max="4" width="5.6328125" style="17" customWidth="1"/>
    <col min="5" max="5" width="10.54296875" style="209" customWidth="1"/>
    <col min="6" max="6" width="9.453125" style="209" customWidth="1"/>
    <col min="7" max="7" width="8.36328125" style="209" customWidth="1"/>
    <col min="8" max="8" width="10.36328125" style="209" customWidth="1"/>
    <col min="9" max="11" width="9.36328125" style="209" customWidth="1"/>
    <col min="12" max="12" width="10.6328125" style="209" customWidth="1"/>
    <col min="13" max="13" width="9.6328125" style="209" customWidth="1"/>
    <col min="14" max="14" width="8.36328125" style="209" customWidth="1"/>
    <col min="15" max="15" width="12.453125" style="209" customWidth="1"/>
    <col min="16" max="17" width="8.36328125" style="209" customWidth="1"/>
    <col min="18" max="18" width="10.08984375" style="209" customWidth="1"/>
    <col min="19" max="19" width="10.90625" style="209" customWidth="1"/>
    <col min="20" max="20" width="10.54296875" style="209" customWidth="1"/>
    <col min="21" max="21" width="10.453125" style="209" customWidth="1"/>
    <col min="22" max="22" width="11" style="209" customWidth="1"/>
    <col min="23" max="23" width="8.36328125" style="209" customWidth="1"/>
    <col min="24" max="27" width="10.54296875" style="209" customWidth="1"/>
    <col min="28" max="28" width="14" style="209" customWidth="1"/>
    <col min="29" max="29" width="8.36328125" style="209" customWidth="1"/>
    <col min="30" max="30" width="11.453125" style="209" customWidth="1"/>
    <col min="31" max="31" width="2.6328125" style="17" customWidth="1"/>
    <col min="32" max="37" width="10.54296875" style="17" customWidth="1"/>
    <col min="38" max="38" width="24.6328125" style="17" bestFit="1" customWidth="1"/>
    <col min="39" max="16384" width="8.6328125" style="17"/>
  </cols>
  <sheetData>
    <row r="1" spans="1:39" s="1" customFormat="1" ht="20">
      <c r="A1" s="21" t="s">
        <v>45</v>
      </c>
      <c r="B1" s="3"/>
      <c r="C1" s="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K1" s="2"/>
      <c r="AL1" s="2"/>
    </row>
    <row r="2" spans="1:39" s="1" customFormat="1" ht="13">
      <c r="A2" s="168" t="s">
        <v>415</v>
      </c>
      <c r="B2" s="3"/>
      <c r="C2" s="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K2" s="2"/>
      <c r="AL2" s="2"/>
    </row>
    <row r="3" spans="1:39" s="1" customFormat="1" ht="13">
      <c r="B3" s="3"/>
      <c r="C3" s="69"/>
      <c r="E3" s="169"/>
      <c r="F3" s="170"/>
      <c r="G3" s="169"/>
      <c r="H3" s="169"/>
      <c r="I3" s="169"/>
      <c r="J3" s="169"/>
      <c r="K3" s="169"/>
      <c r="L3" s="169"/>
      <c r="M3" s="169"/>
      <c r="N3" s="169"/>
      <c r="O3" s="169"/>
      <c r="P3" s="171"/>
      <c r="Q3" s="171"/>
      <c r="R3" s="172"/>
      <c r="S3" s="172"/>
      <c r="T3" s="172"/>
      <c r="U3" s="172"/>
      <c r="V3" s="172"/>
      <c r="W3" s="169"/>
      <c r="X3" s="169"/>
      <c r="Y3" s="169"/>
      <c r="Z3" s="169"/>
      <c r="AA3" s="169"/>
      <c r="AB3" s="169"/>
      <c r="AC3" s="169"/>
      <c r="AD3" s="169"/>
      <c r="AK3" s="2"/>
      <c r="AL3" s="2"/>
    </row>
    <row r="4" spans="1:39" s="1" customFormat="1" ht="13">
      <c r="A4" s="1" t="s">
        <v>14</v>
      </c>
      <c r="B4" s="167" t="s">
        <v>416</v>
      </c>
      <c r="C4" s="69" t="s">
        <v>15</v>
      </c>
      <c r="E4" s="169"/>
      <c r="F4" s="169"/>
      <c r="G4" s="169"/>
      <c r="H4" s="169"/>
      <c r="I4" s="169"/>
      <c r="J4" s="169"/>
      <c r="K4" s="169"/>
      <c r="L4" s="169"/>
      <c r="M4" s="169"/>
      <c r="N4" s="169"/>
      <c r="O4" s="169"/>
      <c r="P4" s="171"/>
      <c r="Q4" s="171"/>
      <c r="R4" s="172"/>
      <c r="S4" s="172"/>
      <c r="T4" s="172"/>
      <c r="U4" s="172"/>
      <c r="V4" s="172"/>
      <c r="W4" s="169"/>
      <c r="X4" s="169"/>
      <c r="Y4" s="169"/>
      <c r="Z4" s="169"/>
      <c r="AA4" s="169"/>
      <c r="AB4" s="169"/>
      <c r="AC4" s="169"/>
      <c r="AD4" s="169"/>
      <c r="AK4" s="2"/>
      <c r="AL4" s="2"/>
    </row>
    <row r="5" spans="1:39" s="1" customFormat="1" ht="13">
      <c r="A5" s="1" t="s">
        <v>16</v>
      </c>
      <c r="B5" s="167" t="s">
        <v>455</v>
      </c>
      <c r="C5" s="69" t="s">
        <v>17</v>
      </c>
      <c r="E5" s="169"/>
      <c r="F5" s="169"/>
      <c r="G5" s="169"/>
      <c r="H5" s="169"/>
      <c r="I5" s="169"/>
      <c r="J5" s="169"/>
      <c r="K5" s="169"/>
      <c r="L5" s="169"/>
      <c r="M5" s="169"/>
      <c r="N5" s="169"/>
      <c r="O5" s="169"/>
      <c r="P5" s="171"/>
      <c r="Q5" s="171"/>
      <c r="R5" s="172"/>
      <c r="S5" s="172"/>
      <c r="T5" s="172"/>
      <c r="U5" s="172"/>
      <c r="V5" s="172"/>
      <c r="W5" s="169"/>
      <c r="X5" s="169"/>
      <c r="Y5" s="169"/>
      <c r="Z5" s="169"/>
      <c r="AA5" s="169"/>
      <c r="AB5" s="169"/>
      <c r="AC5" s="169"/>
      <c r="AD5" s="169"/>
      <c r="AK5" s="2"/>
      <c r="AL5" s="2"/>
    </row>
    <row r="6" spans="1:39" s="1" customFormat="1" ht="14.25" customHeight="1">
      <c r="A6" s="1" t="s">
        <v>18</v>
      </c>
      <c r="B6" s="167">
        <v>2024</v>
      </c>
      <c r="C6" s="69" t="s">
        <v>261</v>
      </c>
      <c r="E6" s="169"/>
      <c r="F6" s="169"/>
      <c r="G6" s="169"/>
      <c r="H6" s="169"/>
      <c r="I6" s="169"/>
      <c r="J6" s="169"/>
      <c r="K6" s="169"/>
      <c r="L6" s="169"/>
      <c r="M6" s="169"/>
      <c r="N6" s="169"/>
      <c r="O6" s="169"/>
      <c r="P6" s="169"/>
      <c r="Q6" s="169"/>
      <c r="R6" s="173"/>
      <c r="S6" s="173"/>
      <c r="T6" s="173"/>
      <c r="U6" s="173"/>
      <c r="V6" s="173"/>
      <c r="W6" s="169"/>
      <c r="X6" s="169"/>
      <c r="Y6" s="169"/>
      <c r="Z6" s="169"/>
      <c r="AA6" s="169"/>
      <c r="AB6" s="222"/>
      <c r="AC6" s="169"/>
      <c r="AD6" s="169"/>
      <c r="AF6" s="18"/>
      <c r="AG6" s="18"/>
      <c r="AH6" s="18"/>
      <c r="AI6" s="18"/>
      <c r="AJ6" s="18"/>
      <c r="AK6" s="2"/>
      <c r="AL6" s="2"/>
    </row>
    <row r="7" spans="1:39" s="1" customFormat="1" ht="13">
      <c r="A7" s="1" t="s">
        <v>38</v>
      </c>
      <c r="B7" s="167" t="s">
        <v>454</v>
      </c>
      <c r="C7" s="69" t="s">
        <v>0</v>
      </c>
      <c r="E7" s="171"/>
      <c r="F7" s="171"/>
      <c r="G7" s="171"/>
      <c r="H7" s="171"/>
      <c r="I7" s="171"/>
      <c r="J7" s="171"/>
      <c r="K7" s="171"/>
      <c r="L7" s="171"/>
      <c r="M7" s="171"/>
      <c r="N7" s="171"/>
      <c r="O7" s="171"/>
      <c r="P7" s="171"/>
      <c r="Q7" s="171"/>
      <c r="R7" s="172"/>
      <c r="S7" s="172"/>
      <c r="T7" s="172"/>
      <c r="U7" s="172"/>
      <c r="V7" s="172"/>
      <c r="W7" s="169"/>
      <c r="X7" s="169"/>
      <c r="Y7" s="169"/>
      <c r="Z7" s="169"/>
      <c r="AA7" s="169"/>
      <c r="AB7" s="169"/>
      <c r="AC7" s="169"/>
      <c r="AD7" s="171"/>
      <c r="AK7" s="2"/>
      <c r="AL7" s="2"/>
    </row>
    <row r="8" spans="1:39" s="1" customFormat="1" ht="13.5" thickBot="1">
      <c r="A8" s="22"/>
      <c r="B8" s="16"/>
      <c r="C8" s="70"/>
      <c r="D8" s="15"/>
      <c r="E8" s="174"/>
      <c r="F8" s="174"/>
      <c r="G8" s="174"/>
      <c r="H8" s="174"/>
      <c r="I8" s="174"/>
      <c r="J8" s="174"/>
      <c r="K8" s="174"/>
      <c r="L8" s="174"/>
      <c r="M8" s="174"/>
      <c r="N8" s="174"/>
      <c r="O8" s="174"/>
      <c r="P8" s="174"/>
      <c r="Q8" s="174"/>
      <c r="R8" s="172"/>
      <c r="S8" s="172"/>
      <c r="T8" s="172"/>
      <c r="U8" s="172"/>
      <c r="V8" s="172"/>
      <c r="W8" s="169"/>
      <c r="X8" s="169"/>
      <c r="Y8" s="169"/>
      <c r="Z8" s="169"/>
      <c r="AA8" s="169"/>
      <c r="AB8" s="169"/>
      <c r="AC8" s="169"/>
      <c r="AD8" s="169"/>
      <c r="AF8" s="14"/>
      <c r="AK8" s="2"/>
      <c r="AL8" s="2"/>
    </row>
    <row r="9" spans="1:39" s="1" customFormat="1" ht="14.5" thickBot="1">
      <c r="A9" s="35"/>
      <c r="B9" s="20"/>
      <c r="C9" s="71"/>
      <c r="D9" s="23"/>
      <c r="E9" s="175"/>
      <c r="F9" s="176"/>
      <c r="G9" s="176"/>
      <c r="H9" s="177"/>
      <c r="I9" s="178"/>
      <c r="J9" s="179"/>
      <c r="K9" s="180"/>
      <c r="L9" s="180"/>
      <c r="M9" s="179"/>
      <c r="N9" s="179"/>
      <c r="O9" s="179"/>
      <c r="P9" s="179"/>
      <c r="Q9" s="181"/>
      <c r="R9" s="181"/>
      <c r="S9" s="181"/>
      <c r="T9" s="181"/>
      <c r="U9" s="181"/>
      <c r="V9" s="181"/>
      <c r="W9" s="179"/>
      <c r="X9" s="179"/>
      <c r="Y9" s="179"/>
      <c r="Z9" s="179"/>
      <c r="AA9" s="179"/>
      <c r="AB9" s="179"/>
      <c r="AC9" s="179"/>
      <c r="AD9" s="181"/>
      <c r="AE9" s="13"/>
      <c r="AF9" s="13"/>
      <c r="AG9" s="13"/>
      <c r="AH9" s="13"/>
      <c r="AI9" s="13"/>
      <c r="AJ9" s="13"/>
      <c r="AK9" s="12"/>
      <c r="AL9" s="11"/>
    </row>
    <row r="10" spans="1:39" s="9" customFormat="1" ht="39" customHeight="1" thickBot="1">
      <c r="A10" s="229" t="str">
        <f>B4&amp;": "&amp;B5&amp;": "&amp;B6</f>
        <v>IT: 12.02.2026: 2024</v>
      </c>
      <c r="B10" s="231" t="s">
        <v>336</v>
      </c>
      <c r="C10" s="232"/>
      <c r="D10" s="233"/>
      <c r="E10" s="237" t="s">
        <v>46</v>
      </c>
      <c r="F10" s="253"/>
      <c r="G10" s="253"/>
      <c r="H10" s="254"/>
      <c r="I10" s="237" t="s">
        <v>43</v>
      </c>
      <c r="J10" s="238"/>
      <c r="K10" s="238"/>
      <c r="L10" s="255"/>
      <c r="M10" s="182" t="s">
        <v>47</v>
      </c>
      <c r="N10" s="237" t="s">
        <v>44</v>
      </c>
      <c r="O10" s="238"/>
      <c r="P10" s="239"/>
      <c r="Q10" s="237" t="s">
        <v>262</v>
      </c>
      <c r="R10" s="238"/>
      <c r="S10" s="238"/>
      <c r="T10" s="238"/>
      <c r="U10" s="238"/>
      <c r="V10" s="239"/>
      <c r="W10" s="237" t="s">
        <v>141</v>
      </c>
      <c r="X10" s="238"/>
      <c r="Y10" s="238"/>
      <c r="Z10" s="238"/>
      <c r="AA10" s="238"/>
      <c r="AB10" s="238"/>
      <c r="AC10" s="238"/>
      <c r="AD10" s="239"/>
      <c r="AE10" s="48"/>
      <c r="AF10" s="240" t="s">
        <v>265</v>
      </c>
      <c r="AG10" s="241"/>
      <c r="AH10" s="241"/>
      <c r="AI10" s="241"/>
      <c r="AJ10" s="241"/>
      <c r="AK10" s="241"/>
      <c r="AL10" s="242"/>
      <c r="AM10" s="4"/>
    </row>
    <row r="11" spans="1:39" s="1" customFormat="1" ht="14.25" customHeight="1" thickBot="1">
      <c r="A11" s="230"/>
      <c r="B11" s="234"/>
      <c r="C11" s="235"/>
      <c r="D11" s="236"/>
      <c r="E11" s="243" t="s">
        <v>136</v>
      </c>
      <c r="F11" s="243" t="s">
        <v>21</v>
      </c>
      <c r="G11" s="243" t="s">
        <v>137</v>
      </c>
      <c r="H11" s="243" t="s">
        <v>138</v>
      </c>
      <c r="I11" s="243" t="s">
        <v>139</v>
      </c>
      <c r="J11" s="227" t="s">
        <v>140</v>
      </c>
      <c r="K11" s="227" t="s">
        <v>263</v>
      </c>
      <c r="L11" s="256" t="s">
        <v>354</v>
      </c>
      <c r="M11" s="247" t="s">
        <v>20</v>
      </c>
      <c r="N11" s="227" t="s">
        <v>22</v>
      </c>
      <c r="O11" s="227" t="s">
        <v>23</v>
      </c>
      <c r="P11" s="227" t="s">
        <v>24</v>
      </c>
      <c r="Q11" s="227" t="s">
        <v>26</v>
      </c>
      <c r="R11" s="227" t="s">
        <v>27</v>
      </c>
      <c r="S11" s="227" t="s">
        <v>28</v>
      </c>
      <c r="T11" s="227" t="s">
        <v>29</v>
      </c>
      <c r="U11" s="227" t="s">
        <v>30</v>
      </c>
      <c r="V11" s="227" t="s">
        <v>31</v>
      </c>
      <c r="W11" s="247" t="s">
        <v>287</v>
      </c>
      <c r="X11" s="248" t="s">
        <v>40</v>
      </c>
      <c r="Y11" s="249"/>
      <c r="Z11" s="249"/>
      <c r="AA11" s="249"/>
      <c r="AB11" s="250"/>
      <c r="AC11" s="227" t="s">
        <v>25</v>
      </c>
      <c r="AD11" s="227" t="s">
        <v>41</v>
      </c>
      <c r="AE11" s="49"/>
      <c r="AF11" s="225" t="s">
        <v>7</v>
      </c>
      <c r="AG11" s="225" t="s">
        <v>8</v>
      </c>
      <c r="AH11" s="225" t="s">
        <v>9</v>
      </c>
      <c r="AI11" s="225" t="s">
        <v>10</v>
      </c>
      <c r="AJ11" s="225" t="s">
        <v>11</v>
      </c>
      <c r="AK11" s="245" t="s">
        <v>5</v>
      </c>
      <c r="AL11" s="245" t="s">
        <v>13</v>
      </c>
    </row>
    <row r="12" spans="1:39" s="1" customFormat="1" ht="34.25" customHeight="1" thickBot="1">
      <c r="A12" s="230"/>
      <c r="B12" s="234"/>
      <c r="C12" s="235"/>
      <c r="D12" s="236"/>
      <c r="E12" s="244"/>
      <c r="F12" s="244"/>
      <c r="G12" s="244"/>
      <c r="H12" s="244"/>
      <c r="I12" s="244"/>
      <c r="J12" s="228"/>
      <c r="K12" s="228"/>
      <c r="L12" s="257"/>
      <c r="M12" s="228"/>
      <c r="N12" s="228"/>
      <c r="O12" s="228"/>
      <c r="P12" s="228"/>
      <c r="Q12" s="228"/>
      <c r="R12" s="228"/>
      <c r="S12" s="228"/>
      <c r="T12" s="228"/>
      <c r="U12" s="228"/>
      <c r="V12" s="228"/>
      <c r="W12" s="228"/>
      <c r="X12" s="183" t="s">
        <v>4</v>
      </c>
      <c r="Y12" s="183" t="s">
        <v>2</v>
      </c>
      <c r="Z12" s="183" t="s">
        <v>3</v>
      </c>
      <c r="AA12" s="183" t="s">
        <v>42</v>
      </c>
      <c r="AB12" s="183" t="s">
        <v>32</v>
      </c>
      <c r="AC12" s="228"/>
      <c r="AD12" s="251"/>
      <c r="AE12" s="50"/>
      <c r="AF12" s="252"/>
      <c r="AG12" s="226"/>
      <c r="AH12" s="226"/>
      <c r="AI12" s="226"/>
      <c r="AJ12" s="226"/>
      <c r="AK12" s="246"/>
      <c r="AL12" s="246"/>
    </row>
    <row r="13" spans="1:39" ht="23.5" thickBot="1">
      <c r="A13" s="43" t="s">
        <v>35</v>
      </c>
      <c r="B13" s="43" t="s">
        <v>36</v>
      </c>
      <c r="C13" s="72" t="s">
        <v>37</v>
      </c>
      <c r="D13" s="43" t="s">
        <v>304</v>
      </c>
      <c r="E13" s="184" t="s">
        <v>319</v>
      </c>
      <c r="F13" s="184" t="s">
        <v>127</v>
      </c>
      <c r="G13" s="184" t="s">
        <v>319</v>
      </c>
      <c r="H13" s="184" t="s">
        <v>127</v>
      </c>
      <c r="I13" s="184" t="s">
        <v>127</v>
      </c>
      <c r="J13" s="184" t="s">
        <v>127</v>
      </c>
      <c r="K13" s="184" t="s">
        <v>127</v>
      </c>
      <c r="L13" s="184" t="s">
        <v>127</v>
      </c>
      <c r="M13" s="184" t="s">
        <v>127</v>
      </c>
      <c r="N13" s="184" t="s">
        <v>128</v>
      </c>
      <c r="O13" s="184" t="s">
        <v>128</v>
      </c>
      <c r="P13" s="216" t="s">
        <v>128</v>
      </c>
      <c r="Q13" s="216" t="s">
        <v>128</v>
      </c>
      <c r="R13" s="184" t="s">
        <v>128</v>
      </c>
      <c r="S13" s="184" t="s">
        <v>128</v>
      </c>
      <c r="T13" s="184" t="s">
        <v>128</v>
      </c>
      <c r="U13" s="216" t="s">
        <v>128</v>
      </c>
      <c r="V13" s="184" t="s">
        <v>128</v>
      </c>
      <c r="W13" s="184" t="s">
        <v>264</v>
      </c>
      <c r="X13" s="184" t="s">
        <v>128</v>
      </c>
      <c r="Y13" s="184" t="s">
        <v>128</v>
      </c>
      <c r="Z13" s="184" t="s">
        <v>128</v>
      </c>
      <c r="AA13" s="184" t="s">
        <v>128</v>
      </c>
      <c r="AB13" s="216" t="s">
        <v>128</v>
      </c>
      <c r="AC13" s="184" t="s">
        <v>33</v>
      </c>
      <c r="AD13" s="184"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210">
        <v>15.907573667605091</v>
      </c>
      <c r="F14" s="210">
        <v>1.88196640736798</v>
      </c>
      <c r="G14" s="210">
        <v>1.4084879044908352</v>
      </c>
      <c r="H14" s="210">
        <v>1.8315553372898419E-2</v>
      </c>
      <c r="I14" s="210">
        <v>0.15186686251847642</v>
      </c>
      <c r="J14" s="210">
        <v>0.20087922215668533</v>
      </c>
      <c r="K14" s="210">
        <v>0.2114518127965109</v>
      </c>
      <c r="L14" s="210">
        <v>5.1929224449209863E-3</v>
      </c>
      <c r="M14" s="210">
        <v>14.995301042498101</v>
      </c>
      <c r="N14" s="210">
        <v>0.5987547430335356</v>
      </c>
      <c r="O14" s="210">
        <v>2.6902766169770942E-2</v>
      </c>
      <c r="P14" s="210">
        <v>0.2460869992029453</v>
      </c>
      <c r="Q14" s="210">
        <v>0.43288893514729554</v>
      </c>
      <c r="R14" s="210">
        <v>3.6892190507449807</v>
      </c>
      <c r="S14" s="210">
        <v>1.6772401120204679</v>
      </c>
      <c r="T14" s="210">
        <v>2.2861002455080888</v>
      </c>
      <c r="U14" s="210">
        <v>0.87853832796913012</v>
      </c>
      <c r="V14" s="210">
        <v>0.40391578096436825</v>
      </c>
      <c r="W14" s="210">
        <v>1.1921249386098121</v>
      </c>
      <c r="X14" s="185">
        <v>0.26678394340976286</v>
      </c>
      <c r="Y14" s="185">
        <v>1.2395058551413346E-2</v>
      </c>
      <c r="Z14" s="185">
        <v>3.9069149659259748E-2</v>
      </c>
      <c r="AA14" s="185">
        <v>1.2188940439915943E-2</v>
      </c>
      <c r="AB14" s="210">
        <v>0.33043709206035193</v>
      </c>
      <c r="AC14" s="210">
        <v>0.52568452470696481</v>
      </c>
      <c r="AD14" s="210">
        <v>0.30922455610144095</v>
      </c>
      <c r="AE14" s="107"/>
      <c r="AF14" s="129">
        <v>7231.5933196403785</v>
      </c>
      <c r="AG14" s="129">
        <v>38157.402860205038</v>
      </c>
      <c r="AH14" s="129">
        <v>667790.23773956823</v>
      </c>
      <c r="AI14" s="129">
        <v>88313.896192000655</v>
      </c>
      <c r="AJ14" s="129">
        <v>1243.1811468890073</v>
      </c>
      <c r="AK14" s="106" t="s">
        <v>381</v>
      </c>
      <c r="AL14" s="97" t="s">
        <v>12</v>
      </c>
    </row>
    <row r="15" spans="1:39" s="1" customFormat="1" ht="24.75" customHeight="1" thickBot="1">
      <c r="A15" s="45" t="s">
        <v>112</v>
      </c>
      <c r="B15" s="45" t="s">
        <v>151</v>
      </c>
      <c r="C15" s="73" t="s">
        <v>48</v>
      </c>
      <c r="D15" s="64"/>
      <c r="E15" s="210">
        <v>7.2267319326031032</v>
      </c>
      <c r="F15" s="210">
        <v>0.65228236934112227</v>
      </c>
      <c r="G15" s="210">
        <v>4.2949420429878638</v>
      </c>
      <c r="H15" s="210">
        <v>5.0949673667401794E-2</v>
      </c>
      <c r="I15" s="210">
        <v>9.66596521774475E-2</v>
      </c>
      <c r="J15" s="210">
        <v>0.11967099280707652</v>
      </c>
      <c r="K15" s="210">
        <v>0.14958874100884564</v>
      </c>
      <c r="L15" s="210">
        <v>3.9201146023115025E-3</v>
      </c>
      <c r="M15" s="210">
        <v>2.895636089879531</v>
      </c>
      <c r="N15" s="210">
        <v>0.26903672933855782</v>
      </c>
      <c r="O15" s="210">
        <v>1.5096156690975693E-2</v>
      </c>
      <c r="P15" s="210">
        <v>8.8393787707005858E-2</v>
      </c>
      <c r="Q15" s="210">
        <v>8.1426346920785819E-2</v>
      </c>
      <c r="R15" s="210">
        <v>0.68061350401270104</v>
      </c>
      <c r="S15" s="210">
        <v>0.56403872502959762</v>
      </c>
      <c r="T15" s="210">
        <v>2.8704997162069614</v>
      </c>
      <c r="U15" s="210">
        <v>0.14696680289399372</v>
      </c>
      <c r="V15" s="210">
        <v>0.33292064588852932</v>
      </c>
      <c r="W15" s="210">
        <v>2.5488623016686853</v>
      </c>
      <c r="X15" s="185">
        <v>3.2845354647578623E-3</v>
      </c>
      <c r="Y15" s="185">
        <v>2.5930543142825221E-2</v>
      </c>
      <c r="Z15" s="185">
        <v>2.9387948895201912E-3</v>
      </c>
      <c r="AA15" s="185">
        <v>2.5930543142825228E-3</v>
      </c>
      <c r="AB15" s="210">
        <v>3.4746927811385803E-2</v>
      </c>
      <c r="AC15" s="210" t="s">
        <v>381</v>
      </c>
      <c r="AD15" s="210" t="s">
        <v>381</v>
      </c>
      <c r="AE15" s="107"/>
      <c r="AF15" s="129">
        <v>208298.76309554209</v>
      </c>
      <c r="AG15" s="129" t="s">
        <v>398</v>
      </c>
      <c r="AH15" s="129">
        <v>46449.605241466903</v>
      </c>
      <c r="AI15" s="129" t="s">
        <v>398</v>
      </c>
      <c r="AJ15" s="129" t="s">
        <v>398</v>
      </c>
      <c r="AK15" s="106" t="s">
        <v>381</v>
      </c>
      <c r="AL15" s="97" t="s">
        <v>12</v>
      </c>
    </row>
    <row r="16" spans="1:39" s="1" customFormat="1" ht="24.75" customHeight="1" thickBot="1">
      <c r="A16" s="45" t="s">
        <v>112</v>
      </c>
      <c r="B16" s="45" t="s">
        <v>152</v>
      </c>
      <c r="C16" s="73" t="s">
        <v>132</v>
      </c>
      <c r="D16" s="64"/>
      <c r="E16" s="210">
        <v>1.6479279999999998</v>
      </c>
      <c r="F16" s="210">
        <v>0.27483916232637251</v>
      </c>
      <c r="G16" s="210">
        <v>1.0783003555452151</v>
      </c>
      <c r="H16" s="210">
        <v>1.6009640552663504E-4</v>
      </c>
      <c r="I16" s="210">
        <v>5.2518822725647878E-3</v>
      </c>
      <c r="J16" s="210">
        <v>7.4895775746279189E-3</v>
      </c>
      <c r="K16" s="210">
        <v>9.3619719682848986E-3</v>
      </c>
      <c r="L16" s="210">
        <v>2.2850272102917374E-3</v>
      </c>
      <c r="M16" s="210">
        <v>5.771445356423369</v>
      </c>
      <c r="N16" s="210">
        <v>1.7961398958329391E-2</v>
      </c>
      <c r="O16" s="210">
        <v>8.9806994791646975E-4</v>
      </c>
      <c r="P16" s="210">
        <v>9.2800561284701877E-3</v>
      </c>
      <c r="Q16" s="210">
        <v>4.7897063888878389E-3</v>
      </c>
      <c r="R16" s="210">
        <v>0.14544855163759646</v>
      </c>
      <c r="S16" s="210">
        <v>6.8552672690957189E-2</v>
      </c>
      <c r="T16" s="210">
        <v>8.0227582013871285E-2</v>
      </c>
      <c r="U16" s="210">
        <v>3.1133091527770954E-2</v>
      </c>
      <c r="V16" s="210" t="s">
        <v>381</v>
      </c>
      <c r="W16" s="210" t="s">
        <v>398</v>
      </c>
      <c r="X16" s="185">
        <v>1.3263983799999999E-2</v>
      </c>
      <c r="Y16" s="185">
        <v>1.6175590000000001E-4</v>
      </c>
      <c r="Z16" s="185">
        <v>4.8526769999999995E-5</v>
      </c>
      <c r="AA16" s="185">
        <v>3.2351180000000002E-5</v>
      </c>
      <c r="AB16" s="210">
        <v>1.3506617649999997E-2</v>
      </c>
      <c r="AC16" s="210" t="s">
        <v>381</v>
      </c>
      <c r="AD16" s="210" t="s">
        <v>381</v>
      </c>
      <c r="AE16" s="107"/>
      <c r="AF16" s="129" t="s">
        <v>398</v>
      </c>
      <c r="AG16" s="129">
        <v>10255.376736088769</v>
      </c>
      <c r="AH16" s="129">
        <v>21182.719268760222</v>
      </c>
      <c r="AI16" s="129" t="s">
        <v>398</v>
      </c>
      <c r="AJ16" s="129" t="s">
        <v>398</v>
      </c>
      <c r="AK16" s="106" t="s">
        <v>381</v>
      </c>
      <c r="AL16" s="97" t="s">
        <v>12</v>
      </c>
    </row>
    <row r="17" spans="1:39" s="1" customFormat="1" ht="23.5" thickBot="1">
      <c r="A17" s="45" t="s">
        <v>112</v>
      </c>
      <c r="B17" s="45" t="s">
        <v>153</v>
      </c>
      <c r="C17" s="73" t="s">
        <v>49</v>
      </c>
      <c r="D17" s="64"/>
      <c r="E17" s="210">
        <v>4.5813854477678078</v>
      </c>
      <c r="F17" s="210">
        <v>0.47205109817703267</v>
      </c>
      <c r="G17" s="210">
        <v>2.6195586698813456</v>
      </c>
      <c r="H17" s="210">
        <v>5.5770000000000007E-2</v>
      </c>
      <c r="I17" s="210">
        <v>0.1461580280582552</v>
      </c>
      <c r="J17" s="210">
        <v>0.18733543149831283</v>
      </c>
      <c r="K17" s="210">
        <v>0.26670672019102215</v>
      </c>
      <c r="L17" s="210">
        <v>5.0080469470188465E-4</v>
      </c>
      <c r="M17" s="210">
        <v>43.96186051080231</v>
      </c>
      <c r="N17" s="210">
        <v>3.6053441706368843</v>
      </c>
      <c r="O17" s="210">
        <v>0.39581596920453166</v>
      </c>
      <c r="P17" s="210">
        <v>0.37948158890532768</v>
      </c>
      <c r="Q17" s="210">
        <v>0.28461958455771008</v>
      </c>
      <c r="R17" s="210">
        <v>2.5828871562599316</v>
      </c>
      <c r="S17" s="210">
        <v>1.2635314513968521</v>
      </c>
      <c r="T17" s="210">
        <v>0.8639442499009492</v>
      </c>
      <c r="U17" s="210">
        <v>8.5497682650161125E-2</v>
      </c>
      <c r="V17" s="210">
        <v>3.4899801666963284</v>
      </c>
      <c r="W17" s="210">
        <v>0.18</v>
      </c>
      <c r="X17" s="185">
        <v>2.1735716234652112E-2</v>
      </c>
      <c r="Y17" s="185">
        <v>2.8137004092769445E-2</v>
      </c>
      <c r="Z17" s="185">
        <v>1.1321680763983629E-2</v>
      </c>
      <c r="AA17" s="185">
        <v>8.837598908594816E-3</v>
      </c>
      <c r="AB17" s="210">
        <v>7.0031999999999997E-2</v>
      </c>
      <c r="AC17" s="210">
        <v>9.0456002365961657E-2</v>
      </c>
      <c r="AD17" s="210">
        <v>3.9015999879780097</v>
      </c>
      <c r="AE17" s="107"/>
      <c r="AF17" s="129">
        <v>1285.7061022660801</v>
      </c>
      <c r="AG17" s="129">
        <v>63302.123465991252</v>
      </c>
      <c r="AH17" s="129">
        <v>58708.01556028163</v>
      </c>
      <c r="AI17" s="129" t="s">
        <v>398</v>
      </c>
      <c r="AJ17" s="129" t="s">
        <v>398</v>
      </c>
      <c r="AK17" s="106" t="s">
        <v>381</v>
      </c>
      <c r="AL17" s="97" t="s">
        <v>12</v>
      </c>
    </row>
    <row r="18" spans="1:39" s="1" customFormat="1" ht="35" thickBot="1">
      <c r="A18" s="45" t="s">
        <v>112</v>
      </c>
      <c r="B18" s="45" t="s">
        <v>154</v>
      </c>
      <c r="C18" s="73" t="s">
        <v>266</v>
      </c>
      <c r="D18" s="64"/>
      <c r="E18" s="210">
        <v>0.63822099510574715</v>
      </c>
      <c r="F18" s="210">
        <v>3.2019626492940629</v>
      </c>
      <c r="G18" s="210">
        <v>1.11922156572551</v>
      </c>
      <c r="H18" s="210" t="s">
        <v>398</v>
      </c>
      <c r="I18" s="210">
        <v>0.42614482672573112</v>
      </c>
      <c r="J18" s="210">
        <v>0.58288856585301052</v>
      </c>
      <c r="K18" s="210">
        <v>0.8326979512185867</v>
      </c>
      <c r="L18" s="210">
        <v>2.8148657286834831E-2</v>
      </c>
      <c r="M18" s="210">
        <v>6.2105102752232737</v>
      </c>
      <c r="N18" s="210">
        <v>6.6289702737174716</v>
      </c>
      <c r="O18" s="210">
        <v>0.14254093490648767</v>
      </c>
      <c r="P18" s="210">
        <v>1.2400188857412651E-3</v>
      </c>
      <c r="Q18" s="210">
        <v>1.5122016071841751</v>
      </c>
      <c r="R18" s="210">
        <v>0.62843793581632212</v>
      </c>
      <c r="S18" s="210">
        <v>0.86708546101950401</v>
      </c>
      <c r="T18" s="210">
        <v>0.29725360718923738</v>
      </c>
      <c r="U18" s="210" t="s">
        <v>381</v>
      </c>
      <c r="V18" s="210">
        <v>9.2039270662777497</v>
      </c>
      <c r="W18" s="210">
        <v>49.856861378659111</v>
      </c>
      <c r="X18" s="185">
        <v>3.9104704979536151E-2</v>
      </c>
      <c r="Y18" s="185">
        <v>5.0621255457025921E-2</v>
      </c>
      <c r="Z18" s="185">
        <v>2.0368824351978173E-2</v>
      </c>
      <c r="AA18" s="185">
        <v>1.5899715211459751E-2</v>
      </c>
      <c r="AB18" s="210">
        <v>0.12599449999999998</v>
      </c>
      <c r="AC18" s="210">
        <v>5.6448500000000008</v>
      </c>
      <c r="AD18" s="210">
        <v>4.9807499999999996</v>
      </c>
      <c r="AE18" s="107"/>
      <c r="AF18" s="129">
        <v>350.54187315839999</v>
      </c>
      <c r="AG18" s="129">
        <v>180.93621309966304</v>
      </c>
      <c r="AH18" s="129">
        <v>16789.946358884066</v>
      </c>
      <c r="AI18" s="129" t="s">
        <v>398</v>
      </c>
      <c r="AJ18" s="129" t="s">
        <v>398</v>
      </c>
      <c r="AK18" s="106" t="s">
        <v>381</v>
      </c>
      <c r="AL18" s="97" t="s">
        <v>12</v>
      </c>
    </row>
    <row r="19" spans="1:39" s="1" customFormat="1" ht="23.5" thickBot="1">
      <c r="A19" s="45" t="s">
        <v>112</v>
      </c>
      <c r="B19" s="45" t="s">
        <v>155</v>
      </c>
      <c r="C19" s="73" t="s">
        <v>50</v>
      </c>
      <c r="D19" s="64"/>
      <c r="E19" s="210">
        <v>1.6022747349313931</v>
      </c>
      <c r="F19" s="210">
        <v>0.29527472031453011</v>
      </c>
      <c r="G19" s="210">
        <v>0.27103953543974496</v>
      </c>
      <c r="H19" s="210" t="s">
        <v>381</v>
      </c>
      <c r="I19" s="210">
        <v>0.28074864430003005</v>
      </c>
      <c r="J19" s="210">
        <v>0.34679565771208032</v>
      </c>
      <c r="K19" s="210">
        <v>0.3650480607495582</v>
      </c>
      <c r="L19" s="210">
        <v>1.3264818690306003E-2</v>
      </c>
      <c r="M19" s="210">
        <v>1.3747939600478347</v>
      </c>
      <c r="N19" s="210">
        <v>0.12426649148595179</v>
      </c>
      <c r="O19" s="210">
        <v>6.7631389888038063E-3</v>
      </c>
      <c r="P19" s="210">
        <v>4.7282288065717014E-2</v>
      </c>
      <c r="Q19" s="210">
        <v>3.6375527059457097E-2</v>
      </c>
      <c r="R19" s="210">
        <v>0.50540018409005538</v>
      </c>
      <c r="S19" s="210">
        <v>0.319541563399799</v>
      </c>
      <c r="T19" s="210">
        <v>1.1130575355372294</v>
      </c>
      <c r="U19" s="210">
        <v>0.10860907451377523</v>
      </c>
      <c r="V19" s="210">
        <v>0.11131929615609512</v>
      </c>
      <c r="W19" s="210">
        <v>0.79743485652832813</v>
      </c>
      <c r="X19" s="185">
        <v>1.0982562380916483E-3</v>
      </c>
      <c r="Y19" s="185">
        <v>8.670443984934063E-3</v>
      </c>
      <c r="Z19" s="185">
        <v>9.8265031829252716E-4</v>
      </c>
      <c r="AA19" s="185">
        <v>8.6704439849340665E-4</v>
      </c>
      <c r="AB19" s="210">
        <v>1.1618394939811646E-2</v>
      </c>
      <c r="AC19" s="210" t="s">
        <v>381</v>
      </c>
      <c r="AD19" s="210" t="s">
        <v>381</v>
      </c>
      <c r="AE19" s="107"/>
      <c r="AF19" s="129">
        <v>39204.406965014452</v>
      </c>
      <c r="AG19" s="129" t="s">
        <v>398</v>
      </c>
      <c r="AH19" s="129">
        <v>72711.740041732759</v>
      </c>
      <c r="AI19" s="129" t="s">
        <v>398</v>
      </c>
      <c r="AJ19" s="129" t="s">
        <v>398</v>
      </c>
      <c r="AK19" s="106" t="s">
        <v>381</v>
      </c>
      <c r="AL19" s="97" t="s">
        <v>12</v>
      </c>
    </row>
    <row r="20" spans="1:39" s="1" customFormat="1" ht="35" thickBot="1">
      <c r="A20" s="45" t="s">
        <v>112</v>
      </c>
      <c r="B20" s="45" t="s">
        <v>156</v>
      </c>
      <c r="C20" s="73" t="s">
        <v>51</v>
      </c>
      <c r="D20" s="64"/>
      <c r="E20" s="210">
        <v>3.6614574000000002</v>
      </c>
      <c r="F20" s="210">
        <v>3.9798450000000005E-5</v>
      </c>
      <c r="G20" s="210">
        <v>2.8814691177130074E-2</v>
      </c>
      <c r="H20" s="210">
        <v>0.25868992500000004</v>
      </c>
      <c r="I20" s="210">
        <v>0.29251860749999997</v>
      </c>
      <c r="J20" s="210">
        <v>0.39002481</v>
      </c>
      <c r="K20" s="210">
        <v>0.55717830000000002</v>
      </c>
      <c r="L20" s="210">
        <v>7.6054837949999987E-3</v>
      </c>
      <c r="M20" s="210">
        <v>3.9798450000000005E-4</v>
      </c>
      <c r="N20" s="210" t="s">
        <v>381</v>
      </c>
      <c r="O20" s="210" t="s">
        <v>381</v>
      </c>
      <c r="P20" s="210" t="s">
        <v>381</v>
      </c>
      <c r="Q20" s="210" t="s">
        <v>381</v>
      </c>
      <c r="R20" s="210" t="s">
        <v>381</v>
      </c>
      <c r="S20" s="210" t="s">
        <v>381</v>
      </c>
      <c r="T20" s="210" t="s">
        <v>381</v>
      </c>
      <c r="U20" s="210" t="s">
        <v>381</v>
      </c>
      <c r="V20" s="210" t="s">
        <v>381</v>
      </c>
      <c r="W20" s="210" t="s">
        <v>381</v>
      </c>
      <c r="X20" s="185" t="s">
        <v>381</v>
      </c>
      <c r="Y20" s="185" t="s">
        <v>381</v>
      </c>
      <c r="Z20" s="185" t="s">
        <v>381</v>
      </c>
      <c r="AA20" s="185" t="s">
        <v>381</v>
      </c>
      <c r="AB20" s="210" t="s">
        <v>381</v>
      </c>
      <c r="AC20" s="210" t="s">
        <v>381</v>
      </c>
      <c r="AD20" s="210" t="s">
        <v>381</v>
      </c>
      <c r="AE20" s="107"/>
      <c r="AF20" s="129">
        <v>1325.9099825406406</v>
      </c>
      <c r="AG20" s="129" t="s">
        <v>398</v>
      </c>
      <c r="AH20" s="129">
        <v>62586.475894223673</v>
      </c>
      <c r="AI20" s="129">
        <v>317.59907020051418</v>
      </c>
      <c r="AJ20" s="129" t="s">
        <v>398</v>
      </c>
      <c r="AK20" s="106" t="s">
        <v>381</v>
      </c>
      <c r="AL20" s="97" t="s">
        <v>12</v>
      </c>
    </row>
    <row r="21" spans="1:39" s="1" customFormat="1" ht="35" thickBot="1">
      <c r="A21" s="45" t="s">
        <v>112</v>
      </c>
      <c r="B21" s="45" t="s">
        <v>157</v>
      </c>
      <c r="C21" s="73" t="s">
        <v>52</v>
      </c>
      <c r="D21" s="64"/>
      <c r="E21" s="210">
        <v>1.5657468176173521</v>
      </c>
      <c r="F21" s="210">
        <v>0.89395118321104816</v>
      </c>
      <c r="G21" s="210">
        <v>3.6884492653594614E-2</v>
      </c>
      <c r="H21" s="210">
        <v>3.6960000000000004E-4</v>
      </c>
      <c r="I21" s="210">
        <v>2.7441479117722919E-2</v>
      </c>
      <c r="J21" s="210">
        <v>3.0744153516834578E-2</v>
      </c>
      <c r="K21" s="210">
        <v>3.2362266859825871E-2</v>
      </c>
      <c r="L21" s="210">
        <v>9.0659093517828472E-4</v>
      </c>
      <c r="M21" s="210">
        <v>1.2026061050519774</v>
      </c>
      <c r="N21" s="210">
        <v>3.294586454994116E-2</v>
      </c>
      <c r="O21" s="210">
        <v>1.6557156684331971E-3</v>
      </c>
      <c r="P21" s="210">
        <v>1.676280600199067E-2</v>
      </c>
      <c r="Q21" s="210">
        <v>8.8351626988304628E-3</v>
      </c>
      <c r="R21" s="210">
        <v>0.25911738632133141</v>
      </c>
      <c r="S21" s="210">
        <v>0.12337293382213776</v>
      </c>
      <c r="T21" s="210">
        <v>0.15570603671314728</v>
      </c>
      <c r="U21" s="210">
        <v>5.5470340024745761E-2</v>
      </c>
      <c r="V21" s="210">
        <v>1.7052666721538547E-3</v>
      </c>
      <c r="W21" s="210">
        <v>0.50505097186893455</v>
      </c>
      <c r="X21" s="185">
        <v>0.1529709653633248</v>
      </c>
      <c r="Y21" s="185">
        <v>6.0051664166834023E-3</v>
      </c>
      <c r="Z21" s="185">
        <v>2.1182813578493213E-2</v>
      </c>
      <c r="AA21" s="185">
        <v>5.1208577880136955E-3</v>
      </c>
      <c r="AB21" s="210">
        <v>0.18527980314651513</v>
      </c>
      <c r="AC21" s="210">
        <v>0.29024198269532325</v>
      </c>
      <c r="AD21" s="210">
        <v>0.17721449858419699</v>
      </c>
      <c r="AE21" s="107"/>
      <c r="AF21" s="129">
        <v>921.65466327679974</v>
      </c>
      <c r="AG21" s="129" t="s">
        <v>398</v>
      </c>
      <c r="AH21" s="129">
        <v>52850.955354401383</v>
      </c>
      <c r="AI21" s="129">
        <v>50632.713881199139</v>
      </c>
      <c r="AJ21" s="129" t="s">
        <v>398</v>
      </c>
      <c r="AK21" s="106" t="s">
        <v>381</v>
      </c>
      <c r="AL21" s="97" t="s">
        <v>12</v>
      </c>
    </row>
    <row r="22" spans="1:39" s="1" customFormat="1" ht="35" thickBot="1">
      <c r="A22" s="45" t="s">
        <v>112</v>
      </c>
      <c r="B22" s="59" t="s">
        <v>158</v>
      </c>
      <c r="C22" s="73" t="s">
        <v>288</v>
      </c>
      <c r="D22" s="64"/>
      <c r="E22" s="210">
        <v>26.641211553900469</v>
      </c>
      <c r="F22" s="210">
        <v>1.0065930439070747</v>
      </c>
      <c r="G22" s="210">
        <v>18.594861261756279</v>
      </c>
      <c r="H22" s="210">
        <v>0.81958324917399883</v>
      </c>
      <c r="I22" s="210">
        <v>4.0285565054278472</v>
      </c>
      <c r="J22" s="210">
        <v>4.5914598758051346</v>
      </c>
      <c r="K22" s="210">
        <v>6.5589650468699912</v>
      </c>
      <c r="L22" s="210">
        <v>0.17347713634207207</v>
      </c>
      <c r="M22" s="210">
        <v>18.699662262431829</v>
      </c>
      <c r="N22" s="210">
        <v>20.681177350999999</v>
      </c>
      <c r="O22" s="210">
        <v>0.54794403000000003</v>
      </c>
      <c r="P22" s="210">
        <v>0.58327305109377503</v>
      </c>
      <c r="Q22" s="210">
        <v>0.92381779597666691</v>
      </c>
      <c r="R22" s="210">
        <v>4.0199438395333367</v>
      </c>
      <c r="S22" s="210">
        <v>3.4574220798833339</v>
      </c>
      <c r="T22" s="210">
        <v>5.1782731779638915</v>
      </c>
      <c r="U22" s="210">
        <v>1.7674332699416671</v>
      </c>
      <c r="V22" s="210">
        <v>17.197546961277776</v>
      </c>
      <c r="W22" s="210">
        <v>0.9680557500000001</v>
      </c>
      <c r="X22" s="185">
        <v>4.4320600272851297E-3</v>
      </c>
      <c r="Y22" s="185">
        <v>5.7373260572987734E-3</v>
      </c>
      <c r="Z22" s="185">
        <v>2.3085675306957708E-3</v>
      </c>
      <c r="AA22" s="185">
        <v>1.8020463847203275E-3</v>
      </c>
      <c r="AB22" s="210">
        <v>1.4279999999999999E-2</v>
      </c>
      <c r="AC22" s="210">
        <v>0.21297226499999999</v>
      </c>
      <c r="AD22" s="210" t="s">
        <v>381</v>
      </c>
      <c r="AE22" s="107"/>
      <c r="AF22" s="129">
        <v>39352.685658169037</v>
      </c>
      <c r="AG22" s="129">
        <v>2196.0956843403369</v>
      </c>
      <c r="AH22" s="129">
        <v>101974.44249306466</v>
      </c>
      <c r="AI22" s="129">
        <v>9740.6722299066387</v>
      </c>
      <c r="AJ22" s="129">
        <v>6596.6077537267929</v>
      </c>
      <c r="AK22" s="106" t="s">
        <v>381</v>
      </c>
      <c r="AL22" s="97" t="s">
        <v>12</v>
      </c>
    </row>
    <row r="23" spans="1:39" s="1" customFormat="1" ht="35" thickBot="1">
      <c r="A23" s="45" t="s">
        <v>119</v>
      </c>
      <c r="B23" s="59" t="s">
        <v>322</v>
      </c>
      <c r="C23" s="73" t="s">
        <v>337</v>
      </c>
      <c r="D23" s="92"/>
      <c r="E23" s="210">
        <v>3.0417696679015536</v>
      </c>
      <c r="F23" s="210">
        <v>0.70271152929049796</v>
      </c>
      <c r="G23" s="210">
        <v>3.9711543443637139E-3</v>
      </c>
      <c r="H23" s="210">
        <v>2.2425835326397533E-3</v>
      </c>
      <c r="I23" s="210">
        <v>0.1294718745538479</v>
      </c>
      <c r="J23" s="210">
        <v>0.1294718745538479</v>
      </c>
      <c r="K23" s="210">
        <v>0.13211415770800808</v>
      </c>
      <c r="L23" s="210">
        <v>8.0272562223385691E-2</v>
      </c>
      <c r="M23" s="210">
        <v>5.1596969695359798</v>
      </c>
      <c r="N23" s="210" t="s">
        <v>381</v>
      </c>
      <c r="O23" s="210">
        <v>5.6565248883907408E-4</v>
      </c>
      <c r="P23" s="210" t="s">
        <v>381</v>
      </c>
      <c r="Q23" s="210" t="s">
        <v>381</v>
      </c>
      <c r="R23" s="210">
        <v>1.6619065383193265E-3</v>
      </c>
      <c r="S23" s="210">
        <v>4.4128267625577956E-2</v>
      </c>
      <c r="T23" s="210">
        <v>3.0547341110490111E-3</v>
      </c>
      <c r="U23" s="210">
        <v>6.1094682220980221E-3</v>
      </c>
      <c r="V23" s="210">
        <v>9.7017653129189817E-3</v>
      </c>
      <c r="W23" s="210" t="s">
        <v>381</v>
      </c>
      <c r="X23" s="185">
        <v>9.1642023331470323E-3</v>
      </c>
      <c r="Y23" s="185">
        <v>1.5273670555245054E-2</v>
      </c>
      <c r="Z23" s="185" t="s">
        <v>394</v>
      </c>
      <c r="AA23" s="185" t="s">
        <v>394</v>
      </c>
      <c r="AB23" s="210">
        <v>2.4437872888392085E-2</v>
      </c>
      <c r="AC23" s="210" t="s">
        <v>381</v>
      </c>
      <c r="AD23" s="210" t="s">
        <v>381</v>
      </c>
      <c r="AE23" s="107"/>
      <c r="AF23" s="129">
        <v>13045.351991662799</v>
      </c>
      <c r="AG23" s="129" t="s">
        <v>398</v>
      </c>
      <c r="AH23" s="129" t="s">
        <v>398</v>
      </c>
      <c r="AI23" s="129" t="s">
        <v>398</v>
      </c>
      <c r="AJ23" s="129" t="s">
        <v>398</v>
      </c>
      <c r="AK23" s="106" t="s">
        <v>381</v>
      </c>
      <c r="AL23" s="97" t="s">
        <v>12</v>
      </c>
    </row>
    <row r="24" spans="1:39" s="1" customFormat="1" ht="35" thickBot="1">
      <c r="A24" s="62" t="s">
        <v>112</v>
      </c>
      <c r="B24" s="59" t="s">
        <v>321</v>
      </c>
      <c r="C24" s="73" t="s">
        <v>338</v>
      </c>
      <c r="D24" s="64"/>
      <c r="E24" s="210">
        <v>2.2486057385376661</v>
      </c>
      <c r="F24" s="210">
        <v>0.46241456071023224</v>
      </c>
      <c r="G24" s="210">
        <v>0.13551869509257503</v>
      </c>
      <c r="H24" s="210">
        <v>0</v>
      </c>
      <c r="I24" s="210">
        <v>0.27670905100599663</v>
      </c>
      <c r="J24" s="210">
        <v>0.35232824943648966</v>
      </c>
      <c r="K24" s="210">
        <v>0.3708718415120944</v>
      </c>
      <c r="L24" s="210">
        <v>1.4586025668533644E-2</v>
      </c>
      <c r="M24" s="210">
        <v>2.2226548638160737</v>
      </c>
      <c r="N24" s="210">
        <v>0.16794999354084808</v>
      </c>
      <c r="O24" s="210">
        <v>8.9529176604164779E-3</v>
      </c>
      <c r="P24" s="210">
        <v>6.9679632063369412E-2</v>
      </c>
      <c r="Q24" s="210">
        <v>4.8057459735206816E-2</v>
      </c>
      <c r="R24" s="210">
        <v>0.85403729033008247</v>
      </c>
      <c r="S24" s="210">
        <v>0.48468983624906647</v>
      </c>
      <c r="T24" s="210">
        <v>1.3138641778312103</v>
      </c>
      <c r="U24" s="210">
        <v>0.18323880714437182</v>
      </c>
      <c r="V24" s="210">
        <v>0.1124538341490507</v>
      </c>
      <c r="W24" s="210">
        <v>0.84308755204335484</v>
      </c>
      <c r="X24" s="185">
        <v>1.1094493867293135E-3</v>
      </c>
      <c r="Y24" s="185">
        <v>8.7588109478630004E-3</v>
      </c>
      <c r="Z24" s="185">
        <v>9.926652407578067E-4</v>
      </c>
      <c r="AA24" s="185">
        <v>8.7588109478630013E-4</v>
      </c>
      <c r="AB24" s="210">
        <v>1.1736806670136423E-2</v>
      </c>
      <c r="AC24" s="210">
        <v>0</v>
      </c>
      <c r="AD24" s="210">
        <v>0</v>
      </c>
      <c r="AE24" s="107"/>
      <c r="AF24" s="129">
        <v>34873.326204198245</v>
      </c>
      <c r="AG24" s="129" t="s">
        <v>398</v>
      </c>
      <c r="AH24" s="129">
        <v>144147.81552108398</v>
      </c>
      <c r="AI24" s="129" t="s">
        <v>398</v>
      </c>
      <c r="AJ24" s="129" t="s">
        <v>398</v>
      </c>
      <c r="AK24" s="106" t="s">
        <v>381</v>
      </c>
      <c r="AL24" s="97" t="s">
        <v>12</v>
      </c>
    </row>
    <row r="25" spans="1:39" s="1" customFormat="1" ht="13" thickBot="1">
      <c r="A25" s="45" t="s">
        <v>120</v>
      </c>
      <c r="B25" s="59" t="s">
        <v>160</v>
      </c>
      <c r="C25" s="74" t="s">
        <v>301</v>
      </c>
      <c r="D25" s="64"/>
      <c r="E25" s="210">
        <v>5.4602415339355028</v>
      </c>
      <c r="F25" s="210">
        <v>0.39117534871799303</v>
      </c>
      <c r="G25" s="210">
        <v>0.37331297533558633</v>
      </c>
      <c r="H25" s="210" t="s">
        <v>394</v>
      </c>
      <c r="I25" s="210">
        <v>4.0243420671015238E-2</v>
      </c>
      <c r="J25" s="210">
        <v>4.0243420671015238E-2</v>
      </c>
      <c r="K25" s="210">
        <v>4.1064714970423716E-2</v>
      </c>
      <c r="L25" s="210">
        <v>1.9316706798470997E-2</v>
      </c>
      <c r="M25" s="210">
        <v>3.3985076419127318</v>
      </c>
      <c r="N25" s="210">
        <v>0.68297025093384955</v>
      </c>
      <c r="O25" s="210">
        <v>2.1323676850839963E-4</v>
      </c>
      <c r="P25" s="210" t="s">
        <v>381</v>
      </c>
      <c r="Q25" s="210" t="s">
        <v>381</v>
      </c>
      <c r="R25" s="210">
        <v>1.948594708304998E-4</v>
      </c>
      <c r="S25" s="210">
        <v>2.661942514275868E-3</v>
      </c>
      <c r="T25" s="210">
        <v>6.3979742584519906E-4</v>
      </c>
      <c r="U25" s="210">
        <v>6.3964714329319905E-3</v>
      </c>
      <c r="V25" s="210">
        <v>1.276735936520829E-2</v>
      </c>
      <c r="W25" s="210" t="s">
        <v>381</v>
      </c>
      <c r="X25" s="185" t="s">
        <v>394</v>
      </c>
      <c r="Y25" s="185" t="s">
        <v>394</v>
      </c>
      <c r="Z25" s="185" t="s">
        <v>394</v>
      </c>
      <c r="AA25" s="185" t="s">
        <v>394</v>
      </c>
      <c r="AB25" s="213">
        <v>4.6388594228983788E-4</v>
      </c>
      <c r="AC25" s="210" t="s">
        <v>381</v>
      </c>
      <c r="AD25" s="210" t="s">
        <v>381</v>
      </c>
      <c r="AE25" s="107"/>
      <c r="AF25" s="129">
        <v>17963.822608124065</v>
      </c>
      <c r="AG25" s="129" t="s">
        <v>398</v>
      </c>
      <c r="AH25" s="129" t="s">
        <v>398</v>
      </c>
      <c r="AI25" s="129" t="s">
        <v>398</v>
      </c>
      <c r="AJ25" s="129" t="s">
        <v>398</v>
      </c>
      <c r="AK25" s="106" t="s">
        <v>381</v>
      </c>
      <c r="AL25" s="97" t="s">
        <v>12</v>
      </c>
    </row>
    <row r="26" spans="1:39" s="1" customFormat="1" ht="13" thickBot="1">
      <c r="A26" s="45" t="s">
        <v>120</v>
      </c>
      <c r="B26" s="45" t="s">
        <v>159</v>
      </c>
      <c r="C26" s="73" t="s">
        <v>311</v>
      </c>
      <c r="D26" s="64"/>
      <c r="E26" s="210">
        <v>2.0807390453013657</v>
      </c>
      <c r="F26" s="210">
        <v>0.19752300194693168</v>
      </c>
      <c r="G26" s="210">
        <v>0.15801928325085152</v>
      </c>
      <c r="H26" s="210" t="s">
        <v>394</v>
      </c>
      <c r="I26" s="210">
        <v>1.4145111998049324E-2</v>
      </c>
      <c r="J26" s="210">
        <v>1.4145111998049324E-2</v>
      </c>
      <c r="K26" s="210">
        <v>1.4433787753111554E-2</v>
      </c>
      <c r="L26" s="210">
        <v>6.7896537590636762E-3</v>
      </c>
      <c r="M26" s="210">
        <v>1.545222796017637</v>
      </c>
      <c r="N26" s="210">
        <v>0.28206702523976795</v>
      </c>
      <c r="O26" s="210">
        <v>8.8057887499927526E-5</v>
      </c>
      <c r="P26" s="210" t="s">
        <v>381</v>
      </c>
      <c r="Q26" s="210" t="s">
        <v>381</v>
      </c>
      <c r="R26" s="210">
        <v>8.0432074442433654E-5</v>
      </c>
      <c r="S26" s="210">
        <v>1.0978542917968492E-3</v>
      </c>
      <c r="T26" s="210">
        <v>2.6417366249978266E-4</v>
      </c>
      <c r="U26" s="210">
        <v>2.6417366249978256E-3</v>
      </c>
      <c r="V26" s="210">
        <v>5.2720257246206617E-3</v>
      </c>
      <c r="W26" s="210" t="s">
        <v>381</v>
      </c>
      <c r="X26" s="185" t="s">
        <v>394</v>
      </c>
      <c r="Y26" s="185" t="s">
        <v>394</v>
      </c>
      <c r="Z26" s="185" t="s">
        <v>394</v>
      </c>
      <c r="AA26" s="185" t="s">
        <v>394</v>
      </c>
      <c r="AB26" s="213">
        <v>2.4633281641483432E-4</v>
      </c>
      <c r="AC26" s="210" t="s">
        <v>381</v>
      </c>
      <c r="AD26" s="210" t="s">
        <v>381</v>
      </c>
      <c r="AE26" s="107"/>
      <c r="AF26" s="129">
        <v>7909.7346031161342</v>
      </c>
      <c r="AG26" s="129" t="s">
        <v>398</v>
      </c>
      <c r="AH26" s="129" t="s">
        <v>398</v>
      </c>
      <c r="AI26" s="129" t="s">
        <v>398</v>
      </c>
      <c r="AJ26" s="129" t="s">
        <v>398</v>
      </c>
      <c r="AK26" s="106" t="s">
        <v>381</v>
      </c>
      <c r="AL26" s="97" t="s">
        <v>12</v>
      </c>
    </row>
    <row r="27" spans="1:39" s="1" customFormat="1" ht="13" thickBot="1">
      <c r="A27" s="45" t="s">
        <v>121</v>
      </c>
      <c r="B27" s="45" t="s">
        <v>161</v>
      </c>
      <c r="C27" s="73" t="s">
        <v>53</v>
      </c>
      <c r="D27" s="64"/>
      <c r="E27" s="210">
        <v>102.49303774296699</v>
      </c>
      <c r="F27" s="210">
        <v>12.001062515427257</v>
      </c>
      <c r="G27" s="210">
        <v>0.22605618216469672</v>
      </c>
      <c r="H27" s="210">
        <v>4.9611395330429904</v>
      </c>
      <c r="I27" s="210">
        <v>1.6733224067453212</v>
      </c>
      <c r="J27" s="210">
        <v>1.6733224067453178</v>
      </c>
      <c r="K27" s="210">
        <v>1.6733224067453285</v>
      </c>
      <c r="L27" s="210">
        <v>1.1432033020402359</v>
      </c>
      <c r="M27" s="210">
        <v>155.2579795470194</v>
      </c>
      <c r="N27" s="210">
        <v>1.8901929193307296E-3</v>
      </c>
      <c r="O27" s="210">
        <v>0.26172849753151889</v>
      </c>
      <c r="P27" s="210">
        <v>0.12906554591816119</v>
      </c>
      <c r="Q27" s="210">
        <v>3.4651321864596981E-3</v>
      </c>
      <c r="R27" s="210">
        <v>1.2420959586097198</v>
      </c>
      <c r="S27" s="210">
        <v>44.39626608629743</v>
      </c>
      <c r="T27" s="210">
        <v>1.8354287400342342</v>
      </c>
      <c r="U27" s="210">
        <v>0.26118517527549556</v>
      </c>
      <c r="V27" s="210">
        <v>26.095984739632456</v>
      </c>
      <c r="W27" s="210">
        <v>4.0434075821929643</v>
      </c>
      <c r="X27" s="185">
        <v>0.36974944130305515</v>
      </c>
      <c r="Y27" s="185">
        <v>0.43151777498995575</v>
      </c>
      <c r="Z27" s="185">
        <v>0.31593230965520236</v>
      </c>
      <c r="AA27" s="185">
        <v>0.38689741798545141</v>
      </c>
      <c r="AB27" s="210">
        <v>1.5040969439336644</v>
      </c>
      <c r="AC27" s="210">
        <v>4.043407582192962E-3</v>
      </c>
      <c r="AD27" s="210">
        <v>8.0966408639834375E-4</v>
      </c>
      <c r="AE27" s="107"/>
      <c r="AF27" s="129">
        <v>887557.06509317004</v>
      </c>
      <c r="AG27" s="129" t="s">
        <v>398</v>
      </c>
      <c r="AH27" s="129">
        <v>13306.09156664799</v>
      </c>
      <c r="AI27" s="129">
        <v>27151.83197561562</v>
      </c>
      <c r="AJ27" s="129" t="s">
        <v>398</v>
      </c>
      <c r="AK27" s="106" t="s">
        <v>381</v>
      </c>
      <c r="AL27" s="97" t="s">
        <v>12</v>
      </c>
    </row>
    <row r="28" spans="1:39" s="1" customFormat="1" ht="13" thickBot="1">
      <c r="A28" s="45" t="s">
        <v>121</v>
      </c>
      <c r="B28" s="45" t="s">
        <v>162</v>
      </c>
      <c r="C28" s="73" t="s">
        <v>144</v>
      </c>
      <c r="D28" s="64"/>
      <c r="E28" s="210">
        <v>39.257105024417605</v>
      </c>
      <c r="F28" s="210">
        <v>0.65019722356763421</v>
      </c>
      <c r="G28" s="210">
        <v>5.5153406715602912E-2</v>
      </c>
      <c r="H28" s="210">
        <v>0.29723140131183112</v>
      </c>
      <c r="I28" s="210">
        <v>0.58249820173086386</v>
      </c>
      <c r="J28" s="210">
        <v>0.58249820173086408</v>
      </c>
      <c r="K28" s="210">
        <v>0.58249820173086386</v>
      </c>
      <c r="L28" s="210">
        <v>0.41577875771176581</v>
      </c>
      <c r="M28" s="210">
        <v>6.9171433132845923</v>
      </c>
      <c r="N28" s="210">
        <v>2.6558347479567604E-4</v>
      </c>
      <c r="O28" s="210">
        <v>3.6708719901130601E-2</v>
      </c>
      <c r="P28" s="210">
        <v>2.3045963778536533E-2</v>
      </c>
      <c r="Q28" s="210">
        <v>4.5046776152392456E-4</v>
      </c>
      <c r="R28" s="210">
        <v>0.18966999609945606</v>
      </c>
      <c r="S28" s="210">
        <v>6.2478389669019672</v>
      </c>
      <c r="T28" s="210">
        <v>0.25620075776970952</v>
      </c>
      <c r="U28" s="210">
        <v>3.6756696495537859E-2</v>
      </c>
      <c r="V28" s="210">
        <v>3.6800426975528988</v>
      </c>
      <c r="W28" s="210">
        <v>0.61288991780234858</v>
      </c>
      <c r="X28" s="185">
        <v>9.4860063802556224E-2</v>
      </c>
      <c r="Y28" s="185">
        <v>0.10662302423950221</v>
      </c>
      <c r="Z28" s="185">
        <v>8.3285981348777363E-2</v>
      </c>
      <c r="AA28" s="185">
        <v>8.8910868514411309E-2</v>
      </c>
      <c r="AB28" s="210">
        <v>0.37367993790524712</v>
      </c>
      <c r="AC28" s="210">
        <v>6.1288991780234859E-4</v>
      </c>
      <c r="AD28" s="210">
        <v>1.2387826839092134E-4</v>
      </c>
      <c r="AE28" s="107"/>
      <c r="AF28" s="129">
        <v>176433.08233193215</v>
      </c>
      <c r="AG28" s="129" t="s">
        <v>398</v>
      </c>
      <c r="AH28" s="129" t="s">
        <v>413</v>
      </c>
      <c r="AI28" s="129">
        <v>5619.6419027479687</v>
      </c>
      <c r="AJ28" s="129" t="s">
        <v>398</v>
      </c>
      <c r="AK28" s="106" t="s">
        <v>381</v>
      </c>
      <c r="AL28" s="97" t="s">
        <v>12</v>
      </c>
    </row>
    <row r="29" spans="1:39" s="1" customFormat="1" ht="23.5" thickBot="1">
      <c r="A29" s="45" t="s">
        <v>121</v>
      </c>
      <c r="B29" s="45" t="s">
        <v>163</v>
      </c>
      <c r="C29" s="73" t="s">
        <v>145</v>
      </c>
      <c r="D29" s="64"/>
      <c r="E29" s="210">
        <v>70.073127001937962</v>
      </c>
      <c r="F29" s="210">
        <v>2.2828237546563739</v>
      </c>
      <c r="G29" s="210">
        <v>9.6591293307259449E-2</v>
      </c>
      <c r="H29" s="210">
        <v>0.30883910078621141</v>
      </c>
      <c r="I29" s="210">
        <v>1.1667592486125795</v>
      </c>
      <c r="J29" s="210">
        <v>1.1667592486125795</v>
      </c>
      <c r="K29" s="210">
        <v>1.1667592486125833</v>
      </c>
      <c r="L29" s="210">
        <v>0.77413334177125626</v>
      </c>
      <c r="M29" s="210">
        <v>23.132184942564837</v>
      </c>
      <c r="N29" s="210">
        <v>2.0233811409343616E-4</v>
      </c>
      <c r="O29" s="210">
        <v>2.8162556097329185E-2</v>
      </c>
      <c r="P29" s="210">
        <v>3.9380508923702595E-2</v>
      </c>
      <c r="Q29" s="210">
        <v>7.4305586651285437E-4</v>
      </c>
      <c r="R29" s="210">
        <v>0.18017068962114172</v>
      </c>
      <c r="S29" s="210">
        <v>4.7838893773376547</v>
      </c>
      <c r="T29" s="210">
        <v>0.19584074548654404</v>
      </c>
      <c r="U29" s="210">
        <v>2.8412163350376177E-2</v>
      </c>
      <c r="V29" s="210">
        <v>2.8774994042891295</v>
      </c>
      <c r="W29" s="210">
        <v>0.76465554728651774</v>
      </c>
      <c r="X29" s="185">
        <v>3.1937860688516624E-2</v>
      </c>
      <c r="Y29" s="185">
        <v>0.19340148972490634</v>
      </c>
      <c r="Z29" s="185">
        <v>0.21611285732562927</v>
      </c>
      <c r="AA29" s="185">
        <v>4.9681116626581416E-2</v>
      </c>
      <c r="AB29" s="210">
        <v>0.49113332436563367</v>
      </c>
      <c r="AC29" s="210">
        <v>5.1095259786779635E-4</v>
      </c>
      <c r="AD29" s="210">
        <v>1.040961100367453E-4</v>
      </c>
      <c r="AE29" s="107"/>
      <c r="AF29" s="129">
        <v>306400.12509328785</v>
      </c>
      <c r="AG29" s="129" t="s">
        <v>398</v>
      </c>
      <c r="AH29" s="129">
        <v>7237.656303134966</v>
      </c>
      <c r="AI29" s="129">
        <v>14016.158960103763</v>
      </c>
      <c r="AJ29" s="129" t="s">
        <v>398</v>
      </c>
      <c r="AK29" s="106" t="s">
        <v>381</v>
      </c>
      <c r="AL29" s="97" t="s">
        <v>12</v>
      </c>
    </row>
    <row r="30" spans="1:39" s="1" customFormat="1" ht="13" thickBot="1">
      <c r="A30" s="45" t="s">
        <v>121</v>
      </c>
      <c r="B30" s="45" t="s">
        <v>164</v>
      </c>
      <c r="C30" s="73" t="s">
        <v>54</v>
      </c>
      <c r="D30" s="64"/>
      <c r="E30" s="210">
        <v>2.4895109805466</v>
      </c>
      <c r="F30" s="210">
        <v>24.494286319805454</v>
      </c>
      <c r="G30" s="210">
        <v>8.2979028344505219E-3</v>
      </c>
      <c r="H30" s="210">
        <v>5.3636562266523233E-2</v>
      </c>
      <c r="I30" s="210">
        <v>0.49188081572081488</v>
      </c>
      <c r="J30" s="210">
        <v>0.49188081572081488</v>
      </c>
      <c r="K30" s="210">
        <v>0.49188081572081488</v>
      </c>
      <c r="L30" s="210">
        <v>8.3008758558128462E-2</v>
      </c>
      <c r="M30" s="210">
        <v>82.113630188766152</v>
      </c>
      <c r="N30" s="210">
        <v>2.209148005789814E-4</v>
      </c>
      <c r="O30" s="210">
        <v>3.0519065902422683E-2</v>
      </c>
      <c r="P30" s="210">
        <v>7.679973899970164E-3</v>
      </c>
      <c r="Q30" s="210">
        <v>2.6482668620586634E-4</v>
      </c>
      <c r="R30" s="210">
        <v>0.13331931737152516</v>
      </c>
      <c r="S30" s="210">
        <v>5.1808312813251183</v>
      </c>
      <c r="T30" s="210">
        <v>0.21422831956782448</v>
      </c>
      <c r="U30" s="210">
        <v>3.0385984697254762E-2</v>
      </c>
      <c r="V30" s="210">
        <v>3.0247888638124931</v>
      </c>
      <c r="W30" s="210">
        <v>0.3131192536695861</v>
      </c>
      <c r="X30" s="185">
        <v>8.1542374068173697E-3</v>
      </c>
      <c r="Y30" s="185">
        <v>9.5898885770195307E-3</v>
      </c>
      <c r="Z30" s="185">
        <v>6.5151019092405827E-3</v>
      </c>
      <c r="AA30" s="185">
        <v>1.0482933648340279E-2</v>
      </c>
      <c r="AB30" s="210">
        <v>3.4742161541417758E-2</v>
      </c>
      <c r="AC30" s="210">
        <v>3.1311925366958604E-4</v>
      </c>
      <c r="AD30" s="210">
        <v>9.3484326197505098E-5</v>
      </c>
      <c r="AE30" s="107"/>
      <c r="AF30" s="129">
        <v>38251.33920534866</v>
      </c>
      <c r="AG30" s="129" t="s">
        <v>398</v>
      </c>
      <c r="AH30" s="129" t="s">
        <v>398</v>
      </c>
      <c r="AI30" s="129">
        <v>436.60702392020198</v>
      </c>
      <c r="AJ30" s="129" t="s">
        <v>398</v>
      </c>
      <c r="AK30" s="106" t="s">
        <v>381</v>
      </c>
      <c r="AL30" s="97" t="s">
        <v>12</v>
      </c>
      <c r="AM30" s="27"/>
    </row>
    <row r="31" spans="1:39" s="1" customFormat="1" ht="13" thickBot="1">
      <c r="A31" s="45" t="s">
        <v>121</v>
      </c>
      <c r="B31" s="45" t="s">
        <v>165</v>
      </c>
      <c r="C31" s="73" t="s">
        <v>55</v>
      </c>
      <c r="D31" s="64"/>
      <c r="E31" s="210" t="s">
        <v>381</v>
      </c>
      <c r="F31" s="210">
        <v>50.596473001544346</v>
      </c>
      <c r="G31" s="210" t="s">
        <v>381</v>
      </c>
      <c r="H31" s="210" t="s">
        <v>381</v>
      </c>
      <c r="I31" s="210" t="s">
        <v>381</v>
      </c>
      <c r="J31" s="210" t="s">
        <v>381</v>
      </c>
      <c r="K31" s="210" t="s">
        <v>381</v>
      </c>
      <c r="L31" s="210" t="s">
        <v>381</v>
      </c>
      <c r="M31" s="210" t="s">
        <v>381</v>
      </c>
      <c r="N31" s="210" t="s">
        <v>381</v>
      </c>
      <c r="O31" s="210" t="s">
        <v>381</v>
      </c>
      <c r="P31" s="210" t="s">
        <v>381</v>
      </c>
      <c r="Q31" s="210" t="s">
        <v>381</v>
      </c>
      <c r="R31" s="210" t="s">
        <v>381</v>
      </c>
      <c r="S31" s="210" t="s">
        <v>381</v>
      </c>
      <c r="T31" s="210" t="s">
        <v>381</v>
      </c>
      <c r="U31" s="210" t="s">
        <v>381</v>
      </c>
      <c r="V31" s="210" t="s">
        <v>381</v>
      </c>
      <c r="W31" s="210" t="s">
        <v>394</v>
      </c>
      <c r="X31" s="185" t="s">
        <v>394</v>
      </c>
      <c r="Y31" s="185" t="s">
        <v>394</v>
      </c>
      <c r="Z31" s="185" t="s">
        <v>394</v>
      </c>
      <c r="AA31" s="185" t="s">
        <v>394</v>
      </c>
      <c r="AB31" s="210" t="s">
        <v>394</v>
      </c>
      <c r="AC31" s="210" t="s">
        <v>381</v>
      </c>
      <c r="AD31" s="210" t="s">
        <v>394</v>
      </c>
      <c r="AE31" s="107"/>
      <c r="AF31" s="129">
        <v>367507.82455152023</v>
      </c>
      <c r="AG31" s="129" t="s">
        <v>398</v>
      </c>
      <c r="AH31" s="129" t="s">
        <v>398</v>
      </c>
      <c r="AI31" s="129" t="s">
        <v>398</v>
      </c>
      <c r="AJ31" s="129" t="s">
        <v>398</v>
      </c>
      <c r="AK31" s="106" t="s">
        <v>381</v>
      </c>
      <c r="AL31" s="97" t="s">
        <v>12</v>
      </c>
    </row>
    <row r="32" spans="1:39" s="1" customFormat="1" ht="23.5" thickBot="1">
      <c r="A32" s="45" t="s">
        <v>121</v>
      </c>
      <c r="B32" s="45" t="s">
        <v>166</v>
      </c>
      <c r="C32" s="73" t="s">
        <v>56</v>
      </c>
      <c r="D32" s="64"/>
      <c r="E32" s="210" t="s">
        <v>381</v>
      </c>
      <c r="F32" s="210" t="s">
        <v>381</v>
      </c>
      <c r="G32" s="210" t="s">
        <v>381</v>
      </c>
      <c r="H32" s="210" t="s">
        <v>381</v>
      </c>
      <c r="I32" s="210">
        <v>5.5542152998048611</v>
      </c>
      <c r="J32" s="210">
        <v>10.531244108746916</v>
      </c>
      <c r="K32" s="210">
        <v>13.662945592276209</v>
      </c>
      <c r="L32" s="210">
        <v>1.3111722545549103</v>
      </c>
      <c r="M32" s="210" t="s">
        <v>381</v>
      </c>
      <c r="N32" s="210">
        <v>38.610412471439226</v>
      </c>
      <c r="O32" s="210">
        <v>0.17290673516487459</v>
      </c>
      <c r="P32" s="210" t="s">
        <v>381</v>
      </c>
      <c r="Q32" s="210">
        <v>0.44308358585691737</v>
      </c>
      <c r="R32" s="210">
        <v>14.370251869131602</v>
      </c>
      <c r="S32" s="210">
        <v>315.17377059550648</v>
      </c>
      <c r="T32" s="210">
        <v>2.232932450655245</v>
      </c>
      <c r="U32" s="210">
        <v>0.27325891184552437</v>
      </c>
      <c r="V32" s="210">
        <v>109.19712207955894</v>
      </c>
      <c r="W32" s="210" t="s">
        <v>394</v>
      </c>
      <c r="X32" s="185">
        <v>3.3880786387023139E-2</v>
      </c>
      <c r="Y32" s="210">
        <v>2.5791058853160496E-3</v>
      </c>
      <c r="Z32" s="210">
        <v>3.807251544990359E-3</v>
      </c>
      <c r="AA32" s="185" t="s">
        <v>394</v>
      </c>
      <c r="AB32" s="210">
        <v>4.0267143817329543E-2</v>
      </c>
      <c r="AC32" s="210" t="s">
        <v>381</v>
      </c>
      <c r="AD32" s="210" t="s">
        <v>394</v>
      </c>
      <c r="AE32" s="107"/>
      <c r="AF32" s="106" t="s">
        <v>381</v>
      </c>
      <c r="AG32" s="106" t="s">
        <v>381</v>
      </c>
      <c r="AH32" s="106" t="s">
        <v>381</v>
      </c>
      <c r="AI32" s="106" t="s">
        <v>381</v>
      </c>
      <c r="AJ32" s="106" t="s">
        <v>381</v>
      </c>
      <c r="AK32" s="129">
        <v>520949.81713986042</v>
      </c>
      <c r="AL32" s="97" t="s">
        <v>355</v>
      </c>
    </row>
    <row r="33" spans="1:38" s="1" customFormat="1" ht="13" thickBot="1">
      <c r="A33" s="45" t="s">
        <v>121</v>
      </c>
      <c r="B33" s="45" t="s">
        <v>167</v>
      </c>
      <c r="C33" s="73" t="s">
        <v>57</v>
      </c>
      <c r="D33" s="64"/>
      <c r="E33" s="210" t="s">
        <v>381</v>
      </c>
      <c r="F33" s="210" t="s">
        <v>381</v>
      </c>
      <c r="G33" s="210" t="s">
        <v>381</v>
      </c>
      <c r="H33" s="210" t="s">
        <v>381</v>
      </c>
      <c r="I33" s="210">
        <v>2.6376765785146494</v>
      </c>
      <c r="J33" s="210">
        <v>4.8845862565086104</v>
      </c>
      <c r="K33" s="210">
        <v>9.7691725130172209</v>
      </c>
      <c r="L33" s="210">
        <v>0.10355322863798259</v>
      </c>
      <c r="M33" s="210" t="s">
        <v>381</v>
      </c>
      <c r="N33" s="210" t="s">
        <v>394</v>
      </c>
      <c r="O33" s="210" t="s">
        <v>394</v>
      </c>
      <c r="P33" s="210" t="s">
        <v>394</v>
      </c>
      <c r="Q33" s="210" t="s">
        <v>394</v>
      </c>
      <c r="R33" s="210" t="s">
        <v>394</v>
      </c>
      <c r="S33" s="210" t="s">
        <v>394</v>
      </c>
      <c r="T33" s="210" t="s">
        <v>394</v>
      </c>
      <c r="U33" s="210" t="s">
        <v>394</v>
      </c>
      <c r="V33" s="210" t="s">
        <v>394</v>
      </c>
      <c r="W33" s="210" t="s">
        <v>394</v>
      </c>
      <c r="X33" s="185" t="s">
        <v>394</v>
      </c>
      <c r="Y33" s="185" t="s">
        <v>394</v>
      </c>
      <c r="Z33" s="185" t="s">
        <v>394</v>
      </c>
      <c r="AA33" s="185" t="s">
        <v>394</v>
      </c>
      <c r="AB33" s="210" t="s">
        <v>394</v>
      </c>
      <c r="AC33" s="210" t="s">
        <v>381</v>
      </c>
      <c r="AD33" s="210" t="s">
        <v>394</v>
      </c>
      <c r="AE33" s="107"/>
      <c r="AF33" s="106" t="s">
        <v>381</v>
      </c>
      <c r="AG33" s="106" t="s">
        <v>381</v>
      </c>
      <c r="AH33" s="106" t="s">
        <v>381</v>
      </c>
      <c r="AI33" s="106" t="s">
        <v>381</v>
      </c>
      <c r="AJ33" s="106" t="s">
        <v>381</v>
      </c>
      <c r="AK33" s="129">
        <v>520949.81713986042</v>
      </c>
      <c r="AL33" s="97" t="s">
        <v>355</v>
      </c>
    </row>
    <row r="34" spans="1:38" s="1" customFormat="1" ht="13" thickBot="1">
      <c r="A34" s="45" t="s">
        <v>119</v>
      </c>
      <c r="B34" s="45" t="s">
        <v>168</v>
      </c>
      <c r="C34" s="73" t="s">
        <v>58</v>
      </c>
      <c r="D34" s="64"/>
      <c r="E34" s="210">
        <v>0.2296370862857143</v>
      </c>
      <c r="F34" s="210">
        <v>2.2333828895604403E-2</v>
      </c>
      <c r="G34" s="210">
        <v>7.5387000000000015E-5</v>
      </c>
      <c r="H34" s="210">
        <v>4.0593000000000003E-5</v>
      </c>
      <c r="I34" s="210">
        <v>5.4583219295454557E-3</v>
      </c>
      <c r="J34" s="210">
        <v>5.7372142909090911E-3</v>
      </c>
      <c r="K34" s="210">
        <v>5.854300296846012E-3</v>
      </c>
      <c r="L34" s="210">
        <v>3.7291892890909096E-3</v>
      </c>
      <c r="M34" s="210">
        <v>6.2049300000000002E-2</v>
      </c>
      <c r="N34" s="210" t="s">
        <v>381</v>
      </c>
      <c r="O34" s="210">
        <v>1.0738148275862042E-5</v>
      </c>
      <c r="P34" s="210" t="s">
        <v>381</v>
      </c>
      <c r="Q34" s="210" t="s">
        <v>381</v>
      </c>
      <c r="R34" s="210">
        <v>3.1549050311302696E-5</v>
      </c>
      <c r="S34" s="210">
        <v>8.3771554137930949E-4</v>
      </c>
      <c r="T34" s="210">
        <v>5.7990000000000006E-5</v>
      </c>
      <c r="U34" s="210">
        <v>1.1598000000000001E-4</v>
      </c>
      <c r="V34" s="210">
        <v>1.8417490689655156E-4</v>
      </c>
      <c r="W34" s="210" t="s">
        <v>381</v>
      </c>
      <c r="X34" s="212">
        <v>1.7397000000000004E-4</v>
      </c>
      <c r="Y34" s="212">
        <v>2.8995000000000003E-4</v>
      </c>
      <c r="Z34" s="212" t="s">
        <v>394</v>
      </c>
      <c r="AA34" s="212" t="s">
        <v>394</v>
      </c>
      <c r="AB34" s="210">
        <v>4.6392000000000004E-4</v>
      </c>
      <c r="AC34" s="210" t="s">
        <v>381</v>
      </c>
      <c r="AD34" s="210" t="s">
        <v>381</v>
      </c>
      <c r="AE34" s="107"/>
      <c r="AF34" s="129">
        <v>247.64838264000002</v>
      </c>
      <c r="AG34" s="129" t="s">
        <v>398</v>
      </c>
      <c r="AH34" s="129" t="s">
        <v>398</v>
      </c>
      <c r="AI34" s="129" t="s">
        <v>398</v>
      </c>
      <c r="AJ34" s="129" t="s">
        <v>398</v>
      </c>
      <c r="AK34" s="106" t="s">
        <v>381</v>
      </c>
      <c r="AL34" s="97" t="s">
        <v>12</v>
      </c>
    </row>
    <row r="35" spans="1:38" s="28" customFormat="1" ht="13" thickBot="1">
      <c r="A35" s="45" t="s">
        <v>122</v>
      </c>
      <c r="B35" s="45" t="s">
        <v>169</v>
      </c>
      <c r="C35" s="73" t="s">
        <v>59</v>
      </c>
      <c r="D35" s="64"/>
      <c r="E35" s="210" t="s">
        <v>398</v>
      </c>
      <c r="F35" s="210" t="s">
        <v>398</v>
      </c>
      <c r="G35" s="210" t="s">
        <v>398</v>
      </c>
      <c r="H35" s="210" t="s">
        <v>398</v>
      </c>
      <c r="I35" s="210" t="s">
        <v>398</v>
      </c>
      <c r="J35" s="210" t="s">
        <v>398</v>
      </c>
      <c r="K35" s="210" t="s">
        <v>398</v>
      </c>
      <c r="L35" s="210" t="s">
        <v>398</v>
      </c>
      <c r="M35" s="210" t="s">
        <v>398</v>
      </c>
      <c r="N35" s="210" t="s">
        <v>398</v>
      </c>
      <c r="O35" s="210" t="s">
        <v>398</v>
      </c>
      <c r="P35" s="210" t="s">
        <v>398</v>
      </c>
      <c r="Q35" s="210" t="s">
        <v>398</v>
      </c>
      <c r="R35" s="210" t="s">
        <v>398</v>
      </c>
      <c r="S35" s="210" t="s">
        <v>398</v>
      </c>
      <c r="T35" s="210" t="s">
        <v>398</v>
      </c>
      <c r="U35" s="210" t="s">
        <v>398</v>
      </c>
      <c r="V35" s="210" t="s">
        <v>398</v>
      </c>
      <c r="W35" s="210" t="s">
        <v>398</v>
      </c>
      <c r="X35" s="185" t="s">
        <v>398</v>
      </c>
      <c r="Y35" s="185" t="s">
        <v>398</v>
      </c>
      <c r="Z35" s="185" t="s">
        <v>398</v>
      </c>
      <c r="AA35" s="185" t="s">
        <v>398</v>
      </c>
      <c r="AB35" s="210" t="s">
        <v>398</v>
      </c>
      <c r="AC35" s="210" t="s">
        <v>398</v>
      </c>
      <c r="AD35" s="210" t="s">
        <v>398</v>
      </c>
      <c r="AE35" s="107"/>
      <c r="AF35" s="129" t="s">
        <v>398</v>
      </c>
      <c r="AG35" s="129" t="s">
        <v>398</v>
      </c>
      <c r="AH35" s="129" t="s">
        <v>398</v>
      </c>
      <c r="AI35" s="129" t="s">
        <v>398</v>
      </c>
      <c r="AJ35" s="129" t="s">
        <v>398</v>
      </c>
      <c r="AK35" s="106" t="s">
        <v>381</v>
      </c>
      <c r="AL35" s="97" t="s">
        <v>12</v>
      </c>
    </row>
    <row r="36" spans="1:38" s="1" customFormat="1" ht="13" thickBot="1">
      <c r="A36" s="45" t="s">
        <v>122</v>
      </c>
      <c r="B36" s="45" t="s">
        <v>170</v>
      </c>
      <c r="C36" s="73" t="s">
        <v>339</v>
      </c>
      <c r="D36" s="64"/>
      <c r="E36" s="210">
        <v>88.34175693794397</v>
      </c>
      <c r="F36" s="210">
        <v>11.010059337060291</v>
      </c>
      <c r="G36" s="210">
        <v>8.756368585812929</v>
      </c>
      <c r="H36" s="210">
        <v>1.0607220267380415E-2</v>
      </c>
      <c r="I36" s="210">
        <v>6.6751534229011318</v>
      </c>
      <c r="J36" s="210">
        <v>6.6800028580848165</v>
      </c>
      <c r="K36" s="210">
        <v>6.8163294470253231</v>
      </c>
      <c r="L36" s="210">
        <v>1.6069595615363275</v>
      </c>
      <c r="M36" s="210">
        <v>42.924398216553527</v>
      </c>
      <c r="N36" s="210">
        <v>0.14480817305661386</v>
      </c>
      <c r="O36" s="210">
        <v>1.8285814814502963E-2</v>
      </c>
      <c r="P36" s="210" t="s">
        <v>381</v>
      </c>
      <c r="Q36" s="210">
        <v>0.14363957061149946</v>
      </c>
      <c r="R36" s="210">
        <v>8.5005723542058098E-2</v>
      </c>
      <c r="S36" s="210">
        <v>0.14410109971235394</v>
      </c>
      <c r="T36" s="210">
        <v>4.5874108797747937</v>
      </c>
      <c r="U36" s="210">
        <v>0.33614937384794075</v>
      </c>
      <c r="V36" s="210">
        <v>0.82484311125435272</v>
      </c>
      <c r="W36" s="210">
        <v>0.19259982732598557</v>
      </c>
      <c r="X36" s="185" t="s">
        <v>394</v>
      </c>
      <c r="Y36" s="185" t="s">
        <v>394</v>
      </c>
      <c r="Z36" s="185" t="s">
        <v>394</v>
      </c>
      <c r="AA36" s="185" t="s">
        <v>394</v>
      </c>
      <c r="AB36" s="212">
        <v>6.6019706984287191E-2</v>
      </c>
      <c r="AC36" s="210">
        <v>0.11852297066214484</v>
      </c>
      <c r="AD36" s="210">
        <v>5.62984110645188E-2</v>
      </c>
      <c r="AE36" s="107"/>
      <c r="AF36" s="129">
        <v>66416.008550462866</v>
      </c>
      <c r="AG36" s="129">
        <v>212.5008</v>
      </c>
      <c r="AH36" s="106" t="s">
        <v>381</v>
      </c>
      <c r="AI36" s="106" t="s">
        <v>381</v>
      </c>
      <c r="AJ36" s="106" t="s">
        <v>381</v>
      </c>
      <c r="AK36" s="106" t="s">
        <v>381</v>
      </c>
      <c r="AL36" s="97" t="s">
        <v>12</v>
      </c>
    </row>
    <row r="37" spans="1:38" s="1" customFormat="1" ht="13" thickBot="1">
      <c r="A37" s="45" t="s">
        <v>119</v>
      </c>
      <c r="B37" s="45" t="s">
        <v>171</v>
      </c>
      <c r="C37" s="73" t="s">
        <v>142</v>
      </c>
      <c r="D37" s="64"/>
      <c r="E37" s="210">
        <v>0.39656010447761197</v>
      </c>
      <c r="F37" s="210">
        <v>3.1611826119402983E-2</v>
      </c>
      <c r="G37" s="210">
        <v>5.0417102928696682E-3</v>
      </c>
      <c r="H37" s="210" t="s">
        <v>394</v>
      </c>
      <c r="I37" s="210">
        <v>2.0799655964720231E-2</v>
      </c>
      <c r="J37" s="210">
        <v>2.0799655964720231E-2</v>
      </c>
      <c r="K37" s="210">
        <v>2.599956995590029E-2</v>
      </c>
      <c r="L37" s="210">
        <v>5.1999139911800571E-4</v>
      </c>
      <c r="M37" s="210">
        <v>0.25393486567164181</v>
      </c>
      <c r="N37" s="210" t="s">
        <v>381</v>
      </c>
      <c r="O37" s="210" t="s">
        <v>381</v>
      </c>
      <c r="P37" s="210" t="s">
        <v>381</v>
      </c>
      <c r="Q37" s="210" t="s">
        <v>381</v>
      </c>
      <c r="R37" s="210" t="s">
        <v>381</v>
      </c>
      <c r="S37" s="210" t="s">
        <v>381</v>
      </c>
      <c r="T37" s="210" t="s">
        <v>381</v>
      </c>
      <c r="U37" s="210" t="s">
        <v>381</v>
      </c>
      <c r="V37" s="210" t="s">
        <v>381</v>
      </c>
      <c r="W37" s="210" t="s">
        <v>381</v>
      </c>
      <c r="X37" s="185" t="s">
        <v>381</v>
      </c>
      <c r="Y37" s="185" t="s">
        <v>381</v>
      </c>
      <c r="Z37" s="185" t="s">
        <v>381</v>
      </c>
      <c r="AA37" s="185" t="s">
        <v>381</v>
      </c>
      <c r="AB37" s="210" t="s">
        <v>381</v>
      </c>
      <c r="AC37" s="210" t="s">
        <v>381</v>
      </c>
      <c r="AD37" s="210" t="s">
        <v>381</v>
      </c>
      <c r="AE37" s="107"/>
      <c r="AF37" s="129" t="s">
        <v>398</v>
      </c>
      <c r="AG37" s="129" t="s">
        <v>398</v>
      </c>
      <c r="AH37" s="129">
        <v>12644.730447761194</v>
      </c>
      <c r="AI37" s="129" t="s">
        <v>398</v>
      </c>
      <c r="AJ37" s="129" t="s">
        <v>398</v>
      </c>
      <c r="AK37" s="106" t="s">
        <v>381</v>
      </c>
      <c r="AL37" s="97" t="s">
        <v>12</v>
      </c>
    </row>
    <row r="38" spans="1:38" s="1" customFormat="1" ht="13" thickBot="1">
      <c r="A38" s="45" t="s">
        <v>119</v>
      </c>
      <c r="B38" s="45" t="s">
        <v>172</v>
      </c>
      <c r="C38" s="73" t="s">
        <v>279</v>
      </c>
      <c r="D38" s="93"/>
      <c r="E38" s="217" t="s">
        <v>398</v>
      </c>
      <c r="F38" s="210" t="s">
        <v>398</v>
      </c>
      <c r="G38" s="210" t="s">
        <v>398</v>
      </c>
      <c r="H38" s="210" t="s">
        <v>398</v>
      </c>
      <c r="I38" s="210" t="s">
        <v>398</v>
      </c>
      <c r="J38" s="210" t="s">
        <v>398</v>
      </c>
      <c r="K38" s="210" t="s">
        <v>398</v>
      </c>
      <c r="L38" s="210" t="s">
        <v>398</v>
      </c>
      <c r="M38" s="210" t="s">
        <v>398</v>
      </c>
      <c r="N38" s="210" t="s">
        <v>398</v>
      </c>
      <c r="O38" s="210" t="s">
        <v>398</v>
      </c>
      <c r="P38" s="210" t="s">
        <v>398</v>
      </c>
      <c r="Q38" s="210" t="s">
        <v>398</v>
      </c>
      <c r="R38" s="210" t="s">
        <v>398</v>
      </c>
      <c r="S38" s="210" t="s">
        <v>398</v>
      </c>
      <c r="T38" s="210" t="s">
        <v>398</v>
      </c>
      <c r="U38" s="210" t="s">
        <v>398</v>
      </c>
      <c r="V38" s="210" t="s">
        <v>398</v>
      </c>
      <c r="W38" s="210" t="s">
        <v>398</v>
      </c>
      <c r="X38" s="185" t="s">
        <v>398</v>
      </c>
      <c r="Y38" s="185" t="s">
        <v>398</v>
      </c>
      <c r="Z38" s="185" t="s">
        <v>398</v>
      </c>
      <c r="AA38" s="185" t="s">
        <v>398</v>
      </c>
      <c r="AB38" s="210" t="s">
        <v>398</v>
      </c>
      <c r="AC38" s="210" t="s">
        <v>398</v>
      </c>
      <c r="AD38" s="210" t="s">
        <v>398</v>
      </c>
      <c r="AE38" s="107"/>
      <c r="AF38" s="129" t="s">
        <v>398</v>
      </c>
      <c r="AG38" s="129" t="s">
        <v>398</v>
      </c>
      <c r="AH38" s="129" t="s">
        <v>398</v>
      </c>
      <c r="AI38" s="129" t="s">
        <v>398</v>
      </c>
      <c r="AJ38" s="129" t="s">
        <v>398</v>
      </c>
      <c r="AK38" s="106" t="s">
        <v>381</v>
      </c>
      <c r="AL38" s="97" t="s">
        <v>12</v>
      </c>
    </row>
    <row r="39" spans="1:38" s="1" customFormat="1" ht="13" thickBot="1">
      <c r="A39" s="45" t="s">
        <v>113</v>
      </c>
      <c r="B39" s="45" t="s">
        <v>173</v>
      </c>
      <c r="C39" s="73" t="s">
        <v>341</v>
      </c>
      <c r="D39" s="64"/>
      <c r="E39" s="210">
        <v>27.20694547598265</v>
      </c>
      <c r="F39" s="210">
        <v>27.361050131865522</v>
      </c>
      <c r="G39" s="210">
        <v>4.1236173022540497</v>
      </c>
      <c r="H39" s="210">
        <v>2.8810274716234166E-2</v>
      </c>
      <c r="I39" s="210">
        <v>1.2973547691852623</v>
      </c>
      <c r="J39" s="210">
        <v>1.3292386853824731</v>
      </c>
      <c r="K39" s="210">
        <v>1.5638102180970275</v>
      </c>
      <c r="L39" s="210">
        <v>0.11148617855202728</v>
      </c>
      <c r="M39" s="210">
        <v>26.088693403458997</v>
      </c>
      <c r="N39" s="210">
        <v>5.1678382775206586</v>
      </c>
      <c r="O39" s="210">
        <v>8.1424469640026573E-2</v>
      </c>
      <c r="P39" s="210">
        <v>0.21483137298597266</v>
      </c>
      <c r="Q39" s="210">
        <v>0.10416949884946064</v>
      </c>
      <c r="R39" s="210">
        <v>0.49717367130825202</v>
      </c>
      <c r="S39" s="210">
        <v>0.39657511341843243</v>
      </c>
      <c r="T39" s="210">
        <v>5.5790075915017813E-2</v>
      </c>
      <c r="U39" s="210">
        <v>6.2755186288604173E-2</v>
      </c>
      <c r="V39" s="210">
        <v>4.1231494678205793</v>
      </c>
      <c r="W39" s="210">
        <v>2.9843438395993931</v>
      </c>
      <c r="X39" s="185">
        <v>0.18592218073314035</v>
      </c>
      <c r="Y39" s="185">
        <v>0.20971590902092396</v>
      </c>
      <c r="Z39" s="185">
        <v>9.6718801249557049E-2</v>
      </c>
      <c r="AA39" s="185">
        <v>0.12047398104261235</v>
      </c>
      <c r="AB39" s="210">
        <v>0.61283075427368183</v>
      </c>
      <c r="AC39" s="210">
        <v>0.9894702329977475</v>
      </c>
      <c r="AD39" s="210">
        <v>2.4846301188031341</v>
      </c>
      <c r="AE39" s="107"/>
      <c r="AF39" s="129">
        <v>19968.401856546483</v>
      </c>
      <c r="AG39" s="129" t="s">
        <v>398</v>
      </c>
      <c r="AH39" s="129">
        <v>238484.91872268938</v>
      </c>
      <c r="AI39" s="129">
        <v>39578.966125814783</v>
      </c>
      <c r="AJ39" s="129">
        <v>59200.364686487192</v>
      </c>
      <c r="AK39" s="106" t="s">
        <v>381</v>
      </c>
      <c r="AL39" s="97" t="s">
        <v>12</v>
      </c>
    </row>
    <row r="40" spans="1:38" s="1" customFormat="1" ht="13" thickBot="1">
      <c r="A40" s="45" t="s">
        <v>119</v>
      </c>
      <c r="B40" s="45" t="s">
        <v>174</v>
      </c>
      <c r="C40" s="73" t="s">
        <v>340</v>
      </c>
      <c r="D40" s="64"/>
      <c r="E40" s="210" t="s">
        <v>413</v>
      </c>
      <c r="F40" s="210" t="s">
        <v>413</v>
      </c>
      <c r="G40" s="210" t="s">
        <v>413</v>
      </c>
      <c r="H40" s="210" t="s">
        <v>413</v>
      </c>
      <c r="I40" s="210" t="s">
        <v>413</v>
      </c>
      <c r="J40" s="210" t="s">
        <v>413</v>
      </c>
      <c r="K40" s="210" t="s">
        <v>413</v>
      </c>
      <c r="L40" s="210" t="s">
        <v>413</v>
      </c>
      <c r="M40" s="210" t="s">
        <v>413</v>
      </c>
      <c r="N40" s="210" t="s">
        <v>413</v>
      </c>
      <c r="O40" s="210" t="s">
        <v>413</v>
      </c>
      <c r="P40" s="210" t="s">
        <v>413</v>
      </c>
      <c r="Q40" s="210" t="s">
        <v>413</v>
      </c>
      <c r="R40" s="210" t="s">
        <v>413</v>
      </c>
      <c r="S40" s="210" t="s">
        <v>413</v>
      </c>
      <c r="T40" s="210" t="s">
        <v>413</v>
      </c>
      <c r="U40" s="210" t="s">
        <v>413</v>
      </c>
      <c r="V40" s="210" t="s">
        <v>413</v>
      </c>
      <c r="W40" s="210" t="s">
        <v>413</v>
      </c>
      <c r="X40" s="185" t="s">
        <v>413</v>
      </c>
      <c r="Y40" s="185" t="s">
        <v>413</v>
      </c>
      <c r="Z40" s="185" t="s">
        <v>413</v>
      </c>
      <c r="AA40" s="185" t="s">
        <v>413</v>
      </c>
      <c r="AB40" s="210" t="s">
        <v>413</v>
      </c>
      <c r="AC40" s="210" t="s">
        <v>413</v>
      </c>
      <c r="AD40" s="210" t="s">
        <v>413</v>
      </c>
      <c r="AE40" s="107"/>
      <c r="AF40" s="129" t="s">
        <v>413</v>
      </c>
      <c r="AG40" s="129" t="s">
        <v>398</v>
      </c>
      <c r="AH40" s="129" t="s">
        <v>398</v>
      </c>
      <c r="AI40" s="129" t="s">
        <v>398</v>
      </c>
      <c r="AJ40" s="129" t="s">
        <v>398</v>
      </c>
      <c r="AK40" s="106" t="s">
        <v>381</v>
      </c>
      <c r="AL40" s="97" t="s">
        <v>12</v>
      </c>
    </row>
    <row r="41" spans="1:38" s="1" customFormat="1" ht="13" thickBot="1">
      <c r="A41" s="45" t="s">
        <v>113</v>
      </c>
      <c r="B41" s="45" t="s">
        <v>175</v>
      </c>
      <c r="C41" s="73" t="s">
        <v>305</v>
      </c>
      <c r="D41" s="64"/>
      <c r="E41" s="210">
        <v>30.786137764998522</v>
      </c>
      <c r="F41" s="210">
        <v>105.88323495791541</v>
      </c>
      <c r="G41" s="210">
        <v>3.8054512039127482</v>
      </c>
      <c r="H41" s="210">
        <v>0.95553601726772919</v>
      </c>
      <c r="I41" s="210">
        <v>68.500624852809409</v>
      </c>
      <c r="J41" s="210">
        <v>69.372264304587119</v>
      </c>
      <c r="K41" s="210">
        <v>81.614428593631914</v>
      </c>
      <c r="L41" s="210">
        <v>6.1645130617135599</v>
      </c>
      <c r="M41" s="210">
        <v>920.38541709445815</v>
      </c>
      <c r="N41" s="210">
        <v>6.7330865612946562</v>
      </c>
      <c r="O41" s="210">
        <v>0.27842293913051591</v>
      </c>
      <c r="P41" s="210">
        <v>0.18772531243300181</v>
      </c>
      <c r="Q41" s="210">
        <v>0.11724435621030353</v>
      </c>
      <c r="R41" s="210">
        <v>0.66226074643402344</v>
      </c>
      <c r="S41" s="210">
        <v>1.056841015454463</v>
      </c>
      <c r="T41" s="210">
        <v>0.40714639802214214</v>
      </c>
      <c r="U41" s="210">
        <v>9.6977519641829935E-2</v>
      </c>
      <c r="V41" s="210">
        <v>17.757995101921889</v>
      </c>
      <c r="W41" s="210">
        <v>73.148076827082505</v>
      </c>
      <c r="X41" s="185">
        <v>11.398876694753078</v>
      </c>
      <c r="Y41" s="185">
        <v>12.976453826052841</v>
      </c>
      <c r="Z41" s="185">
        <v>5.8142142963564902</v>
      </c>
      <c r="AA41" s="185">
        <v>7.4330788697848149</v>
      </c>
      <c r="AB41" s="210">
        <v>37.622623686947229</v>
      </c>
      <c r="AC41" s="210">
        <v>1.1596081672473544</v>
      </c>
      <c r="AD41" s="210">
        <v>11.596081672473545</v>
      </c>
      <c r="AE41" s="107"/>
      <c r="AF41" s="129">
        <v>61410.283151766183</v>
      </c>
      <c r="AG41" s="129" t="s">
        <v>398</v>
      </c>
      <c r="AH41" s="129">
        <v>552090.50641589076</v>
      </c>
      <c r="AI41" s="129">
        <v>196543.73395319658</v>
      </c>
      <c r="AJ41" s="129" t="s">
        <v>398</v>
      </c>
      <c r="AK41" s="106" t="s">
        <v>381</v>
      </c>
      <c r="AL41" s="97" t="s">
        <v>12</v>
      </c>
    </row>
    <row r="42" spans="1:38" s="1" customFormat="1" ht="23.5" thickBot="1">
      <c r="A42" s="45" t="s">
        <v>119</v>
      </c>
      <c r="B42" s="45" t="s">
        <v>176</v>
      </c>
      <c r="C42" s="73" t="s">
        <v>60</v>
      </c>
      <c r="D42" s="64"/>
      <c r="E42" s="210">
        <v>5.6969705882352947E-4</v>
      </c>
      <c r="F42" s="210">
        <v>0.26167441176470591</v>
      </c>
      <c r="G42" s="210">
        <v>2.939066666666667E-6</v>
      </c>
      <c r="H42" s="210">
        <v>1.287450980392157E-6</v>
      </c>
      <c r="I42" s="210">
        <v>3.2026466052000003E-4</v>
      </c>
      <c r="J42" s="210">
        <v>3.2026466052000003E-4</v>
      </c>
      <c r="K42" s="210">
        <v>3.2680067399999999E-4</v>
      </c>
      <c r="L42" s="210">
        <v>1.6013233026000003E-5</v>
      </c>
      <c r="M42" s="210">
        <v>0.50596823529411772</v>
      </c>
      <c r="N42" s="210" t="s">
        <v>381</v>
      </c>
      <c r="O42" s="210">
        <v>1.5633333333333334E-7</v>
      </c>
      <c r="P42" s="210" t="s">
        <v>381</v>
      </c>
      <c r="Q42" s="210" t="s">
        <v>381</v>
      </c>
      <c r="R42" s="210">
        <v>1.4279486666666638E-7</v>
      </c>
      <c r="S42" s="210">
        <v>1.9490726591760305E-6</v>
      </c>
      <c r="T42" s="210">
        <v>4.6900000000000008E-7</v>
      </c>
      <c r="U42" s="210">
        <v>4.69E-6</v>
      </c>
      <c r="V42" s="210">
        <v>9.3596766666666668E-6</v>
      </c>
      <c r="W42" s="210" t="s">
        <v>381</v>
      </c>
      <c r="X42" s="212">
        <v>1.2506666666666668E-5</v>
      </c>
      <c r="Y42" s="212">
        <v>1.2506666666666668E-5</v>
      </c>
      <c r="Z42" s="212" t="s">
        <v>394</v>
      </c>
      <c r="AA42" s="212" t="s">
        <v>394</v>
      </c>
      <c r="AB42" s="223">
        <v>2.5013333333333337E-5</v>
      </c>
      <c r="AC42" s="210" t="s">
        <v>381</v>
      </c>
      <c r="AD42" s="210" t="s">
        <v>381</v>
      </c>
      <c r="AE42" s="107"/>
      <c r="AF42" s="129">
        <v>13.7452644</v>
      </c>
      <c r="AG42" s="129" t="s">
        <v>398</v>
      </c>
      <c r="AH42" s="129" t="s">
        <v>398</v>
      </c>
      <c r="AI42" s="129" t="s">
        <v>398</v>
      </c>
      <c r="AJ42" s="129" t="s">
        <v>398</v>
      </c>
      <c r="AK42" s="106" t="s">
        <v>381</v>
      </c>
      <c r="AL42" s="97" t="s">
        <v>12</v>
      </c>
    </row>
    <row r="43" spans="1:38" s="1" customFormat="1" ht="13" thickBot="1">
      <c r="A43" s="45" t="s">
        <v>113</v>
      </c>
      <c r="B43" s="45" t="s">
        <v>177</v>
      </c>
      <c r="C43" s="73" t="s">
        <v>61</v>
      </c>
      <c r="D43" s="64"/>
      <c r="E43" s="210">
        <v>12.225954004665683</v>
      </c>
      <c r="F43" s="210">
        <v>1.8051008622250575</v>
      </c>
      <c r="G43" s="210">
        <v>2.6980442187820166E-2</v>
      </c>
      <c r="H43" s="210">
        <v>6.6786366331817353E-3</v>
      </c>
      <c r="I43" s="210">
        <v>0.54212218143691893</v>
      </c>
      <c r="J43" s="210">
        <v>0.55000045497165695</v>
      </c>
      <c r="K43" s="210">
        <v>0.64705935879018461</v>
      </c>
      <c r="L43" s="210">
        <v>4.9001349689561727E-2</v>
      </c>
      <c r="M43" s="210">
        <v>10.285197853387086</v>
      </c>
      <c r="N43" s="210">
        <v>6.5938823422968E-3</v>
      </c>
      <c r="O43" s="210">
        <v>1.31877646845936E-2</v>
      </c>
      <c r="P43" s="210">
        <v>1.6861531599073214E-2</v>
      </c>
      <c r="Q43" s="210" t="s">
        <v>398</v>
      </c>
      <c r="R43" s="210" t="s">
        <v>398</v>
      </c>
      <c r="S43" s="210">
        <v>1.31877646845936E-2</v>
      </c>
      <c r="T43" s="210" t="s">
        <v>398</v>
      </c>
      <c r="U43" s="210" t="s">
        <v>398</v>
      </c>
      <c r="V43" s="210">
        <v>0.26265631330148914</v>
      </c>
      <c r="W43" s="210">
        <v>0.52484148728238011</v>
      </c>
      <c r="X43" s="185">
        <v>7.96714661665852E-2</v>
      </c>
      <c r="Y43" s="185">
        <v>9.0697805551358257E-2</v>
      </c>
      <c r="Z43" s="185">
        <v>4.0637949685925295E-2</v>
      </c>
      <c r="AA43" s="185">
        <v>5.1952864088810863E-2</v>
      </c>
      <c r="AB43" s="210">
        <v>0.26296008549267963</v>
      </c>
      <c r="AC43" s="210">
        <v>8.1049813360881146E-3</v>
      </c>
      <c r="AD43" s="210">
        <v>8.1049813360881143E-2</v>
      </c>
      <c r="AE43" s="107"/>
      <c r="AF43" s="129">
        <v>1064.0520852169539</v>
      </c>
      <c r="AG43" s="129" t="s">
        <v>398</v>
      </c>
      <c r="AH43" s="129">
        <v>18368.83457239806</v>
      </c>
      <c r="AI43" s="129">
        <v>12988.297671242779</v>
      </c>
      <c r="AJ43" s="129" t="s">
        <v>398</v>
      </c>
      <c r="AK43" s="106" t="s">
        <v>381</v>
      </c>
      <c r="AL43" s="97" t="s">
        <v>12</v>
      </c>
    </row>
    <row r="44" spans="1:38" s="1" customFormat="1" ht="23.5" thickBot="1">
      <c r="A44" s="45" t="s">
        <v>119</v>
      </c>
      <c r="B44" s="45" t="s">
        <v>178</v>
      </c>
      <c r="C44" s="73" t="s">
        <v>62</v>
      </c>
      <c r="D44" s="64"/>
      <c r="E44" s="210">
        <v>18.748561630215491</v>
      </c>
      <c r="F44" s="210">
        <v>3.9466249588489188</v>
      </c>
      <c r="G44" s="210">
        <v>1.9717596133333338E-2</v>
      </c>
      <c r="H44" s="210">
        <v>1.0303409903162168E-2</v>
      </c>
      <c r="I44" s="210">
        <v>0.761183073177089</v>
      </c>
      <c r="J44" s="210">
        <v>0.761183073177089</v>
      </c>
      <c r="K44" s="210">
        <v>0.77671742160927437</v>
      </c>
      <c r="L44" s="210">
        <v>0.43354127646399993</v>
      </c>
      <c r="M44" s="210">
        <v>27.283553135542228</v>
      </c>
      <c r="N44" s="210" t="s">
        <v>381</v>
      </c>
      <c r="O44" s="210">
        <v>2.8080560528735573E-3</v>
      </c>
      <c r="P44" s="210" t="s">
        <v>381</v>
      </c>
      <c r="Q44" s="210" t="s">
        <v>381</v>
      </c>
      <c r="R44" s="210">
        <v>8.2495325806496832E-3</v>
      </c>
      <c r="S44" s="210">
        <v>0.21904448227635259</v>
      </c>
      <c r="T44" s="210">
        <v>1.5163798000000003E-2</v>
      </c>
      <c r="U44" s="210">
        <v>3.0335100000000004E-2</v>
      </c>
      <c r="V44" s="210">
        <v>4.8175614141839039E-2</v>
      </c>
      <c r="W44" s="210" t="s">
        <v>381</v>
      </c>
      <c r="X44" s="185">
        <v>4.5513593333333338E-2</v>
      </c>
      <c r="Y44" s="185">
        <v>7.5839313333333352E-2</v>
      </c>
      <c r="Z44" s="185" t="s">
        <v>394</v>
      </c>
      <c r="AA44" s="185" t="s">
        <v>394</v>
      </c>
      <c r="AB44" s="210">
        <v>0.12135290666666668</v>
      </c>
      <c r="AC44" s="210" t="s">
        <v>381</v>
      </c>
      <c r="AD44" s="210" t="s">
        <v>381</v>
      </c>
      <c r="AE44" s="107"/>
      <c r="AF44" s="129">
        <v>64781.030021760002</v>
      </c>
      <c r="AG44" s="129" t="s">
        <v>398</v>
      </c>
      <c r="AH44" s="129" t="s">
        <v>398</v>
      </c>
      <c r="AI44" s="129" t="s">
        <v>398</v>
      </c>
      <c r="AJ44" s="129" t="s">
        <v>398</v>
      </c>
      <c r="AK44" s="106" t="s">
        <v>381</v>
      </c>
      <c r="AL44" s="97" t="s">
        <v>12</v>
      </c>
    </row>
    <row r="45" spans="1:38" s="1" customFormat="1" ht="13" thickBot="1">
      <c r="A45" s="45" t="s">
        <v>119</v>
      </c>
      <c r="B45" s="45" t="s">
        <v>179</v>
      </c>
      <c r="C45" s="73" t="s">
        <v>129</v>
      </c>
      <c r="D45" s="64"/>
      <c r="E45" s="210">
        <v>5.4902775000000004</v>
      </c>
      <c r="F45" s="210">
        <v>0.60974375999999986</v>
      </c>
      <c r="G45" s="210">
        <v>1.6793790000000002E-3</v>
      </c>
      <c r="H45" s="210">
        <v>9.0428100000000005E-4</v>
      </c>
      <c r="I45" s="210">
        <v>0.57873984000000012</v>
      </c>
      <c r="J45" s="210">
        <v>0.57873984000000012</v>
      </c>
      <c r="K45" s="210">
        <v>0.59055085714285727</v>
      </c>
      <c r="L45" s="210">
        <v>0.31830691200000005</v>
      </c>
      <c r="M45" s="210">
        <v>1.4080946999999999</v>
      </c>
      <c r="N45" s="210" t="s">
        <v>381</v>
      </c>
      <c r="O45" s="210">
        <v>1.5690940892219335E-3</v>
      </c>
      <c r="P45" s="210" t="s">
        <v>381</v>
      </c>
      <c r="Q45" s="210">
        <v>1.2350623097220842E-2</v>
      </c>
      <c r="R45" s="210">
        <v>7.3061764006598518E-3</v>
      </c>
      <c r="S45" s="210">
        <v>1.2350623097220842E-2</v>
      </c>
      <c r="T45" s="210">
        <v>0.39443177747099933</v>
      </c>
      <c r="U45" s="210">
        <v>2.8807786293902619E-2</v>
      </c>
      <c r="V45" s="210">
        <v>7.073227412499275E-2</v>
      </c>
      <c r="W45" s="210">
        <v>0.71718484771440005</v>
      </c>
      <c r="X45" s="185" t="s">
        <v>394</v>
      </c>
      <c r="Y45" s="185" t="s">
        <v>394</v>
      </c>
      <c r="Z45" s="185" t="s">
        <v>394</v>
      </c>
      <c r="AA45" s="185" t="s">
        <v>394</v>
      </c>
      <c r="AB45" s="212">
        <v>5.1673200000000004E-3</v>
      </c>
      <c r="AC45" s="210">
        <v>0.4413445216704</v>
      </c>
      <c r="AD45" s="210">
        <v>0.20963864779343996</v>
      </c>
      <c r="AE45" s="107"/>
      <c r="AF45" s="129">
        <v>5516.8065208799999</v>
      </c>
      <c r="AG45" s="129" t="s">
        <v>398</v>
      </c>
      <c r="AH45" s="129" t="s">
        <v>398</v>
      </c>
      <c r="AI45" s="129" t="s">
        <v>398</v>
      </c>
      <c r="AJ45" s="129" t="s">
        <v>398</v>
      </c>
      <c r="AK45" s="106" t="s">
        <v>381</v>
      </c>
      <c r="AL45" s="97" t="s">
        <v>12</v>
      </c>
    </row>
    <row r="46" spans="1:38" s="1" customFormat="1" ht="13" thickBot="1">
      <c r="A46" s="45" t="s">
        <v>113</v>
      </c>
      <c r="B46" s="45" t="s">
        <v>180</v>
      </c>
      <c r="C46" s="73" t="s">
        <v>63</v>
      </c>
      <c r="D46" s="64"/>
      <c r="E46" s="210" t="s">
        <v>413</v>
      </c>
      <c r="F46" s="210" t="s">
        <v>413</v>
      </c>
      <c r="G46" s="210" t="s">
        <v>413</v>
      </c>
      <c r="H46" s="210" t="s">
        <v>413</v>
      </c>
      <c r="I46" s="210" t="s">
        <v>413</v>
      </c>
      <c r="J46" s="210" t="s">
        <v>413</v>
      </c>
      <c r="K46" s="210" t="s">
        <v>413</v>
      </c>
      <c r="L46" s="210" t="s">
        <v>413</v>
      </c>
      <c r="M46" s="210" t="s">
        <v>413</v>
      </c>
      <c r="N46" s="210" t="s">
        <v>413</v>
      </c>
      <c r="O46" s="210" t="s">
        <v>413</v>
      </c>
      <c r="P46" s="210" t="s">
        <v>413</v>
      </c>
      <c r="Q46" s="210" t="s">
        <v>413</v>
      </c>
      <c r="R46" s="210" t="s">
        <v>413</v>
      </c>
      <c r="S46" s="210" t="s">
        <v>413</v>
      </c>
      <c r="T46" s="210" t="s">
        <v>413</v>
      </c>
      <c r="U46" s="210" t="s">
        <v>413</v>
      </c>
      <c r="V46" s="210" t="s">
        <v>413</v>
      </c>
      <c r="W46" s="210" t="s">
        <v>413</v>
      </c>
      <c r="X46" s="185" t="s">
        <v>413</v>
      </c>
      <c r="Y46" s="185" t="s">
        <v>413</v>
      </c>
      <c r="Z46" s="185" t="s">
        <v>413</v>
      </c>
      <c r="AA46" s="185" t="s">
        <v>413</v>
      </c>
      <c r="AB46" s="210" t="s">
        <v>413</v>
      </c>
      <c r="AC46" s="210" t="s">
        <v>413</v>
      </c>
      <c r="AD46" s="210" t="s">
        <v>413</v>
      </c>
      <c r="AE46" s="107"/>
      <c r="AF46" s="129" t="s">
        <v>413</v>
      </c>
      <c r="AG46" s="129" t="s">
        <v>413</v>
      </c>
      <c r="AH46" s="129" t="s">
        <v>413</v>
      </c>
      <c r="AI46" s="129" t="s">
        <v>413</v>
      </c>
      <c r="AJ46" s="129" t="s">
        <v>413</v>
      </c>
      <c r="AK46" s="106" t="s">
        <v>381</v>
      </c>
      <c r="AL46" s="97" t="s">
        <v>12</v>
      </c>
    </row>
    <row r="47" spans="1:38" s="1" customFormat="1" ht="23.5" thickBot="1">
      <c r="A47" s="45" t="s">
        <v>119</v>
      </c>
      <c r="B47" s="45" t="s">
        <v>181</v>
      </c>
      <c r="C47" s="73" t="s">
        <v>64</v>
      </c>
      <c r="D47" s="64"/>
      <c r="E47" s="210">
        <v>3.1218649184705889</v>
      </c>
      <c r="F47" s="210">
        <v>0.70733202258823535</v>
      </c>
      <c r="G47" s="210">
        <v>0.19134309280000003</v>
      </c>
      <c r="H47" s="210">
        <v>2.2608294117647058E-5</v>
      </c>
      <c r="I47" s="210">
        <v>0.5062999459460199</v>
      </c>
      <c r="J47" s="210">
        <v>0.5062999459460199</v>
      </c>
      <c r="K47" s="210">
        <v>0.51663259790410188</v>
      </c>
      <c r="L47" s="210">
        <v>0.24366187928624952</v>
      </c>
      <c r="M47" s="210">
        <v>24.434046272823529</v>
      </c>
      <c r="N47" s="210">
        <v>5.8800000000000005E-2</v>
      </c>
      <c r="O47" s="210">
        <v>1.0064959310344826E-4</v>
      </c>
      <c r="P47" s="210" t="s">
        <v>381</v>
      </c>
      <c r="Q47" s="210" t="s">
        <v>381</v>
      </c>
      <c r="R47" s="210">
        <v>1.0170340071558093E-4</v>
      </c>
      <c r="S47" s="210">
        <v>1.5711368104610612E-3</v>
      </c>
      <c r="T47" s="210">
        <v>3.1353200000000005E-4</v>
      </c>
      <c r="U47" s="210">
        <v>2.9268399999999996E-3</v>
      </c>
      <c r="V47" s="210">
        <v>5.8197488409195402E-3</v>
      </c>
      <c r="W47" s="210" t="s">
        <v>381</v>
      </c>
      <c r="X47" s="214">
        <v>8.7659999999999984E-5</v>
      </c>
      <c r="Y47" s="214">
        <v>1.3978000000000002E-4</v>
      </c>
      <c r="Z47" s="212" t="s">
        <v>394</v>
      </c>
      <c r="AA47" s="212" t="s">
        <v>394</v>
      </c>
      <c r="AB47" s="223">
        <v>2.3652870159999998E-4</v>
      </c>
      <c r="AC47" s="210" t="s">
        <v>381</v>
      </c>
      <c r="AD47" s="210" t="s">
        <v>381</v>
      </c>
      <c r="AE47" s="107"/>
      <c r="AF47" s="129">
        <v>8456.3085592799998</v>
      </c>
      <c r="AG47" s="129" t="s">
        <v>398</v>
      </c>
      <c r="AH47" s="129" t="s">
        <v>398</v>
      </c>
      <c r="AI47" s="129" t="s">
        <v>398</v>
      </c>
      <c r="AJ47" s="129" t="s">
        <v>398</v>
      </c>
      <c r="AK47" s="106" t="s">
        <v>381</v>
      </c>
      <c r="AL47" s="97" t="s">
        <v>12</v>
      </c>
    </row>
    <row r="48" spans="1:38" s="1" customFormat="1" ht="23.5" thickBot="1">
      <c r="A48" s="45" t="s">
        <v>114</v>
      </c>
      <c r="B48" s="45" t="s">
        <v>182</v>
      </c>
      <c r="C48" s="73" t="s">
        <v>65</v>
      </c>
      <c r="D48" s="64"/>
      <c r="E48" s="210" t="s">
        <v>381</v>
      </c>
      <c r="F48" s="210" t="s">
        <v>381</v>
      </c>
      <c r="G48" s="210" t="s">
        <v>381</v>
      </c>
      <c r="H48" s="210" t="s">
        <v>381</v>
      </c>
      <c r="I48" s="210">
        <v>1.14800301E-2</v>
      </c>
      <c r="J48" s="210">
        <v>0.11480030099999999</v>
      </c>
      <c r="K48" s="210">
        <v>0.22960060199999999</v>
      </c>
      <c r="L48" s="210">
        <v>9.7580255849999999E-3</v>
      </c>
      <c r="M48" s="210" t="s">
        <v>381</v>
      </c>
      <c r="N48" s="210" t="s">
        <v>381</v>
      </c>
      <c r="O48" s="210" t="s">
        <v>381</v>
      </c>
      <c r="P48" s="210" t="s">
        <v>381</v>
      </c>
      <c r="Q48" s="210" t="s">
        <v>381</v>
      </c>
      <c r="R48" s="210" t="s">
        <v>381</v>
      </c>
      <c r="S48" s="210" t="s">
        <v>381</v>
      </c>
      <c r="T48" s="210" t="s">
        <v>381</v>
      </c>
      <c r="U48" s="210" t="s">
        <v>381</v>
      </c>
      <c r="V48" s="210" t="s">
        <v>381</v>
      </c>
      <c r="W48" s="210" t="s">
        <v>381</v>
      </c>
      <c r="X48" s="185" t="s">
        <v>381</v>
      </c>
      <c r="Y48" s="185" t="s">
        <v>381</v>
      </c>
      <c r="Z48" s="185" t="s">
        <v>381</v>
      </c>
      <c r="AA48" s="185" t="s">
        <v>381</v>
      </c>
      <c r="AB48" s="210" t="s">
        <v>381</v>
      </c>
      <c r="AC48" s="210" t="s">
        <v>381</v>
      </c>
      <c r="AD48" s="210" t="s">
        <v>381</v>
      </c>
      <c r="AE48" s="107"/>
      <c r="AF48" s="106" t="s">
        <v>381</v>
      </c>
      <c r="AG48" s="106" t="s">
        <v>381</v>
      </c>
      <c r="AH48" s="106" t="s">
        <v>381</v>
      </c>
      <c r="AI48" s="106" t="s">
        <v>381</v>
      </c>
      <c r="AJ48" s="106" t="s">
        <v>381</v>
      </c>
      <c r="AK48" s="129" t="s">
        <v>398</v>
      </c>
      <c r="AL48" s="97" t="s">
        <v>357</v>
      </c>
    </row>
    <row r="49" spans="1:38" s="1" customFormat="1" ht="24.5" thickBot="1">
      <c r="A49" s="45" t="s">
        <v>114</v>
      </c>
      <c r="B49" s="45" t="s">
        <v>183</v>
      </c>
      <c r="C49" s="73" t="s">
        <v>66</v>
      </c>
      <c r="D49" s="64"/>
      <c r="E49" s="210" t="s">
        <v>413</v>
      </c>
      <c r="F49" s="210">
        <v>0.64667450000000004</v>
      </c>
      <c r="G49" s="210" t="s">
        <v>413</v>
      </c>
      <c r="H49" s="210" t="s">
        <v>413</v>
      </c>
      <c r="I49" s="210">
        <v>2.7377611631999997E-2</v>
      </c>
      <c r="J49" s="210">
        <v>6.5184789600000001E-2</v>
      </c>
      <c r="K49" s="210">
        <v>8.1480987000000005E-2</v>
      </c>
      <c r="L49" s="210">
        <v>1.3415029699680002E-2</v>
      </c>
      <c r="M49" s="210" t="s">
        <v>381</v>
      </c>
      <c r="N49" s="210">
        <v>0.28453677999999999</v>
      </c>
      <c r="O49" s="210">
        <v>6.4667450000000015E-2</v>
      </c>
      <c r="P49" s="210">
        <v>3.8800469999999997E-2</v>
      </c>
      <c r="Q49" s="210">
        <v>2.5866980000000001E-2</v>
      </c>
      <c r="R49" s="210">
        <v>0.21986933000000003</v>
      </c>
      <c r="S49" s="210">
        <v>0.11640141</v>
      </c>
      <c r="T49" s="210">
        <v>8.4067685000000003E-2</v>
      </c>
      <c r="U49" s="210" t="s">
        <v>381</v>
      </c>
      <c r="V49" s="210">
        <v>0.28453677999999999</v>
      </c>
      <c r="W49" s="210" t="s">
        <v>381</v>
      </c>
      <c r="X49" s="185" t="s">
        <v>381</v>
      </c>
      <c r="Y49" s="185" t="s">
        <v>381</v>
      </c>
      <c r="Z49" s="185" t="s">
        <v>381</v>
      </c>
      <c r="AA49" s="185" t="s">
        <v>381</v>
      </c>
      <c r="AB49" s="210">
        <v>6.8547496999999999E-7</v>
      </c>
      <c r="AC49" s="210" t="s">
        <v>381</v>
      </c>
      <c r="AD49" s="210" t="s">
        <v>381</v>
      </c>
      <c r="AE49" s="107"/>
      <c r="AF49" s="106" t="s">
        <v>381</v>
      </c>
      <c r="AG49" s="106" t="s">
        <v>381</v>
      </c>
      <c r="AH49" s="106" t="s">
        <v>381</v>
      </c>
      <c r="AI49" s="106" t="s">
        <v>381</v>
      </c>
      <c r="AJ49" s="106" t="s">
        <v>381</v>
      </c>
      <c r="AK49" s="106">
        <v>1.2933490000000001</v>
      </c>
      <c r="AL49" s="97" t="s">
        <v>358</v>
      </c>
    </row>
    <row r="50" spans="1:38" s="1" customFormat="1" ht="13" thickBot="1">
      <c r="A50" s="45" t="s">
        <v>114</v>
      </c>
      <c r="B50" s="45" t="s">
        <v>184</v>
      </c>
      <c r="C50" s="73" t="s">
        <v>67</v>
      </c>
      <c r="D50" s="64"/>
      <c r="E50" s="210" t="s">
        <v>398</v>
      </c>
      <c r="F50" s="210" t="s">
        <v>398</v>
      </c>
      <c r="G50" s="210" t="s">
        <v>398</v>
      </c>
      <c r="H50" s="210" t="s">
        <v>398</v>
      </c>
      <c r="I50" s="210" t="s">
        <v>398</v>
      </c>
      <c r="J50" s="210" t="s">
        <v>398</v>
      </c>
      <c r="K50" s="210" t="s">
        <v>398</v>
      </c>
      <c r="L50" s="210" t="s">
        <v>398</v>
      </c>
      <c r="M50" s="210" t="s">
        <v>398</v>
      </c>
      <c r="N50" s="210" t="s">
        <v>398</v>
      </c>
      <c r="O50" s="210" t="s">
        <v>398</v>
      </c>
      <c r="P50" s="210" t="s">
        <v>398</v>
      </c>
      <c r="Q50" s="210" t="s">
        <v>398</v>
      </c>
      <c r="R50" s="210" t="s">
        <v>398</v>
      </c>
      <c r="S50" s="210" t="s">
        <v>398</v>
      </c>
      <c r="T50" s="210" t="s">
        <v>398</v>
      </c>
      <c r="U50" s="210" t="s">
        <v>398</v>
      </c>
      <c r="V50" s="210" t="s">
        <v>398</v>
      </c>
      <c r="W50" s="210" t="s">
        <v>398</v>
      </c>
      <c r="X50" s="185" t="s">
        <v>398</v>
      </c>
      <c r="Y50" s="185" t="s">
        <v>398</v>
      </c>
      <c r="Z50" s="185" t="s">
        <v>398</v>
      </c>
      <c r="AA50" s="185" t="s">
        <v>398</v>
      </c>
      <c r="AB50" s="210" t="s">
        <v>398</v>
      </c>
      <c r="AC50" s="210" t="s">
        <v>398</v>
      </c>
      <c r="AD50" s="210" t="s">
        <v>398</v>
      </c>
      <c r="AE50" s="107"/>
      <c r="AF50" s="129" t="s">
        <v>398</v>
      </c>
      <c r="AG50" s="129" t="s">
        <v>398</v>
      </c>
      <c r="AH50" s="129" t="s">
        <v>398</v>
      </c>
      <c r="AI50" s="129" t="s">
        <v>398</v>
      </c>
      <c r="AJ50" s="129" t="s">
        <v>398</v>
      </c>
      <c r="AK50" s="129" t="s">
        <v>398</v>
      </c>
      <c r="AL50" s="97"/>
    </row>
    <row r="51" spans="1:38" s="1" customFormat="1" ht="23.5" thickBot="1">
      <c r="A51" s="45" t="s">
        <v>114</v>
      </c>
      <c r="B51" s="59" t="s">
        <v>185</v>
      </c>
      <c r="C51" s="73" t="s">
        <v>130</v>
      </c>
      <c r="D51" s="64"/>
      <c r="E51" s="210" t="s">
        <v>381</v>
      </c>
      <c r="F51" s="210">
        <v>0.91875915905479655</v>
      </c>
      <c r="G51" s="210" t="s">
        <v>381</v>
      </c>
      <c r="H51" s="210" t="s">
        <v>381</v>
      </c>
      <c r="I51" s="210" t="s">
        <v>381</v>
      </c>
      <c r="J51" s="210" t="s">
        <v>381</v>
      </c>
      <c r="K51" s="210" t="s">
        <v>381</v>
      </c>
      <c r="L51" s="210" t="s">
        <v>381</v>
      </c>
      <c r="M51" s="210" t="s">
        <v>381</v>
      </c>
      <c r="N51" s="210" t="s">
        <v>381</v>
      </c>
      <c r="O51" s="210" t="s">
        <v>381</v>
      </c>
      <c r="P51" s="210" t="s">
        <v>381</v>
      </c>
      <c r="Q51" s="210" t="s">
        <v>381</v>
      </c>
      <c r="R51" s="210" t="s">
        <v>381</v>
      </c>
      <c r="S51" s="210" t="s">
        <v>381</v>
      </c>
      <c r="T51" s="210" t="s">
        <v>381</v>
      </c>
      <c r="U51" s="210" t="s">
        <v>381</v>
      </c>
      <c r="V51" s="210" t="s">
        <v>381</v>
      </c>
      <c r="W51" s="210" t="s">
        <v>381</v>
      </c>
      <c r="X51" s="185" t="s">
        <v>381</v>
      </c>
      <c r="Y51" s="185" t="s">
        <v>381</v>
      </c>
      <c r="Z51" s="185" t="s">
        <v>381</v>
      </c>
      <c r="AA51" s="185" t="s">
        <v>381</v>
      </c>
      <c r="AB51" s="210" t="s">
        <v>381</v>
      </c>
      <c r="AC51" s="210" t="s">
        <v>381</v>
      </c>
      <c r="AD51" s="210" t="s">
        <v>381</v>
      </c>
      <c r="AE51" s="107"/>
      <c r="AF51" s="106" t="s">
        <v>381</v>
      </c>
      <c r="AG51" s="106" t="s">
        <v>381</v>
      </c>
      <c r="AH51" s="106" t="s">
        <v>381</v>
      </c>
      <c r="AI51" s="106" t="s">
        <v>381</v>
      </c>
      <c r="AJ51" s="106" t="s">
        <v>381</v>
      </c>
      <c r="AK51" s="135">
        <v>2.7589442150000001</v>
      </c>
      <c r="AL51" s="97" t="s">
        <v>359</v>
      </c>
    </row>
    <row r="52" spans="1:38" s="1" customFormat="1" ht="13" thickBot="1">
      <c r="A52" s="45" t="s">
        <v>114</v>
      </c>
      <c r="B52" s="59" t="s">
        <v>316</v>
      </c>
      <c r="C52" s="74" t="s">
        <v>131</v>
      </c>
      <c r="D52" s="94"/>
      <c r="E52" s="210">
        <v>5.4235972673968984</v>
      </c>
      <c r="F52" s="210">
        <v>1.255411878458877</v>
      </c>
      <c r="G52" s="210">
        <v>12.611711612945649</v>
      </c>
      <c r="H52" s="210">
        <v>6.6279400000000016E-2</v>
      </c>
      <c r="I52" s="210">
        <v>2.0150387160636309E-2</v>
      </c>
      <c r="J52" s="210">
        <v>4.4916802646249886E-2</v>
      </c>
      <c r="K52" s="210">
        <v>5.7166839731590757E-2</v>
      </c>
      <c r="L52" s="210">
        <v>2.6195503308827205E-3</v>
      </c>
      <c r="M52" s="210">
        <v>7.3858328449999996E-2</v>
      </c>
      <c r="N52" s="210" t="s">
        <v>381</v>
      </c>
      <c r="O52" s="210" t="s">
        <v>413</v>
      </c>
      <c r="P52" s="210" t="s">
        <v>381</v>
      </c>
      <c r="Q52" s="210" t="s">
        <v>381</v>
      </c>
      <c r="R52" s="210" t="s">
        <v>381</v>
      </c>
      <c r="S52" s="210" t="s">
        <v>381</v>
      </c>
      <c r="T52" s="210" t="s">
        <v>381</v>
      </c>
      <c r="U52" s="210" t="s">
        <v>381</v>
      </c>
      <c r="V52" s="210" t="s">
        <v>381</v>
      </c>
      <c r="W52" s="210" t="s">
        <v>413</v>
      </c>
      <c r="X52" s="185" t="s">
        <v>394</v>
      </c>
      <c r="Y52" s="185" t="s">
        <v>394</v>
      </c>
      <c r="Z52" s="185" t="s">
        <v>394</v>
      </c>
      <c r="AA52" s="185" t="s">
        <v>394</v>
      </c>
      <c r="AB52" s="210" t="s">
        <v>413</v>
      </c>
      <c r="AC52" s="210" t="s">
        <v>381</v>
      </c>
      <c r="AD52" s="210" t="s">
        <v>381</v>
      </c>
      <c r="AE52" s="107"/>
      <c r="AF52" s="106" t="s">
        <v>381</v>
      </c>
      <c r="AG52" s="106" t="s">
        <v>381</v>
      </c>
      <c r="AH52" s="106" t="s">
        <v>381</v>
      </c>
      <c r="AI52" s="106" t="s">
        <v>381</v>
      </c>
      <c r="AJ52" s="106" t="s">
        <v>381</v>
      </c>
      <c r="AK52" s="166">
        <v>68.587999999999994</v>
      </c>
      <c r="AL52" s="97" t="s">
        <v>360</v>
      </c>
    </row>
    <row r="53" spans="1:38" s="1" customFormat="1" ht="13" thickBot="1">
      <c r="A53" s="45" t="s">
        <v>114</v>
      </c>
      <c r="B53" s="59" t="s">
        <v>317</v>
      </c>
      <c r="C53" s="74" t="s">
        <v>68</v>
      </c>
      <c r="D53" s="94"/>
      <c r="E53" s="210" t="s">
        <v>381</v>
      </c>
      <c r="F53" s="210">
        <v>14.995356770189762</v>
      </c>
      <c r="G53" s="210" t="s">
        <v>381</v>
      </c>
      <c r="H53" s="210" t="s">
        <v>381</v>
      </c>
      <c r="I53" s="210" t="s">
        <v>381</v>
      </c>
      <c r="J53" s="210" t="s">
        <v>381</v>
      </c>
      <c r="K53" s="210" t="s">
        <v>381</v>
      </c>
      <c r="L53" s="210" t="s">
        <v>381</v>
      </c>
      <c r="M53" s="210" t="s">
        <v>381</v>
      </c>
      <c r="N53" s="210" t="s">
        <v>381</v>
      </c>
      <c r="O53" s="210" t="s">
        <v>381</v>
      </c>
      <c r="P53" s="210" t="s">
        <v>381</v>
      </c>
      <c r="Q53" s="210" t="s">
        <v>381</v>
      </c>
      <c r="R53" s="210" t="s">
        <v>381</v>
      </c>
      <c r="S53" s="210" t="s">
        <v>381</v>
      </c>
      <c r="T53" s="210" t="s">
        <v>381</v>
      </c>
      <c r="U53" s="210" t="s">
        <v>381</v>
      </c>
      <c r="V53" s="210" t="s">
        <v>381</v>
      </c>
      <c r="W53" s="210" t="s">
        <v>381</v>
      </c>
      <c r="X53" s="185" t="s">
        <v>381</v>
      </c>
      <c r="Y53" s="185" t="s">
        <v>381</v>
      </c>
      <c r="Z53" s="185" t="s">
        <v>381</v>
      </c>
      <c r="AA53" s="185" t="s">
        <v>381</v>
      </c>
      <c r="AB53" s="210" t="s">
        <v>381</v>
      </c>
      <c r="AC53" s="210" t="s">
        <v>381</v>
      </c>
      <c r="AD53" s="210" t="s">
        <v>381</v>
      </c>
      <c r="AE53" s="107"/>
      <c r="AF53" s="106" t="s">
        <v>381</v>
      </c>
      <c r="AG53" s="106" t="s">
        <v>381</v>
      </c>
      <c r="AH53" s="106" t="s">
        <v>381</v>
      </c>
      <c r="AI53" s="106" t="s">
        <v>381</v>
      </c>
      <c r="AJ53" s="106" t="s">
        <v>381</v>
      </c>
      <c r="AK53" s="138" t="s">
        <v>413</v>
      </c>
      <c r="AL53" s="97" t="s">
        <v>407</v>
      </c>
    </row>
    <row r="54" spans="1:38" s="1" customFormat="1" ht="35" thickBot="1">
      <c r="A54" s="45" t="s">
        <v>114</v>
      </c>
      <c r="B54" s="59" t="s">
        <v>186</v>
      </c>
      <c r="C54" s="74" t="s">
        <v>289</v>
      </c>
      <c r="D54" s="94"/>
      <c r="E54" s="210" t="s">
        <v>381</v>
      </c>
      <c r="F54" s="210">
        <v>12.115318042920501</v>
      </c>
      <c r="G54" s="210" t="s">
        <v>381</v>
      </c>
      <c r="H54" s="210" t="s">
        <v>381</v>
      </c>
      <c r="I54" s="210" t="s">
        <v>381</v>
      </c>
      <c r="J54" s="210" t="s">
        <v>381</v>
      </c>
      <c r="K54" s="210" t="s">
        <v>381</v>
      </c>
      <c r="L54" s="210" t="s">
        <v>381</v>
      </c>
      <c r="M54" s="210" t="s">
        <v>381</v>
      </c>
      <c r="N54" s="210" t="s">
        <v>381</v>
      </c>
      <c r="O54" s="210" t="s">
        <v>381</v>
      </c>
      <c r="P54" s="210" t="s">
        <v>381</v>
      </c>
      <c r="Q54" s="210" t="s">
        <v>381</v>
      </c>
      <c r="R54" s="210" t="s">
        <v>381</v>
      </c>
      <c r="S54" s="210" t="s">
        <v>381</v>
      </c>
      <c r="T54" s="210" t="s">
        <v>381</v>
      </c>
      <c r="U54" s="210" t="s">
        <v>381</v>
      </c>
      <c r="V54" s="210" t="s">
        <v>381</v>
      </c>
      <c r="W54" s="210" t="s">
        <v>381</v>
      </c>
      <c r="X54" s="185" t="s">
        <v>381</v>
      </c>
      <c r="Y54" s="185" t="s">
        <v>381</v>
      </c>
      <c r="Z54" s="185" t="s">
        <v>381</v>
      </c>
      <c r="AA54" s="185" t="s">
        <v>381</v>
      </c>
      <c r="AB54" s="210" t="s">
        <v>381</v>
      </c>
      <c r="AC54" s="210" t="s">
        <v>381</v>
      </c>
      <c r="AD54" s="210" t="s">
        <v>381</v>
      </c>
      <c r="AE54" s="107"/>
      <c r="AF54" s="106" t="s">
        <v>381</v>
      </c>
      <c r="AG54" s="106" t="s">
        <v>381</v>
      </c>
      <c r="AH54" s="106" t="s">
        <v>381</v>
      </c>
      <c r="AI54" s="106" t="s">
        <v>381</v>
      </c>
      <c r="AJ54" s="106" t="s">
        <v>381</v>
      </c>
      <c r="AK54" s="106">
        <v>61.08</v>
      </c>
      <c r="AL54" s="97" t="s">
        <v>356</v>
      </c>
    </row>
    <row r="55" spans="1:38" s="1" customFormat="1" ht="23.5" thickBot="1">
      <c r="A55" s="45" t="s">
        <v>114</v>
      </c>
      <c r="B55" s="59" t="s">
        <v>187</v>
      </c>
      <c r="C55" s="74" t="s">
        <v>260</v>
      </c>
      <c r="D55" s="94"/>
      <c r="E55" s="210">
        <v>0.17884757525083611</v>
      </c>
      <c r="F55" s="210">
        <v>0.16751216555183948</v>
      </c>
      <c r="G55" s="210">
        <v>3.1879445881783313</v>
      </c>
      <c r="H55" s="210" t="s">
        <v>381</v>
      </c>
      <c r="I55" s="210" t="s">
        <v>381</v>
      </c>
      <c r="J55" s="210" t="s">
        <v>381</v>
      </c>
      <c r="K55" s="210" t="s">
        <v>381</v>
      </c>
      <c r="L55" s="210" t="s">
        <v>381</v>
      </c>
      <c r="M55" s="210" t="s">
        <v>381</v>
      </c>
      <c r="N55" s="210" t="s">
        <v>381</v>
      </c>
      <c r="O55" s="210" t="s">
        <v>381</v>
      </c>
      <c r="P55" s="210" t="s">
        <v>381</v>
      </c>
      <c r="Q55" s="210" t="s">
        <v>381</v>
      </c>
      <c r="R55" s="210" t="s">
        <v>381</v>
      </c>
      <c r="S55" s="210" t="s">
        <v>381</v>
      </c>
      <c r="T55" s="210" t="s">
        <v>381</v>
      </c>
      <c r="U55" s="210" t="s">
        <v>381</v>
      </c>
      <c r="V55" s="210" t="s">
        <v>381</v>
      </c>
      <c r="W55" s="210" t="s">
        <v>381</v>
      </c>
      <c r="X55" s="185" t="s">
        <v>381</v>
      </c>
      <c r="Y55" s="185" t="s">
        <v>381</v>
      </c>
      <c r="Z55" s="185" t="s">
        <v>381</v>
      </c>
      <c r="AA55" s="185" t="s">
        <v>381</v>
      </c>
      <c r="AB55" s="210" t="s">
        <v>381</v>
      </c>
      <c r="AC55" s="210" t="s">
        <v>381</v>
      </c>
      <c r="AD55" s="210" t="s">
        <v>381</v>
      </c>
      <c r="AE55" s="107"/>
      <c r="AF55" s="106" t="s">
        <v>381</v>
      </c>
      <c r="AG55" s="106" t="s">
        <v>381</v>
      </c>
      <c r="AH55" s="106" t="s">
        <v>381</v>
      </c>
      <c r="AI55" s="106" t="s">
        <v>381</v>
      </c>
      <c r="AJ55" s="106" t="s">
        <v>381</v>
      </c>
      <c r="AK55" s="106">
        <v>50.379598662207357</v>
      </c>
      <c r="AL55" s="97" t="s">
        <v>361</v>
      </c>
    </row>
    <row r="56" spans="1:38" s="1" customFormat="1" ht="24.5" thickBot="1">
      <c r="A56" s="59" t="s">
        <v>114</v>
      </c>
      <c r="B56" s="59" t="s">
        <v>315</v>
      </c>
      <c r="C56" s="74" t="s">
        <v>146</v>
      </c>
      <c r="D56" s="94" t="s">
        <v>303</v>
      </c>
      <c r="E56" s="210" t="s">
        <v>381</v>
      </c>
      <c r="F56" s="210" t="s">
        <v>381</v>
      </c>
      <c r="G56" s="210" t="s">
        <v>381</v>
      </c>
      <c r="H56" s="210">
        <v>0.40670833333333328</v>
      </c>
      <c r="I56" s="210" t="s">
        <v>381</v>
      </c>
      <c r="J56" s="210" t="s">
        <v>381</v>
      </c>
      <c r="K56" s="210" t="s">
        <v>381</v>
      </c>
      <c r="L56" s="210" t="s">
        <v>381</v>
      </c>
      <c r="M56" s="210" t="s">
        <v>381</v>
      </c>
      <c r="N56" s="210">
        <v>8.0624999999999989E-4</v>
      </c>
      <c r="O56" s="210">
        <v>1.4687499999999998E-4</v>
      </c>
      <c r="P56" s="210">
        <v>0.42562499999999992</v>
      </c>
      <c r="Q56" s="210">
        <v>8.5124999999999996E-5</v>
      </c>
      <c r="R56" s="210">
        <v>4.2812500000000007E-4</v>
      </c>
      <c r="S56" s="210">
        <v>8.6562500000000007E-4</v>
      </c>
      <c r="T56" s="210">
        <v>3.2218749999999999E-3</v>
      </c>
      <c r="U56" s="210">
        <v>5.1074999999999995E-2</v>
      </c>
      <c r="V56" s="210" t="s">
        <v>381</v>
      </c>
      <c r="W56" s="210" t="s">
        <v>381</v>
      </c>
      <c r="X56" s="185" t="s">
        <v>381</v>
      </c>
      <c r="Y56" s="185" t="s">
        <v>381</v>
      </c>
      <c r="Z56" s="185" t="s">
        <v>381</v>
      </c>
      <c r="AA56" s="185" t="s">
        <v>381</v>
      </c>
      <c r="AB56" s="210" t="s">
        <v>381</v>
      </c>
      <c r="AC56" s="210" t="s">
        <v>381</v>
      </c>
      <c r="AD56" s="210" t="s">
        <v>381</v>
      </c>
      <c r="AE56" s="107"/>
      <c r="AF56" s="129" t="s">
        <v>398</v>
      </c>
      <c r="AG56" s="129" t="s">
        <v>398</v>
      </c>
      <c r="AH56" s="129" t="s">
        <v>398</v>
      </c>
      <c r="AI56" s="129" t="s">
        <v>398</v>
      </c>
      <c r="AJ56" s="129" t="s">
        <v>398</v>
      </c>
      <c r="AK56" s="129">
        <v>5675</v>
      </c>
      <c r="AL56" s="97" t="s">
        <v>411</v>
      </c>
    </row>
    <row r="57" spans="1:38" s="1" customFormat="1" ht="13" thickBot="1">
      <c r="A57" s="45" t="s">
        <v>112</v>
      </c>
      <c r="B57" s="45" t="s">
        <v>188</v>
      </c>
      <c r="C57" s="73" t="s">
        <v>69</v>
      </c>
      <c r="D57" s="64"/>
      <c r="E57" s="210" t="s">
        <v>381</v>
      </c>
      <c r="F57" s="210" t="s">
        <v>381</v>
      </c>
      <c r="G57" s="210" t="s">
        <v>381</v>
      </c>
      <c r="H57" s="210" t="s">
        <v>381</v>
      </c>
      <c r="I57" s="210">
        <v>1.7008875469299998</v>
      </c>
      <c r="J57" s="210">
        <v>3.0615975844740002</v>
      </c>
      <c r="K57" s="210">
        <v>3.4017750938599995</v>
      </c>
      <c r="L57" s="210">
        <v>5.1026626407899997E-2</v>
      </c>
      <c r="M57" s="210" t="s">
        <v>381</v>
      </c>
      <c r="N57" s="210" t="s">
        <v>381</v>
      </c>
      <c r="O57" s="210" t="s">
        <v>381</v>
      </c>
      <c r="P57" s="210" t="s">
        <v>381</v>
      </c>
      <c r="Q57" s="210" t="s">
        <v>381</v>
      </c>
      <c r="R57" s="210" t="s">
        <v>381</v>
      </c>
      <c r="S57" s="210" t="s">
        <v>381</v>
      </c>
      <c r="T57" s="210" t="s">
        <v>381</v>
      </c>
      <c r="U57" s="210" t="s">
        <v>381</v>
      </c>
      <c r="V57" s="210" t="s">
        <v>381</v>
      </c>
      <c r="W57" s="210" t="s">
        <v>381</v>
      </c>
      <c r="X57" s="185" t="s">
        <v>381</v>
      </c>
      <c r="Y57" s="185" t="s">
        <v>381</v>
      </c>
      <c r="Z57" s="185" t="s">
        <v>381</v>
      </c>
      <c r="AA57" s="185" t="s">
        <v>381</v>
      </c>
      <c r="AB57" s="210" t="s">
        <v>381</v>
      </c>
      <c r="AC57" s="210" t="s">
        <v>381</v>
      </c>
      <c r="AD57" s="210" t="s">
        <v>381</v>
      </c>
      <c r="AE57" s="107"/>
      <c r="AF57" s="106" t="s">
        <v>381</v>
      </c>
      <c r="AG57" s="106" t="s">
        <v>381</v>
      </c>
      <c r="AH57" s="106" t="s">
        <v>381</v>
      </c>
      <c r="AI57" s="106" t="s">
        <v>381</v>
      </c>
      <c r="AJ57" s="106" t="s">
        <v>381</v>
      </c>
      <c r="AK57" s="106">
        <v>13083.750361</v>
      </c>
      <c r="AL57" s="97" t="s">
        <v>362</v>
      </c>
    </row>
    <row r="58" spans="1:38" s="1" customFormat="1" ht="13" thickBot="1">
      <c r="A58" s="45" t="s">
        <v>112</v>
      </c>
      <c r="B58" s="45" t="s">
        <v>189</v>
      </c>
      <c r="C58" s="73" t="s">
        <v>70</v>
      </c>
      <c r="D58" s="64"/>
      <c r="E58" s="210" t="s">
        <v>381</v>
      </c>
      <c r="F58" s="210" t="s">
        <v>381</v>
      </c>
      <c r="G58" s="210" t="s">
        <v>381</v>
      </c>
      <c r="H58" s="210" t="s">
        <v>381</v>
      </c>
      <c r="I58" s="210">
        <v>0.19765297912474994</v>
      </c>
      <c r="J58" s="210">
        <v>0.98841085275678786</v>
      </c>
      <c r="K58" s="210">
        <v>2.5416279070888836</v>
      </c>
      <c r="L58" s="210">
        <v>9.0920370397384995E-4</v>
      </c>
      <c r="M58" s="210" t="s">
        <v>381</v>
      </c>
      <c r="N58" s="210" t="s">
        <v>381</v>
      </c>
      <c r="O58" s="210" t="s">
        <v>381</v>
      </c>
      <c r="P58" s="210" t="s">
        <v>381</v>
      </c>
      <c r="Q58" s="210" t="s">
        <v>381</v>
      </c>
      <c r="R58" s="210" t="s">
        <v>381</v>
      </c>
      <c r="S58" s="210" t="s">
        <v>381</v>
      </c>
      <c r="T58" s="210" t="s">
        <v>381</v>
      </c>
      <c r="U58" s="210" t="s">
        <v>381</v>
      </c>
      <c r="V58" s="210" t="s">
        <v>381</v>
      </c>
      <c r="W58" s="210" t="s">
        <v>381</v>
      </c>
      <c r="X58" s="185" t="s">
        <v>381</v>
      </c>
      <c r="Y58" s="185" t="s">
        <v>381</v>
      </c>
      <c r="Z58" s="185" t="s">
        <v>381</v>
      </c>
      <c r="AA58" s="185" t="s">
        <v>381</v>
      </c>
      <c r="AB58" s="210" t="s">
        <v>381</v>
      </c>
      <c r="AC58" s="210" t="s">
        <v>381</v>
      </c>
      <c r="AD58" s="210" t="s">
        <v>381</v>
      </c>
      <c r="AE58" s="107"/>
      <c r="AF58" s="106" t="s">
        <v>381</v>
      </c>
      <c r="AG58" s="106" t="s">
        <v>381</v>
      </c>
      <c r="AH58" s="106" t="s">
        <v>381</v>
      </c>
      <c r="AI58" s="106" t="s">
        <v>381</v>
      </c>
      <c r="AJ58" s="106" t="s">
        <v>381</v>
      </c>
      <c r="AK58" s="106">
        <v>2249.6950000000002</v>
      </c>
      <c r="AL58" s="97" t="s">
        <v>363</v>
      </c>
    </row>
    <row r="59" spans="1:38" s="1" customFormat="1" ht="13" thickBot="1">
      <c r="A59" s="45" t="s">
        <v>112</v>
      </c>
      <c r="B59" s="68" t="s">
        <v>190</v>
      </c>
      <c r="C59" s="73" t="s">
        <v>101</v>
      </c>
      <c r="D59" s="64"/>
      <c r="E59" s="210" t="s">
        <v>381</v>
      </c>
      <c r="F59" s="210" t="s">
        <v>381</v>
      </c>
      <c r="G59" s="210" t="s">
        <v>381</v>
      </c>
      <c r="H59" s="210" t="s">
        <v>381</v>
      </c>
      <c r="I59" s="210" t="s">
        <v>413</v>
      </c>
      <c r="J59" s="210" t="s">
        <v>413</v>
      </c>
      <c r="K59" s="210" t="s">
        <v>413</v>
      </c>
      <c r="L59" s="210" t="s">
        <v>413</v>
      </c>
      <c r="M59" s="210" t="s">
        <v>381</v>
      </c>
      <c r="N59" s="210" t="s">
        <v>413</v>
      </c>
      <c r="O59" s="210" t="s">
        <v>413</v>
      </c>
      <c r="P59" s="210" t="s">
        <v>413</v>
      </c>
      <c r="Q59" s="210" t="s">
        <v>381</v>
      </c>
      <c r="R59" s="210" t="s">
        <v>381</v>
      </c>
      <c r="S59" s="210" t="s">
        <v>381</v>
      </c>
      <c r="T59" s="210" t="s">
        <v>381</v>
      </c>
      <c r="U59" s="210" t="s">
        <v>381</v>
      </c>
      <c r="V59" s="210" t="s">
        <v>381</v>
      </c>
      <c r="W59" s="210" t="s">
        <v>381</v>
      </c>
      <c r="X59" s="185" t="s">
        <v>381</v>
      </c>
      <c r="Y59" s="185" t="s">
        <v>381</v>
      </c>
      <c r="Z59" s="185" t="s">
        <v>381</v>
      </c>
      <c r="AA59" s="185" t="s">
        <v>381</v>
      </c>
      <c r="AB59" s="210" t="s">
        <v>381</v>
      </c>
      <c r="AC59" s="210" t="s">
        <v>381</v>
      </c>
      <c r="AD59" s="210" t="s">
        <v>381</v>
      </c>
      <c r="AE59" s="107"/>
      <c r="AF59" s="106" t="s">
        <v>381</v>
      </c>
      <c r="AG59" s="106" t="s">
        <v>381</v>
      </c>
      <c r="AH59" s="106" t="s">
        <v>381</v>
      </c>
      <c r="AI59" s="106" t="s">
        <v>381</v>
      </c>
      <c r="AJ59" s="106" t="s">
        <v>381</v>
      </c>
      <c r="AK59" s="106">
        <v>5836.5101331388905</v>
      </c>
      <c r="AL59" s="97" t="s">
        <v>364</v>
      </c>
    </row>
    <row r="60" spans="1:38" s="1" customFormat="1" ht="23.5" thickBot="1">
      <c r="A60" s="45" t="s">
        <v>112</v>
      </c>
      <c r="B60" s="68" t="s">
        <v>323</v>
      </c>
      <c r="C60" s="73" t="s">
        <v>73</v>
      </c>
      <c r="D60" s="92"/>
      <c r="E60" s="210" t="s">
        <v>381</v>
      </c>
      <c r="F60" s="210" t="s">
        <v>381</v>
      </c>
      <c r="G60" s="210" t="s">
        <v>381</v>
      </c>
      <c r="H60" s="210" t="s">
        <v>381</v>
      </c>
      <c r="I60" s="210">
        <v>0.5000221452676622</v>
      </c>
      <c r="J60" s="210">
        <v>5.0002214526766213</v>
      </c>
      <c r="K60" s="210">
        <v>10.200451763460309</v>
      </c>
      <c r="L60" s="210" t="s">
        <v>394</v>
      </c>
      <c r="M60" s="210" t="s">
        <v>381</v>
      </c>
      <c r="N60" s="210" t="s">
        <v>381</v>
      </c>
      <c r="O60" s="210" t="s">
        <v>381</v>
      </c>
      <c r="P60" s="210" t="s">
        <v>381</v>
      </c>
      <c r="Q60" s="210" t="s">
        <v>381</v>
      </c>
      <c r="R60" s="210" t="s">
        <v>381</v>
      </c>
      <c r="S60" s="210" t="s">
        <v>381</v>
      </c>
      <c r="T60" s="210" t="s">
        <v>381</v>
      </c>
      <c r="U60" s="210" t="s">
        <v>381</v>
      </c>
      <c r="V60" s="210" t="s">
        <v>381</v>
      </c>
      <c r="W60" s="210" t="s">
        <v>381</v>
      </c>
      <c r="X60" s="185" t="s">
        <v>381</v>
      </c>
      <c r="Y60" s="185" t="s">
        <v>381</v>
      </c>
      <c r="Z60" s="185" t="s">
        <v>381</v>
      </c>
      <c r="AA60" s="185" t="s">
        <v>381</v>
      </c>
      <c r="AB60" s="210" t="s">
        <v>381</v>
      </c>
      <c r="AC60" s="210" t="s">
        <v>381</v>
      </c>
      <c r="AD60" s="210" t="s">
        <v>381</v>
      </c>
      <c r="AE60" s="107"/>
      <c r="AF60" s="106" t="s">
        <v>381</v>
      </c>
      <c r="AG60" s="106" t="s">
        <v>381</v>
      </c>
      <c r="AH60" s="106" t="s">
        <v>381</v>
      </c>
      <c r="AI60" s="106" t="s">
        <v>381</v>
      </c>
      <c r="AJ60" s="106" t="s">
        <v>381</v>
      </c>
      <c r="AK60" s="129">
        <v>100004.42905353243</v>
      </c>
      <c r="AL60" s="97" t="s">
        <v>448</v>
      </c>
    </row>
    <row r="61" spans="1:38" s="1" customFormat="1" ht="36.5" thickBot="1">
      <c r="A61" s="45" t="s">
        <v>112</v>
      </c>
      <c r="B61" s="68" t="s">
        <v>324</v>
      </c>
      <c r="C61" s="73" t="s">
        <v>74</v>
      </c>
      <c r="D61" s="64"/>
      <c r="E61" s="210" t="s">
        <v>381</v>
      </c>
      <c r="F61" s="210" t="s">
        <v>381</v>
      </c>
      <c r="G61" s="210" t="s">
        <v>381</v>
      </c>
      <c r="H61" s="210" t="s">
        <v>381</v>
      </c>
      <c r="I61" s="210">
        <v>2.1518403292866384</v>
      </c>
      <c r="J61" s="210">
        <v>21.518403292866381</v>
      </c>
      <c r="K61" s="210">
        <v>71.677226367137308</v>
      </c>
      <c r="L61" s="210" t="s">
        <v>394</v>
      </c>
      <c r="M61" s="210" t="s">
        <v>381</v>
      </c>
      <c r="N61" s="210" t="s">
        <v>381</v>
      </c>
      <c r="O61" s="210" t="s">
        <v>381</v>
      </c>
      <c r="P61" s="210" t="s">
        <v>381</v>
      </c>
      <c r="Q61" s="210" t="s">
        <v>381</v>
      </c>
      <c r="R61" s="210" t="s">
        <v>381</v>
      </c>
      <c r="S61" s="210" t="s">
        <v>381</v>
      </c>
      <c r="T61" s="210" t="s">
        <v>381</v>
      </c>
      <c r="U61" s="210" t="s">
        <v>381</v>
      </c>
      <c r="V61" s="210" t="s">
        <v>381</v>
      </c>
      <c r="W61" s="210" t="s">
        <v>381</v>
      </c>
      <c r="X61" s="185" t="s">
        <v>381</v>
      </c>
      <c r="Y61" s="185" t="s">
        <v>381</v>
      </c>
      <c r="Z61" s="185" t="s">
        <v>381</v>
      </c>
      <c r="AA61" s="185" t="s">
        <v>381</v>
      </c>
      <c r="AB61" s="210" t="s">
        <v>381</v>
      </c>
      <c r="AC61" s="210" t="s">
        <v>381</v>
      </c>
      <c r="AD61" s="210" t="s">
        <v>381</v>
      </c>
      <c r="AE61" s="107"/>
      <c r="AF61" s="106" t="s">
        <v>381</v>
      </c>
      <c r="AG61" s="106" t="s">
        <v>381</v>
      </c>
      <c r="AH61" s="106" t="s">
        <v>381</v>
      </c>
      <c r="AI61" s="106" t="s">
        <v>381</v>
      </c>
      <c r="AJ61" s="106" t="s">
        <v>381</v>
      </c>
      <c r="AK61" s="129">
        <v>27559.468760862463</v>
      </c>
      <c r="AL61" s="97" t="s">
        <v>449</v>
      </c>
    </row>
    <row r="62" spans="1:38" s="1" customFormat="1" ht="23.5" thickBot="1">
      <c r="A62" s="45" t="s">
        <v>112</v>
      </c>
      <c r="B62" s="68" t="s">
        <v>325</v>
      </c>
      <c r="C62" s="73" t="s">
        <v>75</v>
      </c>
      <c r="D62" s="64"/>
      <c r="E62" s="210" t="s">
        <v>381</v>
      </c>
      <c r="F62" s="210" t="s">
        <v>381</v>
      </c>
      <c r="G62" s="210" t="s">
        <v>381</v>
      </c>
      <c r="H62" s="210" t="s">
        <v>381</v>
      </c>
      <c r="I62" s="210" t="s">
        <v>413</v>
      </c>
      <c r="J62" s="210" t="s">
        <v>413</v>
      </c>
      <c r="K62" s="210" t="s">
        <v>413</v>
      </c>
      <c r="L62" s="210" t="s">
        <v>413</v>
      </c>
      <c r="M62" s="210" t="s">
        <v>381</v>
      </c>
      <c r="N62" s="210" t="s">
        <v>381</v>
      </c>
      <c r="O62" s="210" t="s">
        <v>381</v>
      </c>
      <c r="P62" s="210" t="s">
        <v>381</v>
      </c>
      <c r="Q62" s="210" t="s">
        <v>381</v>
      </c>
      <c r="R62" s="210" t="s">
        <v>381</v>
      </c>
      <c r="S62" s="210" t="s">
        <v>381</v>
      </c>
      <c r="T62" s="210" t="s">
        <v>381</v>
      </c>
      <c r="U62" s="210" t="s">
        <v>381</v>
      </c>
      <c r="V62" s="210" t="s">
        <v>381</v>
      </c>
      <c r="W62" s="210" t="s">
        <v>381</v>
      </c>
      <c r="X62" s="185" t="s">
        <v>381</v>
      </c>
      <c r="Y62" s="185" t="s">
        <v>381</v>
      </c>
      <c r="Z62" s="185" t="s">
        <v>381</v>
      </c>
      <c r="AA62" s="185" t="s">
        <v>381</v>
      </c>
      <c r="AB62" s="210" t="s">
        <v>381</v>
      </c>
      <c r="AC62" s="210" t="s">
        <v>381</v>
      </c>
      <c r="AD62" s="210" t="s">
        <v>381</v>
      </c>
      <c r="AE62" s="107"/>
      <c r="AF62" s="106" t="s">
        <v>381</v>
      </c>
      <c r="AG62" s="106" t="s">
        <v>381</v>
      </c>
      <c r="AH62" s="106" t="s">
        <v>381</v>
      </c>
      <c r="AI62" s="106" t="s">
        <v>381</v>
      </c>
      <c r="AJ62" s="106" t="s">
        <v>381</v>
      </c>
      <c r="AK62" s="129" t="s">
        <v>413</v>
      </c>
      <c r="AL62" s="97"/>
    </row>
    <row r="63" spans="1:38" s="1" customFormat="1" ht="23.5" thickBot="1">
      <c r="A63" s="45" t="s">
        <v>112</v>
      </c>
      <c r="B63" s="68" t="s">
        <v>318</v>
      </c>
      <c r="C63" s="74" t="s">
        <v>306</v>
      </c>
      <c r="D63" s="95"/>
      <c r="E63" s="218" t="s">
        <v>398</v>
      </c>
      <c r="F63" s="210" t="s">
        <v>398</v>
      </c>
      <c r="G63" s="210" t="s">
        <v>398</v>
      </c>
      <c r="H63" s="210" t="s">
        <v>398</v>
      </c>
      <c r="I63" s="210" t="s">
        <v>398</v>
      </c>
      <c r="J63" s="210" t="s">
        <v>398</v>
      </c>
      <c r="K63" s="210" t="s">
        <v>398</v>
      </c>
      <c r="L63" s="210" t="s">
        <v>398</v>
      </c>
      <c r="M63" s="210" t="s">
        <v>398</v>
      </c>
      <c r="N63" s="210" t="s">
        <v>398</v>
      </c>
      <c r="O63" s="210" t="s">
        <v>398</v>
      </c>
      <c r="P63" s="210" t="s">
        <v>398</v>
      </c>
      <c r="Q63" s="210" t="s">
        <v>398</v>
      </c>
      <c r="R63" s="210" t="s">
        <v>398</v>
      </c>
      <c r="S63" s="210" t="s">
        <v>398</v>
      </c>
      <c r="T63" s="210" t="s">
        <v>398</v>
      </c>
      <c r="U63" s="210" t="s">
        <v>398</v>
      </c>
      <c r="V63" s="210" t="s">
        <v>398</v>
      </c>
      <c r="W63" s="210" t="s">
        <v>398</v>
      </c>
      <c r="X63" s="185" t="s">
        <v>398</v>
      </c>
      <c r="Y63" s="185" t="s">
        <v>398</v>
      </c>
      <c r="Z63" s="185" t="s">
        <v>398</v>
      </c>
      <c r="AA63" s="185" t="s">
        <v>398</v>
      </c>
      <c r="AB63" s="210" t="s">
        <v>398</v>
      </c>
      <c r="AC63" s="210" t="s">
        <v>398</v>
      </c>
      <c r="AD63" s="210" t="s">
        <v>398</v>
      </c>
      <c r="AE63" s="107"/>
      <c r="AF63" s="129" t="s">
        <v>398</v>
      </c>
      <c r="AG63" s="129" t="s">
        <v>398</v>
      </c>
      <c r="AH63" s="129" t="s">
        <v>398</v>
      </c>
      <c r="AI63" s="129" t="s">
        <v>398</v>
      </c>
      <c r="AJ63" s="129" t="s">
        <v>398</v>
      </c>
      <c r="AK63" s="129" t="s">
        <v>398</v>
      </c>
      <c r="AL63" s="97"/>
    </row>
    <row r="64" spans="1:38" s="1" customFormat="1" ht="13" thickBot="1">
      <c r="A64" s="45" t="s">
        <v>112</v>
      </c>
      <c r="B64" s="68" t="s">
        <v>191</v>
      </c>
      <c r="C64" s="73" t="s">
        <v>76</v>
      </c>
      <c r="D64" s="64"/>
      <c r="E64" s="210">
        <v>0.13769999999999999</v>
      </c>
      <c r="F64" s="210">
        <v>6.7613760151454844E-2</v>
      </c>
      <c r="G64" s="210">
        <v>7.2580645161290317E-3</v>
      </c>
      <c r="H64" s="210">
        <v>6.7613760151454842E-3</v>
      </c>
      <c r="I64" s="210" t="s">
        <v>381</v>
      </c>
      <c r="J64" s="210" t="s">
        <v>381</v>
      </c>
      <c r="K64" s="210" t="s">
        <v>381</v>
      </c>
      <c r="L64" s="210" t="s">
        <v>381</v>
      </c>
      <c r="M64" s="210">
        <v>5.5887096774193547E-2</v>
      </c>
      <c r="N64" s="210" t="s">
        <v>381</v>
      </c>
      <c r="O64" s="210" t="s">
        <v>381</v>
      </c>
      <c r="P64" s="210" t="s">
        <v>381</v>
      </c>
      <c r="Q64" s="210" t="s">
        <v>381</v>
      </c>
      <c r="R64" s="210" t="s">
        <v>381</v>
      </c>
      <c r="S64" s="210" t="s">
        <v>381</v>
      </c>
      <c r="T64" s="210" t="s">
        <v>381</v>
      </c>
      <c r="U64" s="210" t="s">
        <v>381</v>
      </c>
      <c r="V64" s="210" t="s">
        <v>381</v>
      </c>
      <c r="W64" s="210" t="s">
        <v>381</v>
      </c>
      <c r="X64" s="185" t="s">
        <v>381</v>
      </c>
      <c r="Y64" s="185" t="s">
        <v>381</v>
      </c>
      <c r="Z64" s="185" t="s">
        <v>381</v>
      </c>
      <c r="AA64" s="185" t="s">
        <v>381</v>
      </c>
      <c r="AB64" s="210" t="s">
        <v>381</v>
      </c>
      <c r="AC64" s="210" t="s">
        <v>381</v>
      </c>
      <c r="AD64" s="210" t="s">
        <v>381</v>
      </c>
      <c r="AE64" s="107"/>
      <c r="AF64" s="106" t="s">
        <v>381</v>
      </c>
      <c r="AG64" s="106" t="s">
        <v>381</v>
      </c>
      <c r="AH64" s="106" t="s">
        <v>381</v>
      </c>
      <c r="AI64" s="106" t="s">
        <v>381</v>
      </c>
      <c r="AJ64" s="106" t="s">
        <v>381</v>
      </c>
      <c r="AK64" s="106">
        <v>360</v>
      </c>
      <c r="AL64" s="97" t="s">
        <v>365</v>
      </c>
    </row>
    <row r="65" spans="1:38" s="1" customFormat="1" ht="13" thickBot="1">
      <c r="A65" s="45" t="s">
        <v>112</v>
      </c>
      <c r="B65" s="59" t="s">
        <v>192</v>
      </c>
      <c r="C65" s="73" t="s">
        <v>77</v>
      </c>
      <c r="D65" s="64"/>
      <c r="E65" s="210">
        <v>0.251</v>
      </c>
      <c r="F65" s="210" t="s">
        <v>381</v>
      </c>
      <c r="G65" s="210" t="s">
        <v>381</v>
      </c>
      <c r="H65" s="210">
        <v>3.7846588183415494E-4</v>
      </c>
      <c r="I65" s="210" t="s">
        <v>381</v>
      </c>
      <c r="J65" s="210" t="s">
        <v>381</v>
      </c>
      <c r="K65" s="210" t="s">
        <v>381</v>
      </c>
      <c r="L65" s="210" t="s">
        <v>381</v>
      </c>
      <c r="M65" s="210" t="s">
        <v>381</v>
      </c>
      <c r="N65" s="210" t="s">
        <v>381</v>
      </c>
      <c r="O65" s="210" t="s">
        <v>381</v>
      </c>
      <c r="P65" s="210" t="s">
        <v>381</v>
      </c>
      <c r="Q65" s="210" t="s">
        <v>381</v>
      </c>
      <c r="R65" s="210" t="s">
        <v>381</v>
      </c>
      <c r="S65" s="210" t="s">
        <v>381</v>
      </c>
      <c r="T65" s="210" t="s">
        <v>381</v>
      </c>
      <c r="U65" s="210" t="s">
        <v>381</v>
      </c>
      <c r="V65" s="210" t="s">
        <v>381</v>
      </c>
      <c r="W65" s="210" t="s">
        <v>381</v>
      </c>
      <c r="X65" s="185" t="s">
        <v>381</v>
      </c>
      <c r="Y65" s="185" t="s">
        <v>381</v>
      </c>
      <c r="Z65" s="185" t="s">
        <v>381</v>
      </c>
      <c r="AA65" s="185" t="s">
        <v>381</v>
      </c>
      <c r="AB65" s="210" t="s">
        <v>381</v>
      </c>
      <c r="AC65" s="210" t="s">
        <v>381</v>
      </c>
      <c r="AD65" s="210" t="s">
        <v>381</v>
      </c>
      <c r="AE65" s="107"/>
      <c r="AF65" s="106" t="s">
        <v>381</v>
      </c>
      <c r="AG65" s="106" t="s">
        <v>381</v>
      </c>
      <c r="AH65" s="106" t="s">
        <v>381</v>
      </c>
      <c r="AI65" s="106" t="s">
        <v>381</v>
      </c>
      <c r="AJ65" s="106" t="s">
        <v>381</v>
      </c>
      <c r="AK65" s="106">
        <v>325.63427100000001</v>
      </c>
      <c r="AL65" s="97" t="s">
        <v>366</v>
      </c>
    </row>
    <row r="66" spans="1:38" s="1" customFormat="1" ht="13" thickBot="1">
      <c r="A66" s="45" t="s">
        <v>112</v>
      </c>
      <c r="B66" s="59" t="s">
        <v>193</v>
      </c>
      <c r="C66" s="73" t="s">
        <v>78</v>
      </c>
      <c r="D66" s="64"/>
      <c r="E66" s="210">
        <v>2.2999871558300963E-2</v>
      </c>
      <c r="F66" s="210" t="s">
        <v>381</v>
      </c>
      <c r="G66" s="210" t="s">
        <v>381</v>
      </c>
      <c r="H66" s="210" t="s">
        <v>381</v>
      </c>
      <c r="I66" s="210" t="s">
        <v>381</v>
      </c>
      <c r="J66" s="210" t="s">
        <v>381</v>
      </c>
      <c r="K66" s="210" t="s">
        <v>381</v>
      </c>
      <c r="L66" s="210" t="s">
        <v>381</v>
      </c>
      <c r="M66" s="210" t="s">
        <v>381</v>
      </c>
      <c r="N66" s="210" t="s">
        <v>381</v>
      </c>
      <c r="O66" s="210" t="s">
        <v>381</v>
      </c>
      <c r="P66" s="210" t="s">
        <v>381</v>
      </c>
      <c r="Q66" s="210" t="s">
        <v>381</v>
      </c>
      <c r="R66" s="210" t="s">
        <v>381</v>
      </c>
      <c r="S66" s="210" t="s">
        <v>381</v>
      </c>
      <c r="T66" s="210" t="s">
        <v>381</v>
      </c>
      <c r="U66" s="210" t="s">
        <v>381</v>
      </c>
      <c r="V66" s="210" t="s">
        <v>381</v>
      </c>
      <c r="W66" s="210" t="s">
        <v>381</v>
      </c>
      <c r="X66" s="185" t="s">
        <v>381</v>
      </c>
      <c r="Y66" s="185" t="s">
        <v>381</v>
      </c>
      <c r="Z66" s="185" t="s">
        <v>381</v>
      </c>
      <c r="AA66" s="185" t="s">
        <v>381</v>
      </c>
      <c r="AB66" s="210" t="s">
        <v>381</v>
      </c>
      <c r="AC66" s="210" t="s">
        <v>381</v>
      </c>
      <c r="AD66" s="210" t="s">
        <v>381</v>
      </c>
      <c r="AE66" s="107"/>
      <c r="AF66" s="106" t="s">
        <v>381</v>
      </c>
      <c r="AG66" s="106" t="s">
        <v>381</v>
      </c>
      <c r="AH66" s="106" t="s">
        <v>381</v>
      </c>
      <c r="AI66" s="106" t="s">
        <v>381</v>
      </c>
      <c r="AJ66" s="106" t="s">
        <v>381</v>
      </c>
      <c r="AK66" s="106">
        <v>31.337</v>
      </c>
      <c r="AL66" s="97" t="s">
        <v>367</v>
      </c>
    </row>
    <row r="67" spans="1:38" s="1" customFormat="1" ht="13" thickBot="1">
      <c r="A67" s="45" t="s">
        <v>112</v>
      </c>
      <c r="B67" s="59" t="s">
        <v>194</v>
      </c>
      <c r="C67" s="73" t="s">
        <v>79</v>
      </c>
      <c r="D67" s="64"/>
      <c r="E67" s="210" t="s">
        <v>398</v>
      </c>
      <c r="F67" s="210" t="s">
        <v>398</v>
      </c>
      <c r="G67" s="210" t="s">
        <v>398</v>
      </c>
      <c r="H67" s="210" t="s">
        <v>398</v>
      </c>
      <c r="I67" s="210" t="s">
        <v>398</v>
      </c>
      <c r="J67" s="210" t="s">
        <v>398</v>
      </c>
      <c r="K67" s="210" t="s">
        <v>398</v>
      </c>
      <c r="L67" s="210" t="s">
        <v>398</v>
      </c>
      <c r="M67" s="210" t="s">
        <v>398</v>
      </c>
      <c r="N67" s="210" t="s">
        <v>398</v>
      </c>
      <c r="O67" s="210" t="s">
        <v>398</v>
      </c>
      <c r="P67" s="210" t="s">
        <v>398</v>
      </c>
      <c r="Q67" s="210" t="s">
        <v>398</v>
      </c>
      <c r="R67" s="210" t="s">
        <v>398</v>
      </c>
      <c r="S67" s="210" t="s">
        <v>398</v>
      </c>
      <c r="T67" s="210" t="s">
        <v>398</v>
      </c>
      <c r="U67" s="210" t="s">
        <v>398</v>
      </c>
      <c r="V67" s="210" t="s">
        <v>398</v>
      </c>
      <c r="W67" s="210" t="s">
        <v>398</v>
      </c>
      <c r="X67" s="185" t="s">
        <v>398</v>
      </c>
      <c r="Y67" s="185" t="s">
        <v>398</v>
      </c>
      <c r="Z67" s="185" t="s">
        <v>398</v>
      </c>
      <c r="AA67" s="185" t="s">
        <v>398</v>
      </c>
      <c r="AB67" s="210" t="s">
        <v>398</v>
      </c>
      <c r="AC67" s="210" t="s">
        <v>398</v>
      </c>
      <c r="AD67" s="210" t="s">
        <v>398</v>
      </c>
      <c r="AE67" s="107"/>
      <c r="AF67" s="106" t="s">
        <v>381</v>
      </c>
      <c r="AG67" s="106" t="s">
        <v>381</v>
      </c>
      <c r="AH67" s="106" t="s">
        <v>381</v>
      </c>
      <c r="AI67" s="106" t="s">
        <v>381</v>
      </c>
      <c r="AJ67" s="106" t="s">
        <v>381</v>
      </c>
      <c r="AK67" s="129">
        <v>2.2320000000000002</v>
      </c>
      <c r="AL67" s="97" t="s">
        <v>368</v>
      </c>
    </row>
    <row r="68" spans="1:38" s="1" customFormat="1" ht="13" thickBot="1">
      <c r="A68" s="45" t="s">
        <v>112</v>
      </c>
      <c r="B68" s="59" t="s">
        <v>195</v>
      </c>
      <c r="C68" s="73" t="s">
        <v>267</v>
      </c>
      <c r="D68" s="64"/>
      <c r="E68" s="210">
        <v>0</v>
      </c>
      <c r="F68" s="210" t="s">
        <v>381</v>
      </c>
      <c r="G68" s="210" t="s">
        <v>398</v>
      </c>
      <c r="H68" s="210" t="s">
        <v>381</v>
      </c>
      <c r="I68" s="210">
        <v>0</v>
      </c>
      <c r="J68" s="210">
        <v>0</v>
      </c>
      <c r="K68" s="210">
        <v>0</v>
      </c>
      <c r="L68" s="210">
        <v>0</v>
      </c>
      <c r="M68" s="210" t="s">
        <v>381</v>
      </c>
      <c r="N68" s="210" t="s">
        <v>381</v>
      </c>
      <c r="O68" s="210" t="s">
        <v>381</v>
      </c>
      <c r="P68" s="210" t="s">
        <v>381</v>
      </c>
      <c r="Q68" s="210" t="s">
        <v>381</v>
      </c>
      <c r="R68" s="210" t="s">
        <v>381</v>
      </c>
      <c r="S68" s="210" t="s">
        <v>381</v>
      </c>
      <c r="T68" s="210" t="s">
        <v>381</v>
      </c>
      <c r="U68" s="210" t="s">
        <v>381</v>
      </c>
      <c r="V68" s="210" t="s">
        <v>381</v>
      </c>
      <c r="W68" s="210" t="s">
        <v>381</v>
      </c>
      <c r="X68" s="185" t="s">
        <v>381</v>
      </c>
      <c r="Y68" s="185" t="s">
        <v>381</v>
      </c>
      <c r="Z68" s="185" t="s">
        <v>381</v>
      </c>
      <c r="AA68" s="185" t="s">
        <v>381</v>
      </c>
      <c r="AB68" s="210" t="s">
        <v>381</v>
      </c>
      <c r="AC68" s="210" t="s">
        <v>381</v>
      </c>
      <c r="AD68" s="210" t="s">
        <v>381</v>
      </c>
      <c r="AE68" s="107"/>
      <c r="AF68" s="106" t="s">
        <v>381</v>
      </c>
      <c r="AG68" s="106" t="s">
        <v>381</v>
      </c>
      <c r="AH68" s="106" t="s">
        <v>381</v>
      </c>
      <c r="AI68" s="106" t="s">
        <v>381</v>
      </c>
      <c r="AJ68" s="106" t="s">
        <v>381</v>
      </c>
      <c r="AK68" s="119" t="s">
        <v>398</v>
      </c>
      <c r="AL68" s="97" t="s">
        <v>369</v>
      </c>
    </row>
    <row r="69" spans="1:38" s="1" customFormat="1" ht="13" thickBot="1">
      <c r="A69" s="45" t="s">
        <v>112</v>
      </c>
      <c r="B69" s="45" t="s">
        <v>196</v>
      </c>
      <c r="C69" s="73" t="s">
        <v>149</v>
      </c>
      <c r="D69" s="93"/>
      <c r="E69" s="217">
        <v>0.10100000000000001</v>
      </c>
      <c r="F69" s="210" t="s">
        <v>381</v>
      </c>
      <c r="G69" s="210">
        <v>0.151</v>
      </c>
      <c r="H69" s="210">
        <v>0.15199600000000002</v>
      </c>
      <c r="I69" s="210">
        <v>2.05908430492888E-2</v>
      </c>
      <c r="J69" s="210">
        <v>2.27676033880987E-2</v>
      </c>
      <c r="K69" s="210">
        <v>3.252514769728386E-2</v>
      </c>
      <c r="L69" s="210">
        <v>1.3526351748872E-3</v>
      </c>
      <c r="M69" s="210">
        <v>5.9548462415814498</v>
      </c>
      <c r="N69" s="210" t="s">
        <v>381</v>
      </c>
      <c r="O69" s="210" t="s">
        <v>381</v>
      </c>
      <c r="P69" s="210" t="s">
        <v>381</v>
      </c>
      <c r="Q69" s="210" t="s">
        <v>381</v>
      </c>
      <c r="R69" s="210" t="s">
        <v>381</v>
      </c>
      <c r="S69" s="210" t="s">
        <v>381</v>
      </c>
      <c r="T69" s="210" t="s">
        <v>381</v>
      </c>
      <c r="U69" s="210" t="s">
        <v>381</v>
      </c>
      <c r="V69" s="210" t="s">
        <v>381</v>
      </c>
      <c r="W69" s="210" t="s">
        <v>381</v>
      </c>
      <c r="X69" s="185" t="s">
        <v>381</v>
      </c>
      <c r="Y69" s="185" t="s">
        <v>381</v>
      </c>
      <c r="Z69" s="185" t="s">
        <v>381</v>
      </c>
      <c r="AA69" s="185" t="s">
        <v>381</v>
      </c>
      <c r="AB69" s="210" t="s">
        <v>381</v>
      </c>
      <c r="AC69" s="210" t="s">
        <v>381</v>
      </c>
      <c r="AD69" s="210" t="s">
        <v>381</v>
      </c>
      <c r="AE69" s="107"/>
      <c r="AF69" s="106" t="s">
        <v>381</v>
      </c>
      <c r="AG69" s="106" t="s">
        <v>381</v>
      </c>
      <c r="AH69" s="106" t="s">
        <v>381</v>
      </c>
      <c r="AI69" s="106" t="s">
        <v>381</v>
      </c>
      <c r="AJ69" s="106" t="s">
        <v>381</v>
      </c>
      <c r="AK69" s="106">
        <v>596.6</v>
      </c>
      <c r="AL69" s="97" t="s">
        <v>370</v>
      </c>
    </row>
    <row r="70" spans="1:38" s="1" customFormat="1" ht="23.5" thickBot="1">
      <c r="A70" s="45" t="s">
        <v>112</v>
      </c>
      <c r="B70" s="45" t="s">
        <v>197</v>
      </c>
      <c r="C70" s="73" t="s">
        <v>326</v>
      </c>
      <c r="D70" s="93"/>
      <c r="E70" s="217">
        <v>2.1449884007111506</v>
      </c>
      <c r="F70" s="210">
        <v>1.6700496491471168</v>
      </c>
      <c r="G70" s="210">
        <v>5.3057910874348462</v>
      </c>
      <c r="H70" s="210">
        <v>5.4569684063133311E-2</v>
      </c>
      <c r="I70" s="210">
        <v>0.14292458736776922</v>
      </c>
      <c r="J70" s="210">
        <v>0.30295878187547509</v>
      </c>
      <c r="K70" s="210">
        <v>0.43279825982210729</v>
      </c>
      <c r="L70" s="210">
        <v>2.5726425726198461E-3</v>
      </c>
      <c r="M70" s="210">
        <v>7.9863251408466258</v>
      </c>
      <c r="N70" s="210" t="s">
        <v>381</v>
      </c>
      <c r="O70" s="210">
        <v>0.04</v>
      </c>
      <c r="P70" s="210" t="s">
        <v>381</v>
      </c>
      <c r="Q70" s="210" t="s">
        <v>381</v>
      </c>
      <c r="R70" s="210" t="s">
        <v>381</v>
      </c>
      <c r="S70" s="210" t="s">
        <v>381</v>
      </c>
      <c r="T70" s="210" t="s">
        <v>381</v>
      </c>
      <c r="U70" s="210" t="s">
        <v>381</v>
      </c>
      <c r="V70" s="210" t="s">
        <v>381</v>
      </c>
      <c r="W70" s="210" t="s">
        <v>381</v>
      </c>
      <c r="X70" s="185" t="s">
        <v>381</v>
      </c>
      <c r="Y70" s="185" t="s">
        <v>381</v>
      </c>
      <c r="Z70" s="185" t="s">
        <v>381</v>
      </c>
      <c r="AA70" s="185" t="s">
        <v>381</v>
      </c>
      <c r="AB70" s="210" t="s">
        <v>381</v>
      </c>
      <c r="AC70" s="210" t="s">
        <v>381</v>
      </c>
      <c r="AD70" s="210" t="s">
        <v>381</v>
      </c>
      <c r="AE70" s="107"/>
      <c r="AF70" s="106" t="s">
        <v>381</v>
      </c>
      <c r="AG70" s="106" t="s">
        <v>381</v>
      </c>
      <c r="AH70" s="106" t="s">
        <v>381</v>
      </c>
      <c r="AI70" s="106" t="s">
        <v>381</v>
      </c>
      <c r="AJ70" s="106" t="s">
        <v>381</v>
      </c>
      <c r="AK70" s="106">
        <v>5833.726017686552</v>
      </c>
      <c r="AL70" s="97" t="s">
        <v>399</v>
      </c>
    </row>
    <row r="71" spans="1:38" s="1" customFormat="1" ht="23.5" thickBot="1">
      <c r="A71" s="45" t="s">
        <v>112</v>
      </c>
      <c r="B71" s="45" t="s">
        <v>198</v>
      </c>
      <c r="C71" s="73" t="s">
        <v>268</v>
      </c>
      <c r="D71" s="93"/>
      <c r="E71" s="217" t="s">
        <v>381</v>
      </c>
      <c r="F71" s="210" t="s">
        <v>381</v>
      </c>
      <c r="G71" s="210" t="s">
        <v>381</v>
      </c>
      <c r="H71" s="210" t="s">
        <v>381</v>
      </c>
      <c r="I71" s="210" t="s">
        <v>381</v>
      </c>
      <c r="J71" s="210" t="s">
        <v>381</v>
      </c>
      <c r="K71" s="210" t="s">
        <v>381</v>
      </c>
      <c r="L71" s="210" t="s">
        <v>381</v>
      </c>
      <c r="M71" s="210" t="s">
        <v>381</v>
      </c>
      <c r="N71" s="210" t="s">
        <v>381</v>
      </c>
      <c r="O71" s="210" t="s">
        <v>381</v>
      </c>
      <c r="P71" s="210" t="s">
        <v>381</v>
      </c>
      <c r="Q71" s="210" t="s">
        <v>381</v>
      </c>
      <c r="R71" s="210" t="s">
        <v>381</v>
      </c>
      <c r="S71" s="210" t="s">
        <v>381</v>
      </c>
      <c r="T71" s="210" t="s">
        <v>381</v>
      </c>
      <c r="U71" s="210" t="s">
        <v>381</v>
      </c>
      <c r="V71" s="210" t="s">
        <v>381</v>
      </c>
      <c r="W71" s="210" t="s">
        <v>381</v>
      </c>
      <c r="X71" s="185" t="s">
        <v>381</v>
      </c>
      <c r="Y71" s="185" t="s">
        <v>381</v>
      </c>
      <c r="Z71" s="185" t="s">
        <v>381</v>
      </c>
      <c r="AA71" s="185" t="s">
        <v>381</v>
      </c>
      <c r="AB71" s="210" t="s">
        <v>381</v>
      </c>
      <c r="AC71" s="210" t="s">
        <v>381</v>
      </c>
      <c r="AD71" s="210" t="s">
        <v>381</v>
      </c>
      <c r="AE71" s="107"/>
      <c r="AF71" s="106" t="s">
        <v>381</v>
      </c>
      <c r="AG71" s="106" t="s">
        <v>381</v>
      </c>
      <c r="AH71" s="106" t="s">
        <v>381</v>
      </c>
      <c r="AI71" s="106" t="s">
        <v>381</v>
      </c>
      <c r="AJ71" s="106" t="s">
        <v>381</v>
      </c>
      <c r="AK71" s="106">
        <v>7147.2972886865527</v>
      </c>
      <c r="AL71" s="97" t="s">
        <v>397</v>
      </c>
    </row>
    <row r="72" spans="1:38" s="1" customFormat="1" ht="13" thickBot="1">
      <c r="A72" s="45" t="s">
        <v>112</v>
      </c>
      <c r="B72" s="45" t="s">
        <v>199</v>
      </c>
      <c r="C72" s="73" t="s">
        <v>80</v>
      </c>
      <c r="D72" s="64"/>
      <c r="E72" s="210">
        <v>2.2735221873029783</v>
      </c>
      <c r="F72" s="210">
        <v>2.8952092251427337</v>
      </c>
      <c r="G72" s="210">
        <v>1.1704138252291096</v>
      </c>
      <c r="H72" s="210" t="s">
        <v>381</v>
      </c>
      <c r="I72" s="210">
        <v>2.9785010602904252</v>
      </c>
      <c r="J72" s="210">
        <v>3.5489952047365256</v>
      </c>
      <c r="K72" s="210">
        <v>4.4362440059206563</v>
      </c>
      <c r="L72" s="210">
        <v>1.083159408645906E-2</v>
      </c>
      <c r="M72" s="210">
        <v>32.378268476870005</v>
      </c>
      <c r="N72" s="210">
        <v>62.335746439848727</v>
      </c>
      <c r="O72" s="210">
        <v>0.90678603995803475</v>
      </c>
      <c r="P72" s="210">
        <v>2.7087026379917503</v>
      </c>
      <c r="Q72" s="210">
        <v>3.145136668500001E-2</v>
      </c>
      <c r="R72" s="210">
        <v>8.0904130551340003</v>
      </c>
      <c r="S72" s="210">
        <v>5.5014256065604954</v>
      </c>
      <c r="T72" s="210">
        <v>3.5814695343324119</v>
      </c>
      <c r="U72" s="210">
        <v>0.907490115707</v>
      </c>
      <c r="V72" s="210">
        <v>577.77683285390879</v>
      </c>
      <c r="W72" s="210">
        <v>80.239097125450002</v>
      </c>
      <c r="X72" s="185" t="s">
        <v>394</v>
      </c>
      <c r="Y72" s="185" t="s">
        <v>394</v>
      </c>
      <c r="Z72" s="185" t="s">
        <v>394</v>
      </c>
      <c r="AA72" s="185" t="s">
        <v>394</v>
      </c>
      <c r="AB72" s="210">
        <v>5.80131337430893</v>
      </c>
      <c r="AC72" s="210" t="s">
        <v>413</v>
      </c>
      <c r="AD72" s="210">
        <v>72.025199999999998</v>
      </c>
      <c r="AE72" s="107"/>
      <c r="AF72" s="106" t="s">
        <v>381</v>
      </c>
      <c r="AG72" s="106" t="s">
        <v>381</v>
      </c>
      <c r="AH72" s="106" t="s">
        <v>381</v>
      </c>
      <c r="AI72" s="106" t="s">
        <v>381</v>
      </c>
      <c r="AJ72" s="106" t="s">
        <v>381</v>
      </c>
      <c r="AK72" s="129">
        <v>20007000</v>
      </c>
      <c r="AL72" s="97" t="s">
        <v>371</v>
      </c>
    </row>
    <row r="73" spans="1:38" s="1" customFormat="1" ht="13" thickBot="1">
      <c r="A73" s="45" t="s">
        <v>112</v>
      </c>
      <c r="B73" s="45" t="s">
        <v>200</v>
      </c>
      <c r="C73" s="73" t="s">
        <v>81</v>
      </c>
      <c r="D73" s="64"/>
      <c r="E73" s="210" t="s">
        <v>398</v>
      </c>
      <c r="F73" s="210" t="s">
        <v>381</v>
      </c>
      <c r="G73" s="210" t="s">
        <v>398</v>
      </c>
      <c r="H73" s="210" t="s">
        <v>381</v>
      </c>
      <c r="I73" s="210" t="s">
        <v>398</v>
      </c>
      <c r="J73" s="210" t="s">
        <v>398</v>
      </c>
      <c r="K73" s="210" t="s">
        <v>398</v>
      </c>
      <c r="L73" s="210" t="s">
        <v>398</v>
      </c>
      <c r="M73" s="210" t="s">
        <v>398</v>
      </c>
      <c r="N73" s="210" t="s">
        <v>381</v>
      </c>
      <c r="O73" s="210" t="s">
        <v>381</v>
      </c>
      <c r="P73" s="210" t="s">
        <v>398</v>
      </c>
      <c r="Q73" s="210" t="s">
        <v>381</v>
      </c>
      <c r="R73" s="210" t="s">
        <v>381</v>
      </c>
      <c r="S73" s="210" t="s">
        <v>381</v>
      </c>
      <c r="T73" s="210" t="s">
        <v>381</v>
      </c>
      <c r="U73" s="210" t="s">
        <v>381</v>
      </c>
      <c r="V73" s="210" t="s">
        <v>381</v>
      </c>
      <c r="W73" s="210" t="s">
        <v>381</v>
      </c>
      <c r="X73" s="185" t="s">
        <v>381</v>
      </c>
      <c r="Y73" s="185" t="s">
        <v>381</v>
      </c>
      <c r="Z73" s="185" t="s">
        <v>381</v>
      </c>
      <c r="AA73" s="185" t="s">
        <v>381</v>
      </c>
      <c r="AB73" s="210" t="s">
        <v>381</v>
      </c>
      <c r="AC73" s="210" t="s">
        <v>381</v>
      </c>
      <c r="AD73" s="210" t="s">
        <v>381</v>
      </c>
      <c r="AE73" s="107"/>
      <c r="AF73" s="106" t="s">
        <v>381</v>
      </c>
      <c r="AG73" s="106" t="s">
        <v>381</v>
      </c>
      <c r="AH73" s="106" t="s">
        <v>381</v>
      </c>
      <c r="AI73" s="106" t="s">
        <v>381</v>
      </c>
      <c r="AJ73" s="106" t="s">
        <v>381</v>
      </c>
      <c r="AK73" s="106" t="s">
        <v>398</v>
      </c>
      <c r="AL73" s="97" t="s">
        <v>372</v>
      </c>
    </row>
    <row r="74" spans="1:38" s="1" customFormat="1" ht="13" thickBot="1">
      <c r="A74" s="45" t="s">
        <v>112</v>
      </c>
      <c r="B74" s="45" t="s">
        <v>201</v>
      </c>
      <c r="C74" s="73" t="s">
        <v>290</v>
      </c>
      <c r="D74" s="64"/>
      <c r="E74" s="210" t="s">
        <v>398</v>
      </c>
      <c r="F74" s="210" t="s">
        <v>398</v>
      </c>
      <c r="G74" s="210" t="s">
        <v>398</v>
      </c>
      <c r="H74" s="210" t="s">
        <v>398</v>
      </c>
      <c r="I74" s="210" t="s">
        <v>413</v>
      </c>
      <c r="J74" s="210" t="s">
        <v>413</v>
      </c>
      <c r="K74" s="210" t="s">
        <v>413</v>
      </c>
      <c r="L74" s="210" t="s">
        <v>413</v>
      </c>
      <c r="M74" s="210" t="s">
        <v>398</v>
      </c>
      <c r="N74" s="210" t="s">
        <v>398</v>
      </c>
      <c r="O74" s="210" t="s">
        <v>398</v>
      </c>
      <c r="P74" s="210" t="s">
        <v>381</v>
      </c>
      <c r="Q74" s="210" t="s">
        <v>398</v>
      </c>
      <c r="R74" s="210" t="s">
        <v>398</v>
      </c>
      <c r="S74" s="210" t="s">
        <v>398</v>
      </c>
      <c r="T74" s="210" t="s">
        <v>398</v>
      </c>
      <c r="U74" s="210" t="s">
        <v>398</v>
      </c>
      <c r="V74" s="210" t="s">
        <v>398</v>
      </c>
      <c r="W74" s="210" t="s">
        <v>413</v>
      </c>
      <c r="X74" s="185" t="s">
        <v>398</v>
      </c>
      <c r="Y74" s="185" t="s">
        <v>398</v>
      </c>
      <c r="Z74" s="185" t="s">
        <v>398</v>
      </c>
      <c r="AA74" s="185" t="s">
        <v>398</v>
      </c>
      <c r="AB74" s="210" t="s">
        <v>398</v>
      </c>
      <c r="AC74" s="210" t="s">
        <v>413</v>
      </c>
      <c r="AD74" s="210" t="s">
        <v>413</v>
      </c>
      <c r="AE74" s="107"/>
      <c r="AF74" s="106" t="s">
        <v>381</v>
      </c>
      <c r="AG74" s="106" t="s">
        <v>381</v>
      </c>
      <c r="AH74" s="106" t="s">
        <v>381</v>
      </c>
      <c r="AI74" s="106" t="s">
        <v>381</v>
      </c>
      <c r="AJ74" s="106" t="s">
        <v>381</v>
      </c>
      <c r="AK74" s="106" t="s">
        <v>398</v>
      </c>
      <c r="AL74" s="97" t="s">
        <v>373</v>
      </c>
    </row>
    <row r="75" spans="1:38" s="1" customFormat="1" ht="13" thickBot="1">
      <c r="A75" s="45" t="s">
        <v>112</v>
      </c>
      <c r="B75" s="45" t="s">
        <v>202</v>
      </c>
      <c r="C75" s="73" t="s">
        <v>269</v>
      </c>
      <c r="D75" s="93"/>
      <c r="E75" s="217" t="s">
        <v>381</v>
      </c>
      <c r="F75" s="210" t="s">
        <v>381</v>
      </c>
      <c r="G75" s="210" t="s">
        <v>381</v>
      </c>
      <c r="H75" s="210" t="s">
        <v>381</v>
      </c>
      <c r="I75" s="210" t="s">
        <v>381</v>
      </c>
      <c r="J75" s="210" t="s">
        <v>381</v>
      </c>
      <c r="K75" s="210" t="s">
        <v>381</v>
      </c>
      <c r="L75" s="210" t="s">
        <v>381</v>
      </c>
      <c r="M75" s="210" t="s">
        <v>381</v>
      </c>
      <c r="N75" s="210" t="s">
        <v>381</v>
      </c>
      <c r="O75" s="210" t="s">
        <v>381</v>
      </c>
      <c r="P75" s="210" t="s">
        <v>398</v>
      </c>
      <c r="Q75" s="210" t="s">
        <v>381</v>
      </c>
      <c r="R75" s="210" t="s">
        <v>381</v>
      </c>
      <c r="S75" s="210" t="s">
        <v>381</v>
      </c>
      <c r="T75" s="210" t="s">
        <v>381</v>
      </c>
      <c r="U75" s="210" t="s">
        <v>381</v>
      </c>
      <c r="V75" s="210" t="s">
        <v>381</v>
      </c>
      <c r="W75" s="210" t="s">
        <v>381</v>
      </c>
      <c r="X75" s="185" t="s">
        <v>381</v>
      </c>
      <c r="Y75" s="185" t="s">
        <v>381</v>
      </c>
      <c r="Z75" s="185" t="s">
        <v>381</v>
      </c>
      <c r="AA75" s="185" t="s">
        <v>381</v>
      </c>
      <c r="AB75" s="210" t="s">
        <v>381</v>
      </c>
      <c r="AC75" s="210" t="s">
        <v>381</v>
      </c>
      <c r="AD75" s="210" t="s">
        <v>381</v>
      </c>
      <c r="AE75" s="107"/>
      <c r="AF75" s="106" t="s">
        <v>381</v>
      </c>
      <c r="AG75" s="106" t="s">
        <v>381</v>
      </c>
      <c r="AH75" s="106" t="s">
        <v>381</v>
      </c>
      <c r="AI75" s="106" t="s">
        <v>381</v>
      </c>
      <c r="AJ75" s="106" t="s">
        <v>381</v>
      </c>
      <c r="AK75" s="106" t="s">
        <v>398</v>
      </c>
      <c r="AL75" s="97" t="s">
        <v>374</v>
      </c>
    </row>
    <row r="76" spans="1:38" s="1" customFormat="1" ht="13" thickBot="1">
      <c r="A76" s="45" t="s">
        <v>112</v>
      </c>
      <c r="B76" s="45" t="s">
        <v>203</v>
      </c>
      <c r="C76" s="73" t="s">
        <v>83</v>
      </c>
      <c r="D76" s="64"/>
      <c r="E76" s="210" t="s">
        <v>381</v>
      </c>
      <c r="F76" s="210" t="s">
        <v>381</v>
      </c>
      <c r="G76" s="210" t="s">
        <v>413</v>
      </c>
      <c r="H76" s="210" t="s">
        <v>381</v>
      </c>
      <c r="I76" s="210" t="s">
        <v>413</v>
      </c>
      <c r="J76" s="210" t="s">
        <v>413</v>
      </c>
      <c r="K76" s="210" t="s">
        <v>413</v>
      </c>
      <c r="L76" s="210" t="s">
        <v>413</v>
      </c>
      <c r="M76" s="210" t="s">
        <v>381</v>
      </c>
      <c r="N76" s="210" t="s">
        <v>413</v>
      </c>
      <c r="O76" s="210" t="s">
        <v>381</v>
      </c>
      <c r="P76" s="210" t="s">
        <v>381</v>
      </c>
      <c r="Q76" s="210" t="s">
        <v>381</v>
      </c>
      <c r="R76" s="210" t="s">
        <v>381</v>
      </c>
      <c r="S76" s="210" t="s">
        <v>381</v>
      </c>
      <c r="T76" s="210" t="s">
        <v>381</v>
      </c>
      <c r="U76" s="210" t="s">
        <v>381</v>
      </c>
      <c r="V76" s="210" t="s">
        <v>381</v>
      </c>
      <c r="W76" s="210" t="s">
        <v>413</v>
      </c>
      <c r="X76" s="185" t="s">
        <v>381</v>
      </c>
      <c r="Y76" s="185" t="s">
        <v>381</v>
      </c>
      <c r="Z76" s="185" t="s">
        <v>381</v>
      </c>
      <c r="AA76" s="185" t="s">
        <v>381</v>
      </c>
      <c r="AB76" s="210" t="s">
        <v>381</v>
      </c>
      <c r="AC76" s="210" t="s">
        <v>413</v>
      </c>
      <c r="AD76" s="210" t="s">
        <v>413</v>
      </c>
      <c r="AE76" s="107"/>
      <c r="AF76" s="106" t="s">
        <v>381</v>
      </c>
      <c r="AG76" s="106" t="s">
        <v>381</v>
      </c>
      <c r="AH76" s="106" t="s">
        <v>381</v>
      </c>
      <c r="AI76" s="106" t="s">
        <v>381</v>
      </c>
      <c r="AJ76" s="106" t="s">
        <v>381</v>
      </c>
      <c r="AK76" s="106">
        <v>87.2</v>
      </c>
      <c r="AL76" s="97" t="s">
        <v>375</v>
      </c>
    </row>
    <row r="77" spans="1:38" s="1" customFormat="1" ht="13" thickBot="1">
      <c r="A77" s="45" t="s">
        <v>112</v>
      </c>
      <c r="B77" s="45" t="s">
        <v>204</v>
      </c>
      <c r="C77" s="73" t="s">
        <v>85</v>
      </c>
      <c r="D77" s="64"/>
      <c r="E77" s="210" t="s">
        <v>381</v>
      </c>
      <c r="F77" s="210" t="s">
        <v>381</v>
      </c>
      <c r="G77" s="210" t="s">
        <v>413</v>
      </c>
      <c r="H77" s="210" t="s">
        <v>381</v>
      </c>
      <c r="I77" s="210" t="s">
        <v>413</v>
      </c>
      <c r="J77" s="210" t="s">
        <v>413</v>
      </c>
      <c r="K77" s="210" t="s">
        <v>413</v>
      </c>
      <c r="L77" s="210" t="s">
        <v>413</v>
      </c>
      <c r="M77" s="210" t="s">
        <v>381</v>
      </c>
      <c r="N77" s="210" t="s">
        <v>381</v>
      </c>
      <c r="O77" s="210" t="s">
        <v>413</v>
      </c>
      <c r="P77" s="210" t="s">
        <v>413</v>
      </c>
      <c r="Q77" s="210" t="s">
        <v>381</v>
      </c>
      <c r="R77" s="210" t="s">
        <v>381</v>
      </c>
      <c r="S77" s="210" t="s">
        <v>381</v>
      </c>
      <c r="T77" s="210" t="s">
        <v>381</v>
      </c>
      <c r="U77" s="210" t="s">
        <v>381</v>
      </c>
      <c r="V77" s="210" t="s">
        <v>381</v>
      </c>
      <c r="W77" s="210" t="s">
        <v>413</v>
      </c>
      <c r="X77" s="185" t="s">
        <v>381</v>
      </c>
      <c r="Y77" s="185" t="s">
        <v>381</v>
      </c>
      <c r="Z77" s="185" t="s">
        <v>381</v>
      </c>
      <c r="AA77" s="185" t="s">
        <v>381</v>
      </c>
      <c r="AB77" s="210" t="s">
        <v>381</v>
      </c>
      <c r="AC77" s="210" t="s">
        <v>413</v>
      </c>
      <c r="AD77" s="210" t="s">
        <v>413</v>
      </c>
      <c r="AE77" s="107"/>
      <c r="AF77" s="106" t="s">
        <v>381</v>
      </c>
      <c r="AG77" s="106" t="s">
        <v>381</v>
      </c>
      <c r="AH77" s="106" t="s">
        <v>381</v>
      </c>
      <c r="AI77" s="106" t="s">
        <v>381</v>
      </c>
      <c r="AJ77" s="106" t="s">
        <v>381</v>
      </c>
      <c r="AK77" s="106">
        <v>62.000944287063263</v>
      </c>
      <c r="AL77" s="97" t="s">
        <v>376</v>
      </c>
    </row>
    <row r="78" spans="1:38" s="1" customFormat="1" ht="13" thickBot="1">
      <c r="A78" s="45" t="s">
        <v>112</v>
      </c>
      <c r="B78" s="45" t="s">
        <v>205</v>
      </c>
      <c r="C78" s="73" t="s">
        <v>82</v>
      </c>
      <c r="D78" s="64"/>
      <c r="E78" s="210" t="s">
        <v>381</v>
      </c>
      <c r="F78" s="210" t="s">
        <v>381</v>
      </c>
      <c r="G78" s="210" t="s">
        <v>413</v>
      </c>
      <c r="H78" s="210" t="s">
        <v>381</v>
      </c>
      <c r="I78" s="210" t="s">
        <v>413</v>
      </c>
      <c r="J78" s="210" t="s">
        <v>413</v>
      </c>
      <c r="K78" s="210" t="s">
        <v>413</v>
      </c>
      <c r="L78" s="210" t="s">
        <v>413</v>
      </c>
      <c r="M78" s="210" t="s">
        <v>381</v>
      </c>
      <c r="N78" s="210" t="s">
        <v>413</v>
      </c>
      <c r="O78" s="210" t="s">
        <v>413</v>
      </c>
      <c r="P78" s="210" t="s">
        <v>381</v>
      </c>
      <c r="Q78" s="210" t="s">
        <v>381</v>
      </c>
      <c r="R78" s="210" t="s">
        <v>381</v>
      </c>
      <c r="S78" s="210" t="s">
        <v>381</v>
      </c>
      <c r="T78" s="210" t="s">
        <v>381</v>
      </c>
      <c r="U78" s="210" t="s">
        <v>381</v>
      </c>
      <c r="V78" s="210" t="s">
        <v>381</v>
      </c>
      <c r="W78" s="210" t="s">
        <v>413</v>
      </c>
      <c r="X78" s="185" t="s">
        <v>381</v>
      </c>
      <c r="Y78" s="185" t="s">
        <v>381</v>
      </c>
      <c r="Z78" s="185" t="s">
        <v>381</v>
      </c>
      <c r="AA78" s="185" t="s">
        <v>381</v>
      </c>
      <c r="AB78" s="210" t="s">
        <v>381</v>
      </c>
      <c r="AC78" s="210" t="s">
        <v>413</v>
      </c>
      <c r="AD78" s="210" t="s">
        <v>413</v>
      </c>
      <c r="AE78" s="107"/>
      <c r="AF78" s="106" t="s">
        <v>381</v>
      </c>
      <c r="AG78" s="106" t="s">
        <v>381</v>
      </c>
      <c r="AH78" s="106" t="s">
        <v>381</v>
      </c>
      <c r="AI78" s="106" t="s">
        <v>381</v>
      </c>
      <c r="AJ78" s="106" t="s">
        <v>381</v>
      </c>
      <c r="AK78" s="106">
        <v>11.6</v>
      </c>
      <c r="AL78" s="97" t="s">
        <v>377</v>
      </c>
    </row>
    <row r="79" spans="1:38" s="1" customFormat="1" ht="13" thickBot="1">
      <c r="A79" s="45" t="s">
        <v>112</v>
      </c>
      <c r="B79" s="45" t="s">
        <v>206</v>
      </c>
      <c r="C79" s="73" t="s">
        <v>84</v>
      </c>
      <c r="D79" s="64"/>
      <c r="E79" s="210" t="s">
        <v>398</v>
      </c>
      <c r="F79" s="210" t="s">
        <v>398</v>
      </c>
      <c r="G79" s="210" t="s">
        <v>398</v>
      </c>
      <c r="H79" s="210" t="s">
        <v>398</v>
      </c>
      <c r="I79" s="210" t="s">
        <v>398</v>
      </c>
      <c r="J79" s="210" t="s">
        <v>398</v>
      </c>
      <c r="K79" s="210" t="s">
        <v>398</v>
      </c>
      <c r="L79" s="210" t="s">
        <v>398</v>
      </c>
      <c r="M79" s="210" t="s">
        <v>398</v>
      </c>
      <c r="N79" s="210" t="s">
        <v>398</v>
      </c>
      <c r="O79" s="210" t="s">
        <v>398</v>
      </c>
      <c r="P79" s="210" t="s">
        <v>398</v>
      </c>
      <c r="Q79" s="210" t="s">
        <v>398</v>
      </c>
      <c r="R79" s="210" t="s">
        <v>398</v>
      </c>
      <c r="S79" s="210" t="s">
        <v>398</v>
      </c>
      <c r="T79" s="210" t="s">
        <v>398</v>
      </c>
      <c r="U79" s="210" t="s">
        <v>398</v>
      </c>
      <c r="V79" s="210" t="s">
        <v>398</v>
      </c>
      <c r="W79" s="210" t="s">
        <v>398</v>
      </c>
      <c r="X79" s="185" t="s">
        <v>398</v>
      </c>
      <c r="Y79" s="185" t="s">
        <v>398</v>
      </c>
      <c r="Z79" s="185" t="s">
        <v>398</v>
      </c>
      <c r="AA79" s="185" t="s">
        <v>398</v>
      </c>
      <c r="AB79" s="210" t="s">
        <v>398</v>
      </c>
      <c r="AC79" s="210" t="s">
        <v>398</v>
      </c>
      <c r="AD79" s="210" t="s">
        <v>398</v>
      </c>
      <c r="AE79" s="107"/>
      <c r="AF79" s="106" t="s">
        <v>381</v>
      </c>
      <c r="AG79" s="106" t="s">
        <v>381</v>
      </c>
      <c r="AH79" s="106" t="s">
        <v>381</v>
      </c>
      <c r="AI79" s="106" t="s">
        <v>381</v>
      </c>
      <c r="AJ79" s="106" t="s">
        <v>381</v>
      </c>
      <c r="AK79" s="129" t="s">
        <v>398</v>
      </c>
      <c r="AL79" s="97" t="s">
        <v>378</v>
      </c>
    </row>
    <row r="80" spans="1:38" s="1" customFormat="1" ht="23.5" thickBot="1">
      <c r="A80" s="45" t="s">
        <v>112</v>
      </c>
      <c r="B80" s="59" t="s">
        <v>207</v>
      </c>
      <c r="C80" s="74" t="s">
        <v>307</v>
      </c>
      <c r="D80" s="64"/>
      <c r="E80" s="210" t="s">
        <v>398</v>
      </c>
      <c r="F80" s="210" t="s">
        <v>398</v>
      </c>
      <c r="G80" s="210" t="s">
        <v>398</v>
      </c>
      <c r="H80" s="210" t="s">
        <v>398</v>
      </c>
      <c r="I80" s="210" t="s">
        <v>398</v>
      </c>
      <c r="J80" s="210" t="s">
        <v>398</v>
      </c>
      <c r="K80" s="210" t="s">
        <v>398</v>
      </c>
      <c r="L80" s="210" t="s">
        <v>381</v>
      </c>
      <c r="M80" s="210" t="s">
        <v>398</v>
      </c>
      <c r="N80" s="210" t="s">
        <v>398</v>
      </c>
      <c r="O80" s="210" t="s">
        <v>398</v>
      </c>
      <c r="P80" s="210" t="s">
        <v>398</v>
      </c>
      <c r="Q80" s="210" t="s">
        <v>398</v>
      </c>
      <c r="R80" s="210" t="s">
        <v>398</v>
      </c>
      <c r="S80" s="210" t="s">
        <v>398</v>
      </c>
      <c r="T80" s="210" t="s">
        <v>398</v>
      </c>
      <c r="U80" s="210" t="s">
        <v>398</v>
      </c>
      <c r="V80" s="210" t="s">
        <v>398</v>
      </c>
      <c r="W80" s="210" t="s">
        <v>398</v>
      </c>
      <c r="X80" s="185" t="s">
        <v>398</v>
      </c>
      <c r="Y80" s="185" t="s">
        <v>398</v>
      </c>
      <c r="Z80" s="185" t="s">
        <v>398</v>
      </c>
      <c r="AA80" s="185" t="s">
        <v>398</v>
      </c>
      <c r="AB80" s="210" t="s">
        <v>398</v>
      </c>
      <c r="AC80" s="210" t="s">
        <v>398</v>
      </c>
      <c r="AD80" s="210" t="s">
        <v>398</v>
      </c>
      <c r="AE80" s="107"/>
      <c r="AF80" s="129" t="s">
        <v>398</v>
      </c>
      <c r="AG80" s="129" t="s">
        <v>398</v>
      </c>
      <c r="AH80" s="129" t="s">
        <v>398</v>
      </c>
      <c r="AI80" s="129" t="s">
        <v>398</v>
      </c>
      <c r="AJ80" s="129" t="s">
        <v>398</v>
      </c>
      <c r="AK80" s="129" t="s">
        <v>398</v>
      </c>
      <c r="AL80" s="97"/>
    </row>
    <row r="81" spans="1:38" s="1" customFormat="1" ht="35" thickBot="1">
      <c r="A81" s="45" t="s">
        <v>112</v>
      </c>
      <c r="B81" s="59" t="s">
        <v>208</v>
      </c>
      <c r="C81" s="74" t="s">
        <v>353</v>
      </c>
      <c r="D81" s="64"/>
      <c r="E81" s="210" t="s">
        <v>381</v>
      </c>
      <c r="F81" s="210" t="s">
        <v>381</v>
      </c>
      <c r="G81" s="210" t="s">
        <v>381</v>
      </c>
      <c r="H81" s="210" t="s">
        <v>381</v>
      </c>
      <c r="I81" s="210" t="s">
        <v>381</v>
      </c>
      <c r="J81" s="210" t="s">
        <v>381</v>
      </c>
      <c r="K81" s="210" t="s">
        <v>381</v>
      </c>
      <c r="L81" s="210" t="s">
        <v>381</v>
      </c>
      <c r="M81" s="210" t="s">
        <v>381</v>
      </c>
      <c r="N81" s="210" t="s">
        <v>381</v>
      </c>
      <c r="O81" s="210" t="s">
        <v>381</v>
      </c>
      <c r="P81" s="210" t="s">
        <v>381</v>
      </c>
      <c r="Q81" s="210" t="s">
        <v>381</v>
      </c>
      <c r="R81" s="210" t="s">
        <v>381</v>
      </c>
      <c r="S81" s="210" t="s">
        <v>381</v>
      </c>
      <c r="T81" s="210" t="s">
        <v>381</v>
      </c>
      <c r="U81" s="210" t="s">
        <v>381</v>
      </c>
      <c r="V81" s="210" t="s">
        <v>381</v>
      </c>
      <c r="W81" s="210" t="s">
        <v>381</v>
      </c>
      <c r="X81" s="185" t="s">
        <v>381</v>
      </c>
      <c r="Y81" s="185" t="s">
        <v>381</v>
      </c>
      <c r="Z81" s="185" t="s">
        <v>381</v>
      </c>
      <c r="AA81" s="185" t="s">
        <v>381</v>
      </c>
      <c r="AB81" s="210" t="s">
        <v>381</v>
      </c>
      <c r="AC81" s="210" t="s">
        <v>381</v>
      </c>
      <c r="AD81" s="210" t="s">
        <v>381</v>
      </c>
      <c r="AE81" s="107"/>
      <c r="AF81" s="106" t="s">
        <v>381</v>
      </c>
      <c r="AG81" s="106" t="s">
        <v>381</v>
      </c>
      <c r="AH81" s="106" t="s">
        <v>381</v>
      </c>
      <c r="AI81" s="106" t="s">
        <v>381</v>
      </c>
      <c r="AJ81" s="106" t="s">
        <v>381</v>
      </c>
      <c r="AK81" s="129" t="s">
        <v>381</v>
      </c>
      <c r="AL81" s="97"/>
    </row>
    <row r="82" spans="1:38" s="1" customFormat="1" ht="13" thickBot="1">
      <c r="A82" s="45" t="s">
        <v>115</v>
      </c>
      <c r="B82" s="59" t="s">
        <v>215</v>
      </c>
      <c r="C82" s="63" t="s">
        <v>92</v>
      </c>
      <c r="D82" s="64"/>
      <c r="E82" s="210" t="s">
        <v>381</v>
      </c>
      <c r="F82" s="210">
        <v>173.13009471711243</v>
      </c>
      <c r="G82" s="210" t="s">
        <v>381</v>
      </c>
      <c r="H82" s="210" t="s">
        <v>381</v>
      </c>
      <c r="I82" s="210" t="s">
        <v>381</v>
      </c>
      <c r="J82" s="210" t="s">
        <v>381</v>
      </c>
      <c r="K82" s="210" t="s">
        <v>381</v>
      </c>
      <c r="L82" s="210" t="s">
        <v>381</v>
      </c>
      <c r="M82" s="210" t="s">
        <v>381</v>
      </c>
      <c r="N82" s="210" t="s">
        <v>381</v>
      </c>
      <c r="O82" s="210" t="s">
        <v>381</v>
      </c>
      <c r="P82" s="210" t="s">
        <v>381</v>
      </c>
      <c r="Q82" s="210" t="s">
        <v>381</v>
      </c>
      <c r="R82" s="210" t="s">
        <v>381</v>
      </c>
      <c r="S82" s="210" t="s">
        <v>381</v>
      </c>
      <c r="T82" s="210" t="s">
        <v>381</v>
      </c>
      <c r="U82" s="210" t="s">
        <v>381</v>
      </c>
      <c r="V82" s="210" t="s">
        <v>381</v>
      </c>
      <c r="W82" s="210" t="s">
        <v>381</v>
      </c>
      <c r="X82" s="185" t="s">
        <v>381</v>
      </c>
      <c r="Y82" s="185" t="s">
        <v>381</v>
      </c>
      <c r="Z82" s="185" t="s">
        <v>381</v>
      </c>
      <c r="AA82" s="185" t="s">
        <v>381</v>
      </c>
      <c r="AB82" s="210" t="s">
        <v>381</v>
      </c>
      <c r="AC82" s="210" t="s">
        <v>381</v>
      </c>
      <c r="AD82" s="210" t="s">
        <v>381</v>
      </c>
      <c r="AE82" s="107"/>
      <c r="AF82" s="106" t="s">
        <v>381</v>
      </c>
      <c r="AG82" s="106" t="s">
        <v>381</v>
      </c>
      <c r="AH82" s="106" t="s">
        <v>381</v>
      </c>
      <c r="AI82" s="106" t="s">
        <v>381</v>
      </c>
      <c r="AJ82" s="106" t="s">
        <v>381</v>
      </c>
      <c r="AK82" s="106">
        <v>3253.6369385472835</v>
      </c>
      <c r="AL82" s="97" t="s">
        <v>380</v>
      </c>
    </row>
    <row r="83" spans="1:38" s="1" customFormat="1" ht="13" thickBot="1">
      <c r="A83" s="45" t="s">
        <v>115</v>
      </c>
      <c r="B83" s="83" t="s">
        <v>216</v>
      </c>
      <c r="C83" s="65" t="s">
        <v>72</v>
      </c>
      <c r="D83" s="64"/>
      <c r="E83" s="210" t="s">
        <v>381</v>
      </c>
      <c r="F83" s="210">
        <v>0.54400000000000004</v>
      </c>
      <c r="G83" s="210" t="s">
        <v>381</v>
      </c>
      <c r="H83" s="210" t="s">
        <v>381</v>
      </c>
      <c r="I83" s="210">
        <v>0.27193200000000001</v>
      </c>
      <c r="J83" s="210">
        <v>2.04</v>
      </c>
      <c r="K83" s="210">
        <v>2.04</v>
      </c>
      <c r="L83" s="210">
        <v>1.5500123999999999E-2</v>
      </c>
      <c r="M83" s="210" t="s">
        <v>381</v>
      </c>
      <c r="N83" s="210" t="s">
        <v>381</v>
      </c>
      <c r="O83" s="210" t="s">
        <v>381</v>
      </c>
      <c r="P83" s="210" t="s">
        <v>381</v>
      </c>
      <c r="Q83" s="210" t="s">
        <v>381</v>
      </c>
      <c r="R83" s="210" t="s">
        <v>381</v>
      </c>
      <c r="S83" s="210" t="s">
        <v>381</v>
      </c>
      <c r="T83" s="210" t="s">
        <v>381</v>
      </c>
      <c r="U83" s="210" t="s">
        <v>381</v>
      </c>
      <c r="V83" s="210" t="s">
        <v>381</v>
      </c>
      <c r="W83" s="210" t="s">
        <v>381</v>
      </c>
      <c r="X83" s="185" t="s">
        <v>381</v>
      </c>
      <c r="Y83" s="185" t="s">
        <v>381</v>
      </c>
      <c r="Z83" s="185" t="s">
        <v>381</v>
      </c>
      <c r="AA83" s="185" t="s">
        <v>381</v>
      </c>
      <c r="AB83" s="210" t="s">
        <v>381</v>
      </c>
      <c r="AC83" s="210" t="s">
        <v>381</v>
      </c>
      <c r="AD83" s="210" t="s">
        <v>381</v>
      </c>
      <c r="AE83" s="107"/>
      <c r="AF83" s="106" t="s">
        <v>381</v>
      </c>
      <c r="AG83" s="106" t="s">
        <v>381</v>
      </c>
      <c r="AH83" s="106" t="s">
        <v>381</v>
      </c>
      <c r="AI83" s="106" t="s">
        <v>381</v>
      </c>
      <c r="AJ83" s="106" t="s">
        <v>381</v>
      </c>
      <c r="AK83" s="106">
        <v>34000</v>
      </c>
      <c r="AL83" s="97" t="s">
        <v>395</v>
      </c>
    </row>
    <row r="84" spans="1:38" s="1" customFormat="1" ht="24.5" thickBot="1">
      <c r="A84" s="45" t="s">
        <v>112</v>
      </c>
      <c r="B84" s="83" t="s">
        <v>217</v>
      </c>
      <c r="C84" s="65" t="s">
        <v>71</v>
      </c>
      <c r="D84" s="64"/>
      <c r="E84" s="210" t="s">
        <v>381</v>
      </c>
      <c r="F84" s="210">
        <v>2.7254400000000002E-2</v>
      </c>
      <c r="G84" s="210" t="s">
        <v>381</v>
      </c>
      <c r="H84" s="210" t="s">
        <v>381</v>
      </c>
      <c r="I84" s="210">
        <v>2.629248E-2</v>
      </c>
      <c r="J84" s="210">
        <v>0.13146240000000001</v>
      </c>
      <c r="K84" s="210">
        <v>0.13146240000000001</v>
      </c>
      <c r="L84" s="210">
        <v>3.4180224000000005E-6</v>
      </c>
      <c r="M84" s="210">
        <v>1.218432E-2</v>
      </c>
      <c r="N84" s="210" t="s">
        <v>381</v>
      </c>
      <c r="O84" s="210" t="s">
        <v>381</v>
      </c>
      <c r="P84" s="210" t="s">
        <v>381</v>
      </c>
      <c r="Q84" s="210" t="s">
        <v>381</v>
      </c>
      <c r="R84" s="210" t="s">
        <v>381</v>
      </c>
      <c r="S84" s="210" t="s">
        <v>381</v>
      </c>
      <c r="T84" s="210" t="s">
        <v>381</v>
      </c>
      <c r="U84" s="210" t="s">
        <v>381</v>
      </c>
      <c r="V84" s="210" t="s">
        <v>381</v>
      </c>
      <c r="W84" s="210" t="s">
        <v>381</v>
      </c>
      <c r="X84" s="185" t="s">
        <v>381</v>
      </c>
      <c r="Y84" s="185" t="s">
        <v>381</v>
      </c>
      <c r="Z84" s="185" t="s">
        <v>381</v>
      </c>
      <c r="AA84" s="185" t="s">
        <v>381</v>
      </c>
      <c r="AB84" s="210" t="s">
        <v>381</v>
      </c>
      <c r="AC84" s="210" t="s">
        <v>381</v>
      </c>
      <c r="AD84" s="210" t="s">
        <v>381</v>
      </c>
      <c r="AE84" s="107"/>
      <c r="AF84" s="106" t="s">
        <v>381</v>
      </c>
      <c r="AG84" s="106" t="s">
        <v>381</v>
      </c>
      <c r="AH84" s="106" t="s">
        <v>381</v>
      </c>
      <c r="AI84" s="106" t="s">
        <v>381</v>
      </c>
      <c r="AJ84" s="106" t="s">
        <v>381</v>
      </c>
      <c r="AK84" s="106">
        <v>320.64</v>
      </c>
      <c r="AL84" s="97" t="s">
        <v>396</v>
      </c>
    </row>
    <row r="85" spans="1:38" s="1" customFormat="1" ht="13" thickBot="1">
      <c r="A85" s="45" t="s">
        <v>112</v>
      </c>
      <c r="B85" s="74" t="s">
        <v>218</v>
      </c>
      <c r="C85" s="65" t="s">
        <v>342</v>
      </c>
      <c r="D85" s="64"/>
      <c r="E85" s="210" t="s">
        <v>381</v>
      </c>
      <c r="F85" s="210">
        <v>123.50250260839577</v>
      </c>
      <c r="G85" s="210" t="s">
        <v>381</v>
      </c>
      <c r="H85" s="210" t="s">
        <v>381</v>
      </c>
      <c r="I85" s="210" t="s">
        <v>381</v>
      </c>
      <c r="J85" s="210" t="s">
        <v>381</v>
      </c>
      <c r="K85" s="210" t="s">
        <v>381</v>
      </c>
      <c r="L85" s="210" t="s">
        <v>381</v>
      </c>
      <c r="M85" s="210" t="s">
        <v>381</v>
      </c>
      <c r="N85" s="210" t="s">
        <v>381</v>
      </c>
      <c r="O85" s="210" t="s">
        <v>381</v>
      </c>
      <c r="P85" s="210" t="s">
        <v>381</v>
      </c>
      <c r="Q85" s="210" t="s">
        <v>381</v>
      </c>
      <c r="R85" s="210" t="s">
        <v>381</v>
      </c>
      <c r="S85" s="210" t="s">
        <v>381</v>
      </c>
      <c r="T85" s="210" t="s">
        <v>381</v>
      </c>
      <c r="U85" s="210" t="s">
        <v>381</v>
      </c>
      <c r="V85" s="210" t="s">
        <v>381</v>
      </c>
      <c r="W85" s="210" t="s">
        <v>381</v>
      </c>
      <c r="X85" s="185" t="s">
        <v>381</v>
      </c>
      <c r="Y85" s="185" t="s">
        <v>381</v>
      </c>
      <c r="Z85" s="185" t="s">
        <v>381</v>
      </c>
      <c r="AA85" s="185" t="s">
        <v>381</v>
      </c>
      <c r="AB85" s="210" t="s">
        <v>381</v>
      </c>
      <c r="AC85" s="210" t="s">
        <v>381</v>
      </c>
      <c r="AD85" s="210" t="s">
        <v>381</v>
      </c>
      <c r="AE85" s="107"/>
      <c r="AF85" s="106" t="s">
        <v>381</v>
      </c>
      <c r="AG85" s="106" t="s">
        <v>381</v>
      </c>
      <c r="AH85" s="106" t="s">
        <v>381</v>
      </c>
      <c r="AI85" s="106" t="s">
        <v>381</v>
      </c>
      <c r="AJ85" s="106" t="s">
        <v>381</v>
      </c>
      <c r="AK85" s="106">
        <v>837.51490531285788</v>
      </c>
      <c r="AL85" s="97" t="s">
        <v>379</v>
      </c>
    </row>
    <row r="86" spans="1:38" s="1" customFormat="1" ht="13" thickBot="1">
      <c r="A86" s="45" t="s">
        <v>115</v>
      </c>
      <c r="B86" s="74" t="s">
        <v>219</v>
      </c>
      <c r="C86" s="63" t="s">
        <v>88</v>
      </c>
      <c r="D86" s="64"/>
      <c r="E86" s="210" t="s">
        <v>381</v>
      </c>
      <c r="F86" s="210">
        <v>6.0155479683117585</v>
      </c>
      <c r="G86" s="210" t="s">
        <v>381</v>
      </c>
      <c r="H86" s="210" t="s">
        <v>381</v>
      </c>
      <c r="I86" s="210" t="s">
        <v>381</v>
      </c>
      <c r="J86" s="210" t="s">
        <v>381</v>
      </c>
      <c r="K86" s="210" t="s">
        <v>381</v>
      </c>
      <c r="L86" s="210" t="s">
        <v>381</v>
      </c>
      <c r="M86" s="210" t="s">
        <v>381</v>
      </c>
      <c r="N86" s="210" t="s">
        <v>381</v>
      </c>
      <c r="O86" s="210" t="s">
        <v>381</v>
      </c>
      <c r="P86" s="210" t="s">
        <v>381</v>
      </c>
      <c r="Q86" s="210" t="s">
        <v>381</v>
      </c>
      <c r="R86" s="210" t="s">
        <v>381</v>
      </c>
      <c r="S86" s="210" t="s">
        <v>381</v>
      </c>
      <c r="T86" s="210" t="s">
        <v>381</v>
      </c>
      <c r="U86" s="210" t="s">
        <v>381</v>
      </c>
      <c r="V86" s="210" t="s">
        <v>381</v>
      </c>
      <c r="W86" s="210" t="s">
        <v>381</v>
      </c>
      <c r="X86" s="185" t="s">
        <v>381</v>
      </c>
      <c r="Y86" s="185" t="s">
        <v>381</v>
      </c>
      <c r="Z86" s="185" t="s">
        <v>381</v>
      </c>
      <c r="AA86" s="185" t="s">
        <v>381</v>
      </c>
      <c r="AB86" s="210" t="s">
        <v>381</v>
      </c>
      <c r="AC86" s="210" t="s">
        <v>381</v>
      </c>
      <c r="AD86" s="210" t="s">
        <v>381</v>
      </c>
      <c r="AE86" s="107"/>
      <c r="AF86" s="106" t="s">
        <v>381</v>
      </c>
      <c r="AG86" s="106" t="s">
        <v>381</v>
      </c>
      <c r="AH86" s="106" t="s">
        <v>381</v>
      </c>
      <c r="AI86" s="106" t="s">
        <v>381</v>
      </c>
      <c r="AJ86" s="106" t="s">
        <v>381</v>
      </c>
      <c r="AK86" s="106">
        <v>13.077278191982083</v>
      </c>
      <c r="AL86" s="97" t="s">
        <v>380</v>
      </c>
    </row>
    <row r="87" spans="1:38" s="1" customFormat="1" ht="13" thickBot="1">
      <c r="A87" s="45" t="s">
        <v>115</v>
      </c>
      <c r="B87" s="74" t="s">
        <v>220</v>
      </c>
      <c r="C87" s="63" t="s">
        <v>89</v>
      </c>
      <c r="D87" s="64"/>
      <c r="E87" s="210" t="s">
        <v>381</v>
      </c>
      <c r="F87" s="210">
        <v>3.09</v>
      </c>
      <c r="G87" s="210" t="s">
        <v>381</v>
      </c>
      <c r="H87" s="210" t="s">
        <v>381</v>
      </c>
      <c r="I87" s="210" t="s">
        <v>381</v>
      </c>
      <c r="J87" s="210" t="s">
        <v>381</v>
      </c>
      <c r="K87" s="210" t="s">
        <v>381</v>
      </c>
      <c r="L87" s="210" t="s">
        <v>381</v>
      </c>
      <c r="M87" s="210" t="s">
        <v>381</v>
      </c>
      <c r="N87" s="210" t="s">
        <v>381</v>
      </c>
      <c r="O87" s="210" t="s">
        <v>381</v>
      </c>
      <c r="P87" s="210" t="s">
        <v>381</v>
      </c>
      <c r="Q87" s="210" t="s">
        <v>381</v>
      </c>
      <c r="R87" s="210" t="s">
        <v>381</v>
      </c>
      <c r="S87" s="210" t="s">
        <v>381</v>
      </c>
      <c r="T87" s="210" t="s">
        <v>381</v>
      </c>
      <c r="U87" s="210" t="s">
        <v>381</v>
      </c>
      <c r="V87" s="210" t="s">
        <v>381</v>
      </c>
      <c r="W87" s="210" t="s">
        <v>381</v>
      </c>
      <c r="X87" s="185" t="s">
        <v>381</v>
      </c>
      <c r="Y87" s="185" t="s">
        <v>381</v>
      </c>
      <c r="Z87" s="185" t="s">
        <v>381</v>
      </c>
      <c r="AA87" s="185" t="s">
        <v>381</v>
      </c>
      <c r="AB87" s="210" t="s">
        <v>381</v>
      </c>
      <c r="AC87" s="210" t="s">
        <v>381</v>
      </c>
      <c r="AD87" s="210" t="s">
        <v>381</v>
      </c>
      <c r="AE87" s="107"/>
      <c r="AF87" s="106" t="s">
        <v>381</v>
      </c>
      <c r="AG87" s="106" t="s">
        <v>381</v>
      </c>
      <c r="AH87" s="106" t="s">
        <v>381</v>
      </c>
      <c r="AI87" s="106" t="s">
        <v>381</v>
      </c>
      <c r="AJ87" s="106" t="s">
        <v>381</v>
      </c>
      <c r="AK87" s="106">
        <v>7.740000000000002</v>
      </c>
      <c r="AL87" s="97" t="s">
        <v>380</v>
      </c>
    </row>
    <row r="88" spans="1:38" s="1" customFormat="1" ht="24.5" thickBot="1">
      <c r="A88" s="45" t="s">
        <v>115</v>
      </c>
      <c r="B88" s="74" t="s">
        <v>221</v>
      </c>
      <c r="C88" s="63" t="s">
        <v>90</v>
      </c>
      <c r="D88" s="64"/>
      <c r="E88" s="210" t="s">
        <v>381</v>
      </c>
      <c r="F88" s="210">
        <v>44.567516503988806</v>
      </c>
      <c r="G88" s="210" t="s">
        <v>381</v>
      </c>
      <c r="H88" s="210" t="s">
        <v>381</v>
      </c>
      <c r="I88" s="210">
        <v>6.3526392773337586E-3</v>
      </c>
      <c r="J88" s="210">
        <v>8.4701857031116781E-3</v>
      </c>
      <c r="K88" s="210">
        <v>1.0587732128889598E-2</v>
      </c>
      <c r="L88" s="210" t="s">
        <v>381</v>
      </c>
      <c r="M88" s="210" t="s">
        <v>381</v>
      </c>
      <c r="N88" s="210" t="s">
        <v>381</v>
      </c>
      <c r="O88" s="210" t="s">
        <v>381</v>
      </c>
      <c r="P88" s="210" t="s">
        <v>381</v>
      </c>
      <c r="Q88" s="210" t="s">
        <v>381</v>
      </c>
      <c r="R88" s="210" t="s">
        <v>381</v>
      </c>
      <c r="S88" s="210" t="s">
        <v>381</v>
      </c>
      <c r="T88" s="210" t="s">
        <v>381</v>
      </c>
      <c r="U88" s="210" t="s">
        <v>381</v>
      </c>
      <c r="V88" s="210" t="s">
        <v>381</v>
      </c>
      <c r="W88" s="210" t="s">
        <v>381</v>
      </c>
      <c r="X88" s="185" t="s">
        <v>394</v>
      </c>
      <c r="Y88" s="185" t="s">
        <v>394</v>
      </c>
      <c r="Z88" s="185" t="s">
        <v>394</v>
      </c>
      <c r="AA88" s="185" t="s">
        <v>394</v>
      </c>
      <c r="AB88" s="210" t="s">
        <v>394</v>
      </c>
      <c r="AC88" s="210" t="s">
        <v>381</v>
      </c>
      <c r="AD88" s="210" t="s">
        <v>381</v>
      </c>
      <c r="AE88" s="107"/>
      <c r="AF88" s="106" t="s">
        <v>381</v>
      </c>
      <c r="AG88" s="106" t="s">
        <v>381</v>
      </c>
      <c r="AH88" s="106" t="s">
        <v>381</v>
      </c>
      <c r="AI88" s="106" t="s">
        <v>381</v>
      </c>
      <c r="AJ88" s="106" t="s">
        <v>381</v>
      </c>
      <c r="AK88" s="129" t="s">
        <v>381</v>
      </c>
      <c r="AL88" s="97" t="s">
        <v>452</v>
      </c>
    </row>
    <row r="89" spans="1:38" s="1" customFormat="1" ht="13" thickBot="1">
      <c r="A89" s="45" t="s">
        <v>115</v>
      </c>
      <c r="B89" s="74" t="s">
        <v>222</v>
      </c>
      <c r="C89" s="63" t="s">
        <v>91</v>
      </c>
      <c r="D89" s="64"/>
      <c r="E89" s="210" t="s">
        <v>381</v>
      </c>
      <c r="F89" s="210">
        <v>16.92938906799019</v>
      </c>
      <c r="G89" s="210" t="s">
        <v>381</v>
      </c>
      <c r="H89" s="210" t="s">
        <v>381</v>
      </c>
      <c r="I89" s="210" t="s">
        <v>381</v>
      </c>
      <c r="J89" s="210" t="s">
        <v>381</v>
      </c>
      <c r="K89" s="210" t="s">
        <v>381</v>
      </c>
      <c r="L89" s="210" t="s">
        <v>381</v>
      </c>
      <c r="M89" s="210" t="s">
        <v>381</v>
      </c>
      <c r="N89" s="210" t="s">
        <v>381</v>
      </c>
      <c r="O89" s="210" t="s">
        <v>381</v>
      </c>
      <c r="P89" s="210" t="s">
        <v>381</v>
      </c>
      <c r="Q89" s="210" t="s">
        <v>381</v>
      </c>
      <c r="R89" s="210" t="s">
        <v>381</v>
      </c>
      <c r="S89" s="210" t="s">
        <v>381</v>
      </c>
      <c r="T89" s="210" t="s">
        <v>381</v>
      </c>
      <c r="U89" s="210" t="s">
        <v>381</v>
      </c>
      <c r="V89" s="210" t="s">
        <v>381</v>
      </c>
      <c r="W89" s="210" t="s">
        <v>381</v>
      </c>
      <c r="X89" s="185" t="s">
        <v>381</v>
      </c>
      <c r="Y89" s="185" t="s">
        <v>381</v>
      </c>
      <c r="Z89" s="185" t="s">
        <v>381</v>
      </c>
      <c r="AA89" s="185" t="s">
        <v>381</v>
      </c>
      <c r="AB89" s="210" t="s">
        <v>381</v>
      </c>
      <c r="AC89" s="210" t="s">
        <v>381</v>
      </c>
      <c r="AD89" s="210" t="s">
        <v>381</v>
      </c>
      <c r="AE89" s="107"/>
      <c r="AF89" s="106" t="s">
        <v>381</v>
      </c>
      <c r="AG89" s="106" t="s">
        <v>381</v>
      </c>
      <c r="AH89" s="106" t="s">
        <v>381</v>
      </c>
      <c r="AI89" s="106" t="s">
        <v>381</v>
      </c>
      <c r="AJ89" s="106" t="s">
        <v>381</v>
      </c>
      <c r="AK89" s="106">
        <v>97.168732813050354</v>
      </c>
      <c r="AL89" s="97" t="s">
        <v>400</v>
      </c>
    </row>
    <row r="90" spans="1:38" s="8" customFormat="1" ht="84.5" thickBot="1">
      <c r="A90" s="45" t="s">
        <v>115</v>
      </c>
      <c r="B90" s="74" t="s">
        <v>223</v>
      </c>
      <c r="C90" s="63" t="s">
        <v>280</v>
      </c>
      <c r="D90" s="64"/>
      <c r="E90" s="210" t="s">
        <v>381</v>
      </c>
      <c r="F90" s="210">
        <v>28.892564140184277</v>
      </c>
      <c r="G90" s="210" t="s">
        <v>381</v>
      </c>
      <c r="H90" s="210" t="s">
        <v>381</v>
      </c>
      <c r="I90" s="210">
        <v>2.9560927775999994</v>
      </c>
      <c r="J90" s="210">
        <v>4.4341391663999996</v>
      </c>
      <c r="K90" s="210">
        <v>5.4195034255999994</v>
      </c>
      <c r="L90" s="210" t="s">
        <v>381</v>
      </c>
      <c r="M90" s="210" t="s">
        <v>381</v>
      </c>
      <c r="N90" s="210" t="s">
        <v>381</v>
      </c>
      <c r="O90" s="210" t="s">
        <v>381</v>
      </c>
      <c r="P90" s="210" t="s">
        <v>381</v>
      </c>
      <c r="Q90" s="210" t="s">
        <v>381</v>
      </c>
      <c r="R90" s="210" t="s">
        <v>381</v>
      </c>
      <c r="S90" s="210" t="s">
        <v>381</v>
      </c>
      <c r="T90" s="210" t="s">
        <v>381</v>
      </c>
      <c r="U90" s="210" t="s">
        <v>381</v>
      </c>
      <c r="V90" s="210" t="s">
        <v>381</v>
      </c>
      <c r="W90" s="210" t="s">
        <v>381</v>
      </c>
      <c r="X90" s="212">
        <v>4.4999999999999997E-3</v>
      </c>
      <c r="Y90" s="212">
        <v>2.2499999999999998E-3</v>
      </c>
      <c r="Z90" s="212">
        <v>2.2499999999999998E-3</v>
      </c>
      <c r="AA90" s="212">
        <v>2.2499999999999998E-3</v>
      </c>
      <c r="AB90" s="210">
        <v>1.125E-2</v>
      </c>
      <c r="AC90" s="210" t="s">
        <v>381</v>
      </c>
      <c r="AD90" s="210" t="s">
        <v>381</v>
      </c>
      <c r="AE90" s="107"/>
      <c r="AF90" s="106" t="s">
        <v>381</v>
      </c>
      <c r="AG90" s="106" t="s">
        <v>381</v>
      </c>
      <c r="AH90" s="106" t="s">
        <v>381</v>
      </c>
      <c r="AI90" s="106" t="s">
        <v>381</v>
      </c>
      <c r="AJ90" s="106" t="s">
        <v>381</v>
      </c>
      <c r="AK90" s="129" t="s">
        <v>381</v>
      </c>
      <c r="AL90" s="97" t="s">
        <v>453</v>
      </c>
    </row>
    <row r="91" spans="1:38" s="1" customFormat="1" ht="36.5" thickBot="1">
      <c r="A91" s="45" t="s">
        <v>115</v>
      </c>
      <c r="B91" s="59" t="s">
        <v>256</v>
      </c>
      <c r="C91" s="74" t="s">
        <v>281</v>
      </c>
      <c r="D91" s="64"/>
      <c r="E91" s="210">
        <v>0.12428172148610001</v>
      </c>
      <c r="F91" s="210">
        <v>10.460236803649989</v>
      </c>
      <c r="G91" s="210">
        <v>3.5750228480000007E-2</v>
      </c>
      <c r="H91" s="210">
        <v>0.27944229559517503</v>
      </c>
      <c r="I91" s="210">
        <v>2.22108657856</v>
      </c>
      <c r="J91" s="210">
        <v>2.7890653740799998</v>
      </c>
      <c r="K91" s="210">
        <v>2.9063782099199997</v>
      </c>
      <c r="L91" s="210" t="s">
        <v>381</v>
      </c>
      <c r="M91" s="210">
        <v>3.7948261011889501</v>
      </c>
      <c r="N91" s="210">
        <v>9.280854016000001</v>
      </c>
      <c r="O91" s="210">
        <v>0.33876597952000004</v>
      </c>
      <c r="P91" s="210" t="s">
        <v>381</v>
      </c>
      <c r="Q91" s="210" t="s">
        <v>381</v>
      </c>
      <c r="R91" s="210" t="s">
        <v>381</v>
      </c>
      <c r="S91" s="210" t="s">
        <v>381</v>
      </c>
      <c r="T91" s="210" t="s">
        <v>381</v>
      </c>
      <c r="U91" s="210" t="s">
        <v>381</v>
      </c>
      <c r="V91" s="210" t="s">
        <v>381</v>
      </c>
      <c r="W91" s="210">
        <v>6.7335492914500014E-3</v>
      </c>
      <c r="X91" s="185">
        <v>7.4742397135095012E-3</v>
      </c>
      <c r="Y91" s="185" t="s">
        <v>394</v>
      </c>
      <c r="Z91" s="185" t="s">
        <v>394</v>
      </c>
      <c r="AA91" s="185" t="s">
        <v>394</v>
      </c>
      <c r="AB91" s="210">
        <v>7.4742397135095012E-3</v>
      </c>
      <c r="AC91" s="210" t="s">
        <v>381</v>
      </c>
      <c r="AD91" s="210" t="s">
        <v>381</v>
      </c>
      <c r="AE91" s="107"/>
      <c r="AF91" s="106" t="s">
        <v>381</v>
      </c>
      <c r="AG91" s="106" t="s">
        <v>381</v>
      </c>
      <c r="AH91" s="106" t="s">
        <v>381</v>
      </c>
      <c r="AI91" s="106" t="s">
        <v>381</v>
      </c>
      <c r="AJ91" s="106" t="s">
        <v>381</v>
      </c>
      <c r="AK91" s="129" t="s">
        <v>381</v>
      </c>
      <c r="AL91" s="97" t="s">
        <v>447</v>
      </c>
    </row>
    <row r="92" spans="1:38" s="1" customFormat="1" ht="13" thickBot="1">
      <c r="A92" s="45" t="s">
        <v>112</v>
      </c>
      <c r="B92" s="45" t="s">
        <v>209</v>
      </c>
      <c r="C92" s="73" t="s">
        <v>109</v>
      </c>
      <c r="D92" s="93"/>
      <c r="E92" s="217" t="s">
        <v>398</v>
      </c>
      <c r="F92" s="210">
        <v>1.548</v>
      </c>
      <c r="G92" s="210" t="s">
        <v>398</v>
      </c>
      <c r="H92" s="210" t="s">
        <v>381</v>
      </c>
      <c r="I92" s="210" t="s">
        <v>398</v>
      </c>
      <c r="J92" s="210" t="s">
        <v>398</v>
      </c>
      <c r="K92" s="210" t="s">
        <v>398</v>
      </c>
      <c r="L92" s="210" t="s">
        <v>398</v>
      </c>
      <c r="M92" s="210" t="s">
        <v>381</v>
      </c>
      <c r="N92" s="210" t="s">
        <v>381</v>
      </c>
      <c r="O92" s="210" t="s">
        <v>381</v>
      </c>
      <c r="P92" s="210" t="s">
        <v>381</v>
      </c>
      <c r="Q92" s="210" t="s">
        <v>381</v>
      </c>
      <c r="R92" s="210" t="s">
        <v>381</v>
      </c>
      <c r="S92" s="210" t="s">
        <v>381</v>
      </c>
      <c r="T92" s="210" t="s">
        <v>381</v>
      </c>
      <c r="U92" s="210" t="s">
        <v>381</v>
      </c>
      <c r="V92" s="210" t="s">
        <v>381</v>
      </c>
      <c r="W92" s="210" t="s">
        <v>381</v>
      </c>
      <c r="X92" s="185" t="s">
        <v>381</v>
      </c>
      <c r="Y92" s="185" t="s">
        <v>381</v>
      </c>
      <c r="Z92" s="185" t="s">
        <v>381</v>
      </c>
      <c r="AA92" s="185" t="s">
        <v>381</v>
      </c>
      <c r="AB92" s="210" t="s">
        <v>381</v>
      </c>
      <c r="AC92" s="210" t="s">
        <v>381</v>
      </c>
      <c r="AD92" s="210" t="s">
        <v>381</v>
      </c>
      <c r="AE92" s="107"/>
      <c r="AF92" s="106" t="s">
        <v>381</v>
      </c>
      <c r="AG92" s="106" t="s">
        <v>381</v>
      </c>
      <c r="AH92" s="106" t="s">
        <v>381</v>
      </c>
      <c r="AI92" s="106" t="s">
        <v>381</v>
      </c>
      <c r="AJ92" s="106" t="s">
        <v>381</v>
      </c>
      <c r="AK92" s="129" t="s">
        <v>398</v>
      </c>
      <c r="AL92" s="97" t="s">
        <v>382</v>
      </c>
    </row>
    <row r="93" spans="1:38" s="1" customFormat="1" ht="24.5" thickBot="1">
      <c r="A93" s="45" t="s">
        <v>112</v>
      </c>
      <c r="B93" s="59" t="s">
        <v>210</v>
      </c>
      <c r="C93" s="73" t="s">
        <v>110</v>
      </c>
      <c r="D93" s="93"/>
      <c r="E93" s="217" t="s">
        <v>381</v>
      </c>
      <c r="F93" s="210">
        <v>29.574188120000002</v>
      </c>
      <c r="G93" s="210" t="s">
        <v>381</v>
      </c>
      <c r="H93" s="210" t="s">
        <v>381</v>
      </c>
      <c r="I93" s="210" t="s">
        <v>381</v>
      </c>
      <c r="J93" s="210">
        <v>1.7702159999999998E-2</v>
      </c>
      <c r="K93" s="210">
        <v>1.7702159999999998E-2</v>
      </c>
      <c r="L93" s="210" t="s">
        <v>381</v>
      </c>
      <c r="M93" s="210" t="s">
        <v>381</v>
      </c>
      <c r="N93" s="210" t="s">
        <v>381</v>
      </c>
      <c r="O93" s="210" t="s">
        <v>381</v>
      </c>
      <c r="P93" s="210" t="s">
        <v>381</v>
      </c>
      <c r="Q93" s="210" t="s">
        <v>381</v>
      </c>
      <c r="R93" s="210" t="s">
        <v>381</v>
      </c>
      <c r="S93" s="210" t="s">
        <v>381</v>
      </c>
      <c r="T93" s="210" t="s">
        <v>381</v>
      </c>
      <c r="U93" s="210" t="s">
        <v>381</v>
      </c>
      <c r="V93" s="210" t="s">
        <v>381</v>
      </c>
      <c r="W93" s="210" t="s">
        <v>381</v>
      </c>
      <c r="X93" s="185" t="s">
        <v>381</v>
      </c>
      <c r="Y93" s="185" t="s">
        <v>381</v>
      </c>
      <c r="Z93" s="185" t="s">
        <v>381</v>
      </c>
      <c r="AA93" s="185" t="s">
        <v>381</v>
      </c>
      <c r="AB93" s="210" t="s">
        <v>381</v>
      </c>
      <c r="AC93" s="210" t="s">
        <v>381</v>
      </c>
      <c r="AD93" s="210" t="s">
        <v>381</v>
      </c>
      <c r="AE93" s="107"/>
      <c r="AF93" s="106" t="s">
        <v>381</v>
      </c>
      <c r="AG93" s="106" t="s">
        <v>381</v>
      </c>
      <c r="AH93" s="106" t="s">
        <v>381</v>
      </c>
      <c r="AI93" s="106" t="s">
        <v>381</v>
      </c>
      <c r="AJ93" s="106" t="s">
        <v>381</v>
      </c>
      <c r="AK93" s="106">
        <v>11811.295599999999</v>
      </c>
      <c r="AL93" s="97" t="s">
        <v>383</v>
      </c>
    </row>
    <row r="94" spans="1:38" s="1" customFormat="1" ht="23.5" thickBot="1">
      <c r="A94" s="45" t="s">
        <v>112</v>
      </c>
      <c r="B94" s="60" t="s">
        <v>255</v>
      </c>
      <c r="C94" s="73" t="s">
        <v>292</v>
      </c>
      <c r="D94" s="64"/>
      <c r="E94" s="210" t="s">
        <v>398</v>
      </c>
      <c r="F94" s="210" t="s">
        <v>398</v>
      </c>
      <c r="G94" s="210" t="s">
        <v>398</v>
      </c>
      <c r="H94" s="210" t="s">
        <v>398</v>
      </c>
      <c r="I94" s="210" t="s">
        <v>398</v>
      </c>
      <c r="J94" s="210" t="s">
        <v>398</v>
      </c>
      <c r="K94" s="210" t="s">
        <v>398</v>
      </c>
      <c r="L94" s="210" t="s">
        <v>398</v>
      </c>
      <c r="M94" s="210" t="s">
        <v>398</v>
      </c>
      <c r="N94" s="210" t="s">
        <v>398</v>
      </c>
      <c r="O94" s="210" t="s">
        <v>398</v>
      </c>
      <c r="P94" s="210" t="s">
        <v>398</v>
      </c>
      <c r="Q94" s="210" t="s">
        <v>398</v>
      </c>
      <c r="R94" s="210" t="s">
        <v>398</v>
      </c>
      <c r="S94" s="210" t="s">
        <v>398</v>
      </c>
      <c r="T94" s="210" t="s">
        <v>398</v>
      </c>
      <c r="U94" s="210" t="s">
        <v>398</v>
      </c>
      <c r="V94" s="210" t="s">
        <v>398</v>
      </c>
      <c r="W94" s="210" t="s">
        <v>398</v>
      </c>
      <c r="X94" s="185" t="s">
        <v>398</v>
      </c>
      <c r="Y94" s="185" t="s">
        <v>398</v>
      </c>
      <c r="Z94" s="185" t="s">
        <v>398</v>
      </c>
      <c r="AA94" s="185" t="s">
        <v>398</v>
      </c>
      <c r="AB94" s="210" t="s">
        <v>398</v>
      </c>
      <c r="AC94" s="210" t="s">
        <v>398</v>
      </c>
      <c r="AD94" s="210" t="s">
        <v>398</v>
      </c>
      <c r="AE94" s="107"/>
      <c r="AF94" s="129" t="s">
        <v>398</v>
      </c>
      <c r="AG94" s="129" t="s">
        <v>398</v>
      </c>
      <c r="AH94" s="129" t="s">
        <v>398</v>
      </c>
      <c r="AI94" s="129" t="s">
        <v>398</v>
      </c>
      <c r="AJ94" s="129" t="s">
        <v>398</v>
      </c>
      <c r="AK94" s="129" t="s">
        <v>398</v>
      </c>
      <c r="AL94" s="97"/>
    </row>
    <row r="95" spans="1:38" s="1" customFormat="1" ht="13" thickBot="1">
      <c r="A95" s="45" t="s">
        <v>112</v>
      </c>
      <c r="B95" s="60" t="s">
        <v>211</v>
      </c>
      <c r="C95" s="73" t="s">
        <v>86</v>
      </c>
      <c r="D95" s="93"/>
      <c r="E95" s="217" t="s">
        <v>381</v>
      </c>
      <c r="F95" s="210" t="s">
        <v>381</v>
      </c>
      <c r="G95" s="210" t="s">
        <v>381</v>
      </c>
      <c r="H95" s="210" t="s">
        <v>381</v>
      </c>
      <c r="I95" s="210" t="s">
        <v>381</v>
      </c>
      <c r="J95" s="210" t="s">
        <v>381</v>
      </c>
      <c r="K95" s="210">
        <v>6.0334281689999996</v>
      </c>
      <c r="L95" s="210" t="s">
        <v>381</v>
      </c>
      <c r="M95" s="210" t="s">
        <v>381</v>
      </c>
      <c r="N95" s="210" t="s">
        <v>381</v>
      </c>
      <c r="O95" s="210" t="s">
        <v>381</v>
      </c>
      <c r="P95" s="210" t="s">
        <v>381</v>
      </c>
      <c r="Q95" s="210" t="s">
        <v>381</v>
      </c>
      <c r="R95" s="210" t="s">
        <v>381</v>
      </c>
      <c r="S95" s="210" t="s">
        <v>381</v>
      </c>
      <c r="T95" s="210" t="s">
        <v>381</v>
      </c>
      <c r="U95" s="210" t="s">
        <v>381</v>
      </c>
      <c r="V95" s="210" t="s">
        <v>381</v>
      </c>
      <c r="W95" s="210" t="s">
        <v>381</v>
      </c>
      <c r="X95" s="185" t="s">
        <v>381</v>
      </c>
      <c r="Y95" s="185" t="s">
        <v>381</v>
      </c>
      <c r="Z95" s="185" t="s">
        <v>381</v>
      </c>
      <c r="AA95" s="185" t="s">
        <v>381</v>
      </c>
      <c r="AB95" s="210" t="s">
        <v>381</v>
      </c>
      <c r="AC95" s="210" t="s">
        <v>381</v>
      </c>
      <c r="AD95" s="210" t="s">
        <v>381</v>
      </c>
      <c r="AE95" s="107"/>
      <c r="AF95" s="106" t="s">
        <v>381</v>
      </c>
      <c r="AG95" s="106" t="s">
        <v>381</v>
      </c>
      <c r="AH95" s="106" t="s">
        <v>381</v>
      </c>
      <c r="AI95" s="106" t="s">
        <v>381</v>
      </c>
      <c r="AJ95" s="106" t="s">
        <v>381</v>
      </c>
      <c r="AK95" s="129">
        <v>6033428.1689999998</v>
      </c>
      <c r="AL95" s="97" t="s">
        <v>446</v>
      </c>
    </row>
    <row r="96" spans="1:38" s="1" customFormat="1" ht="13" thickBot="1">
      <c r="A96" s="45" t="s">
        <v>112</v>
      </c>
      <c r="B96" s="59" t="s">
        <v>212</v>
      </c>
      <c r="C96" s="73" t="s">
        <v>87</v>
      </c>
      <c r="D96" s="96"/>
      <c r="E96" s="219" t="s">
        <v>381</v>
      </c>
      <c r="F96" s="210" t="s">
        <v>381</v>
      </c>
      <c r="G96" s="210" t="s">
        <v>381</v>
      </c>
      <c r="H96" s="210" t="s">
        <v>381</v>
      </c>
      <c r="I96" s="210" t="s">
        <v>381</v>
      </c>
      <c r="J96" s="210" t="s">
        <v>381</v>
      </c>
      <c r="K96" s="210" t="s">
        <v>381</v>
      </c>
      <c r="L96" s="210" t="s">
        <v>381</v>
      </c>
      <c r="M96" s="210" t="s">
        <v>381</v>
      </c>
      <c r="N96" s="210" t="s">
        <v>381</v>
      </c>
      <c r="O96" s="210" t="s">
        <v>381</v>
      </c>
      <c r="P96" s="210" t="s">
        <v>381</v>
      </c>
      <c r="Q96" s="210" t="s">
        <v>381</v>
      </c>
      <c r="R96" s="210" t="s">
        <v>381</v>
      </c>
      <c r="S96" s="210" t="s">
        <v>381</v>
      </c>
      <c r="T96" s="210" t="s">
        <v>381</v>
      </c>
      <c r="U96" s="210" t="s">
        <v>381</v>
      </c>
      <c r="V96" s="210" t="s">
        <v>381</v>
      </c>
      <c r="W96" s="210" t="s">
        <v>381</v>
      </c>
      <c r="X96" s="185" t="s">
        <v>381</v>
      </c>
      <c r="Y96" s="185" t="s">
        <v>381</v>
      </c>
      <c r="Z96" s="185" t="s">
        <v>381</v>
      </c>
      <c r="AA96" s="185" t="s">
        <v>381</v>
      </c>
      <c r="AB96" s="210" t="s">
        <v>381</v>
      </c>
      <c r="AC96" s="210" t="s">
        <v>381</v>
      </c>
      <c r="AD96" s="210" t="s">
        <v>381</v>
      </c>
      <c r="AE96" s="107"/>
      <c r="AF96" s="106" t="s">
        <v>381</v>
      </c>
      <c r="AG96" s="106" t="s">
        <v>381</v>
      </c>
      <c r="AH96" s="106" t="s">
        <v>381</v>
      </c>
      <c r="AI96" s="106" t="s">
        <v>381</v>
      </c>
      <c r="AJ96" s="106" t="s">
        <v>381</v>
      </c>
      <c r="AK96" s="129" t="s">
        <v>381</v>
      </c>
      <c r="AL96" s="97"/>
    </row>
    <row r="97" spans="1:38" s="1" customFormat="1" ht="23.5" thickBot="1">
      <c r="A97" s="45" t="s">
        <v>112</v>
      </c>
      <c r="B97" s="59" t="s">
        <v>213</v>
      </c>
      <c r="C97" s="73" t="s">
        <v>352</v>
      </c>
      <c r="D97" s="96"/>
      <c r="E97" s="219" t="s">
        <v>381</v>
      </c>
      <c r="F97" s="210" t="s">
        <v>381</v>
      </c>
      <c r="G97" s="210" t="s">
        <v>381</v>
      </c>
      <c r="H97" s="210" t="s">
        <v>381</v>
      </c>
      <c r="I97" s="210" t="s">
        <v>381</v>
      </c>
      <c r="J97" s="210" t="s">
        <v>381</v>
      </c>
      <c r="K97" s="210" t="s">
        <v>381</v>
      </c>
      <c r="L97" s="210" t="s">
        <v>381</v>
      </c>
      <c r="M97" s="210" t="s">
        <v>381</v>
      </c>
      <c r="N97" s="210" t="s">
        <v>381</v>
      </c>
      <c r="O97" s="210" t="s">
        <v>381</v>
      </c>
      <c r="P97" s="210" t="s">
        <v>381</v>
      </c>
      <c r="Q97" s="210" t="s">
        <v>381</v>
      </c>
      <c r="R97" s="210" t="s">
        <v>381</v>
      </c>
      <c r="S97" s="210" t="s">
        <v>381</v>
      </c>
      <c r="T97" s="210" t="s">
        <v>381</v>
      </c>
      <c r="U97" s="210" t="s">
        <v>381</v>
      </c>
      <c r="V97" s="210" t="s">
        <v>381</v>
      </c>
      <c r="W97" s="210" t="s">
        <v>381</v>
      </c>
      <c r="X97" s="185" t="s">
        <v>381</v>
      </c>
      <c r="Y97" s="185" t="s">
        <v>381</v>
      </c>
      <c r="Z97" s="185" t="s">
        <v>381</v>
      </c>
      <c r="AA97" s="185" t="s">
        <v>381</v>
      </c>
      <c r="AB97" s="210" t="s">
        <v>381</v>
      </c>
      <c r="AC97" s="210" t="s">
        <v>381</v>
      </c>
      <c r="AD97" s="210" t="s">
        <v>381</v>
      </c>
      <c r="AE97" s="107"/>
      <c r="AF97" s="106" t="s">
        <v>381</v>
      </c>
      <c r="AG97" s="106" t="s">
        <v>381</v>
      </c>
      <c r="AH97" s="106" t="s">
        <v>381</v>
      </c>
      <c r="AI97" s="106" t="s">
        <v>381</v>
      </c>
      <c r="AJ97" s="106" t="s">
        <v>381</v>
      </c>
      <c r="AK97" s="129" t="s">
        <v>381</v>
      </c>
      <c r="AL97" s="97"/>
    </row>
    <row r="98" spans="1:38" s="1" customFormat="1" ht="35" thickBot="1">
      <c r="A98" s="45" t="s">
        <v>112</v>
      </c>
      <c r="B98" s="59" t="s">
        <v>214</v>
      </c>
      <c r="C98" s="74" t="s">
        <v>308</v>
      </c>
      <c r="D98" s="96"/>
      <c r="E98" s="219" t="s">
        <v>381</v>
      </c>
      <c r="F98" s="210" t="s">
        <v>381</v>
      </c>
      <c r="G98" s="210" t="s">
        <v>381</v>
      </c>
      <c r="H98" s="210" t="s">
        <v>381</v>
      </c>
      <c r="I98" s="210" t="s">
        <v>381</v>
      </c>
      <c r="J98" s="210" t="s">
        <v>381</v>
      </c>
      <c r="K98" s="210" t="s">
        <v>381</v>
      </c>
      <c r="L98" s="210" t="s">
        <v>381</v>
      </c>
      <c r="M98" s="210" t="s">
        <v>381</v>
      </c>
      <c r="N98" s="210">
        <v>1.9224000000000003</v>
      </c>
      <c r="O98" s="210" t="s">
        <v>381</v>
      </c>
      <c r="P98" s="210" t="s">
        <v>381</v>
      </c>
      <c r="Q98" s="210" t="s">
        <v>381</v>
      </c>
      <c r="R98" s="210" t="s">
        <v>381</v>
      </c>
      <c r="S98" s="210" t="s">
        <v>381</v>
      </c>
      <c r="T98" s="210" t="s">
        <v>381</v>
      </c>
      <c r="U98" s="210" t="s">
        <v>381</v>
      </c>
      <c r="V98" s="210" t="s">
        <v>381</v>
      </c>
      <c r="W98" s="210" t="s">
        <v>381</v>
      </c>
      <c r="X98" s="185" t="s">
        <v>381</v>
      </c>
      <c r="Y98" s="185" t="s">
        <v>381</v>
      </c>
      <c r="Z98" s="185" t="s">
        <v>381</v>
      </c>
      <c r="AA98" s="185" t="s">
        <v>381</v>
      </c>
      <c r="AB98" s="210" t="s">
        <v>381</v>
      </c>
      <c r="AC98" s="210" t="s">
        <v>381</v>
      </c>
      <c r="AD98" s="210" t="s">
        <v>381</v>
      </c>
      <c r="AE98" s="107"/>
      <c r="AF98" s="106" t="s">
        <v>381</v>
      </c>
      <c r="AG98" s="106" t="s">
        <v>381</v>
      </c>
      <c r="AH98" s="106" t="s">
        <v>381</v>
      </c>
      <c r="AI98" s="106" t="s">
        <v>381</v>
      </c>
      <c r="AJ98" s="106" t="s">
        <v>381</v>
      </c>
      <c r="AK98" s="129">
        <v>178</v>
      </c>
      <c r="AL98" s="97" t="s">
        <v>405</v>
      </c>
    </row>
    <row r="99" spans="1:38" s="1" customFormat="1" ht="13" thickBot="1">
      <c r="A99" s="45" t="s">
        <v>116</v>
      </c>
      <c r="B99" s="45" t="s">
        <v>224</v>
      </c>
      <c r="C99" s="73" t="s">
        <v>278</v>
      </c>
      <c r="D99" s="93"/>
      <c r="E99" s="217">
        <v>0.27524835929987224</v>
      </c>
      <c r="F99" s="210">
        <v>37.874735632335153</v>
      </c>
      <c r="G99" s="210" t="s">
        <v>381</v>
      </c>
      <c r="H99" s="210">
        <v>50.991216301880172</v>
      </c>
      <c r="I99" s="210">
        <v>0.68332972707749817</v>
      </c>
      <c r="J99" s="210">
        <v>1.0501014808215356</v>
      </c>
      <c r="K99" s="210">
        <v>1.6155407397254393</v>
      </c>
      <c r="L99" s="210" t="s">
        <v>381</v>
      </c>
      <c r="M99" s="210" t="s">
        <v>381</v>
      </c>
      <c r="N99" s="210" t="s">
        <v>381</v>
      </c>
      <c r="O99" s="210" t="s">
        <v>381</v>
      </c>
      <c r="P99" s="210" t="s">
        <v>381</v>
      </c>
      <c r="Q99" s="210" t="s">
        <v>381</v>
      </c>
      <c r="R99" s="210" t="s">
        <v>381</v>
      </c>
      <c r="S99" s="210" t="s">
        <v>381</v>
      </c>
      <c r="T99" s="210" t="s">
        <v>381</v>
      </c>
      <c r="U99" s="210" t="s">
        <v>381</v>
      </c>
      <c r="V99" s="210" t="s">
        <v>381</v>
      </c>
      <c r="W99" s="210" t="s">
        <v>381</v>
      </c>
      <c r="X99" s="185" t="s">
        <v>381</v>
      </c>
      <c r="Y99" s="185" t="s">
        <v>381</v>
      </c>
      <c r="Z99" s="185" t="s">
        <v>381</v>
      </c>
      <c r="AA99" s="185" t="s">
        <v>381</v>
      </c>
      <c r="AB99" s="210" t="s">
        <v>381</v>
      </c>
      <c r="AC99" s="210" t="s">
        <v>381</v>
      </c>
      <c r="AD99" s="210" t="s">
        <v>381</v>
      </c>
      <c r="AE99" s="140"/>
      <c r="AF99" s="106" t="s">
        <v>381</v>
      </c>
      <c r="AG99" s="106" t="s">
        <v>381</v>
      </c>
      <c r="AH99" s="106" t="s">
        <v>381</v>
      </c>
      <c r="AI99" s="106" t="s">
        <v>381</v>
      </c>
      <c r="AJ99" s="106" t="s">
        <v>381</v>
      </c>
      <c r="AK99" s="129">
        <v>1520.6859999999999</v>
      </c>
      <c r="AL99" s="97" t="s">
        <v>384</v>
      </c>
    </row>
    <row r="100" spans="1:38" s="1" customFormat="1" ht="13" thickBot="1">
      <c r="A100" s="45" t="s">
        <v>116</v>
      </c>
      <c r="B100" s="45" t="s">
        <v>225</v>
      </c>
      <c r="C100" s="73" t="s">
        <v>277</v>
      </c>
      <c r="D100" s="93"/>
      <c r="E100" s="217">
        <v>0.36656615953047578</v>
      </c>
      <c r="F100" s="210">
        <v>27.220678518847727</v>
      </c>
      <c r="G100" s="210" t="s">
        <v>381</v>
      </c>
      <c r="H100" s="210">
        <v>45.474009115677767</v>
      </c>
      <c r="I100" s="210">
        <v>0.75642086847268974</v>
      </c>
      <c r="J100" s="210">
        <v>1.1445875423563034</v>
      </c>
      <c r="K100" s="210">
        <v>1.7609039113173899</v>
      </c>
      <c r="L100" s="210" t="s">
        <v>381</v>
      </c>
      <c r="M100" s="210" t="s">
        <v>381</v>
      </c>
      <c r="N100" s="210" t="s">
        <v>381</v>
      </c>
      <c r="O100" s="210" t="s">
        <v>381</v>
      </c>
      <c r="P100" s="210" t="s">
        <v>381</v>
      </c>
      <c r="Q100" s="210" t="s">
        <v>381</v>
      </c>
      <c r="R100" s="210" t="s">
        <v>381</v>
      </c>
      <c r="S100" s="210" t="s">
        <v>381</v>
      </c>
      <c r="T100" s="210" t="s">
        <v>381</v>
      </c>
      <c r="U100" s="210" t="s">
        <v>381</v>
      </c>
      <c r="V100" s="210" t="s">
        <v>381</v>
      </c>
      <c r="W100" s="210" t="s">
        <v>381</v>
      </c>
      <c r="X100" s="185" t="s">
        <v>381</v>
      </c>
      <c r="Y100" s="185" t="s">
        <v>381</v>
      </c>
      <c r="Z100" s="185" t="s">
        <v>381</v>
      </c>
      <c r="AA100" s="185" t="s">
        <v>381</v>
      </c>
      <c r="AB100" s="210" t="s">
        <v>381</v>
      </c>
      <c r="AC100" s="210" t="s">
        <v>381</v>
      </c>
      <c r="AD100" s="210" t="s">
        <v>381</v>
      </c>
      <c r="AE100" s="140"/>
      <c r="AF100" s="106" t="s">
        <v>381</v>
      </c>
      <c r="AG100" s="106" t="s">
        <v>381</v>
      </c>
      <c r="AH100" s="106" t="s">
        <v>381</v>
      </c>
      <c r="AI100" s="106" t="s">
        <v>381</v>
      </c>
      <c r="AJ100" s="106" t="s">
        <v>381</v>
      </c>
      <c r="AK100" s="129">
        <v>3807.2460000000001</v>
      </c>
      <c r="AL100" s="97" t="s">
        <v>384</v>
      </c>
    </row>
    <row r="101" spans="1:38" s="1" customFormat="1" ht="13" thickBot="1">
      <c r="A101" s="45" t="s">
        <v>116</v>
      </c>
      <c r="B101" s="45" t="s">
        <v>227</v>
      </c>
      <c r="C101" s="73" t="s">
        <v>270</v>
      </c>
      <c r="D101" s="93"/>
      <c r="E101" s="217">
        <v>0.10214364953314289</v>
      </c>
      <c r="F101" s="210">
        <v>0.65627126954300008</v>
      </c>
      <c r="G101" s="210" t="s">
        <v>381</v>
      </c>
      <c r="H101" s="210">
        <v>2.6763432548657149</v>
      </c>
      <c r="I101" s="210">
        <v>8.8856863126298105E-2</v>
      </c>
      <c r="J101" s="210">
        <v>0.29270496088662901</v>
      </c>
      <c r="K101" s="210">
        <v>0.45031532444096767</v>
      </c>
      <c r="L101" s="210" t="s">
        <v>381</v>
      </c>
      <c r="M101" s="210" t="s">
        <v>381</v>
      </c>
      <c r="N101" s="210" t="s">
        <v>381</v>
      </c>
      <c r="O101" s="210" t="s">
        <v>381</v>
      </c>
      <c r="P101" s="210" t="s">
        <v>381</v>
      </c>
      <c r="Q101" s="210" t="s">
        <v>381</v>
      </c>
      <c r="R101" s="210" t="s">
        <v>381</v>
      </c>
      <c r="S101" s="210" t="s">
        <v>381</v>
      </c>
      <c r="T101" s="210" t="s">
        <v>381</v>
      </c>
      <c r="U101" s="210" t="s">
        <v>381</v>
      </c>
      <c r="V101" s="210" t="s">
        <v>381</v>
      </c>
      <c r="W101" s="210" t="s">
        <v>381</v>
      </c>
      <c r="X101" s="185" t="s">
        <v>381</v>
      </c>
      <c r="Y101" s="185" t="s">
        <v>381</v>
      </c>
      <c r="Z101" s="185" t="s">
        <v>381</v>
      </c>
      <c r="AA101" s="185" t="s">
        <v>381</v>
      </c>
      <c r="AB101" s="210" t="s">
        <v>381</v>
      </c>
      <c r="AC101" s="210" t="s">
        <v>381</v>
      </c>
      <c r="AD101" s="210" t="s">
        <v>381</v>
      </c>
      <c r="AE101" s="140"/>
      <c r="AF101" s="106" t="s">
        <v>381</v>
      </c>
      <c r="AG101" s="106" t="s">
        <v>381</v>
      </c>
      <c r="AH101" s="106" t="s">
        <v>381</v>
      </c>
      <c r="AI101" s="106" t="s">
        <v>381</v>
      </c>
      <c r="AJ101" s="106" t="s">
        <v>381</v>
      </c>
      <c r="AK101" s="129">
        <v>5390.3450000000003</v>
      </c>
      <c r="AL101" s="97" t="s">
        <v>384</v>
      </c>
    </row>
    <row r="102" spans="1:38" s="1" customFormat="1" ht="13" thickBot="1">
      <c r="A102" s="45" t="s">
        <v>116</v>
      </c>
      <c r="B102" s="45" t="s">
        <v>228</v>
      </c>
      <c r="C102" s="73" t="s">
        <v>271</v>
      </c>
      <c r="D102" s="93"/>
      <c r="E102" s="217">
        <v>1.4764964075357982E-2</v>
      </c>
      <c r="F102" s="210">
        <v>2.4008764191803045</v>
      </c>
      <c r="G102" s="210" t="s">
        <v>381</v>
      </c>
      <c r="H102" s="210">
        <v>31.991085251663815</v>
      </c>
      <c r="I102" s="210">
        <v>5.3870457717948725E-2</v>
      </c>
      <c r="J102" s="210">
        <v>1.2330687538543592</v>
      </c>
      <c r="K102" s="210">
        <v>1.8970288520836296</v>
      </c>
      <c r="L102" s="210" t="s">
        <v>381</v>
      </c>
      <c r="M102" s="210" t="s">
        <v>381</v>
      </c>
      <c r="N102" s="210" t="s">
        <v>381</v>
      </c>
      <c r="O102" s="210" t="s">
        <v>381</v>
      </c>
      <c r="P102" s="210" t="s">
        <v>381</v>
      </c>
      <c r="Q102" s="210" t="s">
        <v>381</v>
      </c>
      <c r="R102" s="210" t="s">
        <v>381</v>
      </c>
      <c r="S102" s="210" t="s">
        <v>381</v>
      </c>
      <c r="T102" s="210" t="s">
        <v>381</v>
      </c>
      <c r="U102" s="210" t="s">
        <v>381</v>
      </c>
      <c r="V102" s="210" t="s">
        <v>381</v>
      </c>
      <c r="W102" s="210" t="s">
        <v>381</v>
      </c>
      <c r="X102" s="185" t="s">
        <v>381</v>
      </c>
      <c r="Y102" s="185" t="s">
        <v>381</v>
      </c>
      <c r="Z102" s="185" t="s">
        <v>381</v>
      </c>
      <c r="AA102" s="185" t="s">
        <v>381</v>
      </c>
      <c r="AB102" s="210" t="s">
        <v>381</v>
      </c>
      <c r="AC102" s="210" t="s">
        <v>381</v>
      </c>
      <c r="AD102" s="210" t="s">
        <v>381</v>
      </c>
      <c r="AE102" s="140"/>
      <c r="AF102" s="106" t="s">
        <v>381</v>
      </c>
      <c r="AG102" s="106" t="s">
        <v>381</v>
      </c>
      <c r="AH102" s="106" t="s">
        <v>381</v>
      </c>
      <c r="AI102" s="106" t="s">
        <v>381</v>
      </c>
      <c r="AJ102" s="106" t="s">
        <v>381</v>
      </c>
      <c r="AK102" s="129">
        <v>7820.49</v>
      </c>
      <c r="AL102" s="97" t="s">
        <v>384</v>
      </c>
    </row>
    <row r="103" spans="1:38" s="1" customFormat="1" ht="13" thickBot="1">
      <c r="A103" s="45" t="s">
        <v>116</v>
      </c>
      <c r="B103" s="45" t="s">
        <v>226</v>
      </c>
      <c r="C103" s="73" t="s">
        <v>272</v>
      </c>
      <c r="D103" s="93"/>
      <c r="E103" s="220">
        <v>6.4071527864264149E-2</v>
      </c>
      <c r="F103" s="210">
        <v>5.3913674572849128</v>
      </c>
      <c r="G103" s="210" t="s">
        <v>381</v>
      </c>
      <c r="H103" s="210">
        <v>8.0444970519474897</v>
      </c>
      <c r="I103" s="210">
        <v>0.14216687027870445</v>
      </c>
      <c r="J103" s="210">
        <v>0.21749955334639887</v>
      </c>
      <c r="K103" s="210">
        <v>0.33461469745599826</v>
      </c>
      <c r="L103" s="210" t="s">
        <v>381</v>
      </c>
      <c r="M103" s="210" t="s">
        <v>381</v>
      </c>
      <c r="N103" s="210" t="s">
        <v>381</v>
      </c>
      <c r="O103" s="210" t="s">
        <v>381</v>
      </c>
      <c r="P103" s="210" t="s">
        <v>381</v>
      </c>
      <c r="Q103" s="210" t="s">
        <v>381</v>
      </c>
      <c r="R103" s="210" t="s">
        <v>381</v>
      </c>
      <c r="S103" s="210" t="s">
        <v>381</v>
      </c>
      <c r="T103" s="210" t="s">
        <v>381</v>
      </c>
      <c r="U103" s="210" t="s">
        <v>381</v>
      </c>
      <c r="V103" s="210" t="s">
        <v>381</v>
      </c>
      <c r="W103" s="210" t="s">
        <v>381</v>
      </c>
      <c r="X103" s="185" t="s">
        <v>381</v>
      </c>
      <c r="Y103" s="185" t="s">
        <v>381</v>
      </c>
      <c r="Z103" s="185" t="s">
        <v>381</v>
      </c>
      <c r="AA103" s="185" t="s">
        <v>381</v>
      </c>
      <c r="AB103" s="210" t="s">
        <v>381</v>
      </c>
      <c r="AC103" s="210" t="s">
        <v>381</v>
      </c>
      <c r="AD103" s="210" t="s">
        <v>381</v>
      </c>
      <c r="AE103" s="140"/>
      <c r="AF103" s="106" t="s">
        <v>381</v>
      </c>
      <c r="AG103" s="106" t="s">
        <v>381</v>
      </c>
      <c r="AH103" s="106" t="s">
        <v>381</v>
      </c>
      <c r="AI103" s="106" t="s">
        <v>381</v>
      </c>
      <c r="AJ103" s="106" t="s">
        <v>381</v>
      </c>
      <c r="AK103" s="129">
        <v>437.25599999999997</v>
      </c>
      <c r="AL103" s="97" t="s">
        <v>384</v>
      </c>
    </row>
    <row r="104" spans="1:38" s="1" customFormat="1" ht="13" thickBot="1">
      <c r="A104" s="45" t="s">
        <v>116</v>
      </c>
      <c r="B104" s="45" t="s">
        <v>344</v>
      </c>
      <c r="C104" s="73" t="s">
        <v>273</v>
      </c>
      <c r="D104" s="93"/>
      <c r="E104" s="217">
        <v>1.7254255407428577E-2</v>
      </c>
      <c r="F104" s="210">
        <v>8.314373056725001E-2</v>
      </c>
      <c r="G104" s="210" t="s">
        <v>381</v>
      </c>
      <c r="H104" s="210">
        <v>0.42020897298428572</v>
      </c>
      <c r="I104" s="210">
        <v>1.495061941315373E-2</v>
      </c>
      <c r="J104" s="210">
        <v>4.924909924332993E-2</v>
      </c>
      <c r="K104" s="210">
        <v>7.5767844989738348E-2</v>
      </c>
      <c r="L104" s="210" t="s">
        <v>381</v>
      </c>
      <c r="M104" s="210" t="s">
        <v>381</v>
      </c>
      <c r="N104" s="210" t="s">
        <v>381</v>
      </c>
      <c r="O104" s="210" t="s">
        <v>381</v>
      </c>
      <c r="P104" s="210" t="s">
        <v>381</v>
      </c>
      <c r="Q104" s="210" t="s">
        <v>381</v>
      </c>
      <c r="R104" s="210" t="s">
        <v>381</v>
      </c>
      <c r="S104" s="210" t="s">
        <v>381</v>
      </c>
      <c r="T104" s="210" t="s">
        <v>381</v>
      </c>
      <c r="U104" s="210" t="s">
        <v>381</v>
      </c>
      <c r="V104" s="210" t="s">
        <v>381</v>
      </c>
      <c r="W104" s="210" t="s">
        <v>381</v>
      </c>
      <c r="X104" s="185" t="s">
        <v>381</v>
      </c>
      <c r="Y104" s="185" t="s">
        <v>381</v>
      </c>
      <c r="Z104" s="185" t="s">
        <v>381</v>
      </c>
      <c r="AA104" s="185" t="s">
        <v>381</v>
      </c>
      <c r="AB104" s="210" t="s">
        <v>381</v>
      </c>
      <c r="AC104" s="210" t="s">
        <v>381</v>
      </c>
      <c r="AD104" s="210" t="s">
        <v>381</v>
      </c>
      <c r="AE104" s="140"/>
      <c r="AF104" s="106" t="s">
        <v>381</v>
      </c>
      <c r="AG104" s="106" t="s">
        <v>381</v>
      </c>
      <c r="AH104" s="106" t="s">
        <v>381</v>
      </c>
      <c r="AI104" s="106" t="s">
        <v>381</v>
      </c>
      <c r="AJ104" s="106" t="s">
        <v>381</v>
      </c>
      <c r="AK104" s="129">
        <v>910.54499999999996</v>
      </c>
      <c r="AL104" s="97" t="s">
        <v>384</v>
      </c>
    </row>
    <row r="105" spans="1:38" s="1" customFormat="1" ht="13" thickBot="1">
      <c r="A105" s="45" t="s">
        <v>116</v>
      </c>
      <c r="B105" s="45" t="s">
        <v>345</v>
      </c>
      <c r="C105" s="73" t="s">
        <v>274</v>
      </c>
      <c r="D105" s="93"/>
      <c r="E105" s="217">
        <v>3.669371792E-2</v>
      </c>
      <c r="F105" s="210">
        <v>0.83412019980078</v>
      </c>
      <c r="G105" s="210" t="s">
        <v>381</v>
      </c>
      <c r="H105" s="210">
        <v>2.4549905874857139</v>
      </c>
      <c r="I105" s="210">
        <v>4.9533946000000009E-2</v>
      </c>
      <c r="J105" s="210">
        <v>7.7839058000000003E-2</v>
      </c>
      <c r="K105" s="210">
        <v>0.11975239692307692</v>
      </c>
      <c r="L105" s="210" t="s">
        <v>381</v>
      </c>
      <c r="M105" s="210" t="s">
        <v>381</v>
      </c>
      <c r="N105" s="210" t="s">
        <v>381</v>
      </c>
      <c r="O105" s="210" t="s">
        <v>381</v>
      </c>
      <c r="P105" s="210" t="s">
        <v>381</v>
      </c>
      <c r="Q105" s="210" t="s">
        <v>381</v>
      </c>
      <c r="R105" s="210" t="s">
        <v>381</v>
      </c>
      <c r="S105" s="210" t="s">
        <v>381</v>
      </c>
      <c r="T105" s="210" t="s">
        <v>381</v>
      </c>
      <c r="U105" s="210" t="s">
        <v>381</v>
      </c>
      <c r="V105" s="210" t="s">
        <v>381</v>
      </c>
      <c r="W105" s="210" t="s">
        <v>381</v>
      </c>
      <c r="X105" s="185" t="s">
        <v>381</v>
      </c>
      <c r="Y105" s="185" t="s">
        <v>381</v>
      </c>
      <c r="Z105" s="185" t="s">
        <v>381</v>
      </c>
      <c r="AA105" s="185" t="s">
        <v>381</v>
      </c>
      <c r="AB105" s="210" t="s">
        <v>381</v>
      </c>
      <c r="AC105" s="210" t="s">
        <v>381</v>
      </c>
      <c r="AD105" s="210" t="s">
        <v>381</v>
      </c>
      <c r="AE105" s="140"/>
      <c r="AF105" s="106" t="s">
        <v>381</v>
      </c>
      <c r="AG105" s="106" t="s">
        <v>381</v>
      </c>
      <c r="AH105" s="106" t="s">
        <v>381</v>
      </c>
      <c r="AI105" s="106" t="s">
        <v>381</v>
      </c>
      <c r="AJ105" s="106" t="s">
        <v>381</v>
      </c>
      <c r="AK105" s="129">
        <v>321.649</v>
      </c>
      <c r="AL105" s="97" t="s">
        <v>384</v>
      </c>
    </row>
    <row r="106" spans="1:38" s="1" customFormat="1" ht="13" thickBot="1">
      <c r="A106" s="45" t="s">
        <v>116</v>
      </c>
      <c r="B106" s="45" t="s">
        <v>247</v>
      </c>
      <c r="C106" s="73" t="s">
        <v>275</v>
      </c>
      <c r="D106" s="93"/>
      <c r="E106" s="217">
        <v>1.0130189920000001E-2</v>
      </c>
      <c r="F106" s="210">
        <v>0.10162551472363998</v>
      </c>
      <c r="G106" s="210" t="s">
        <v>381</v>
      </c>
      <c r="H106" s="210">
        <v>0.67775963605714284</v>
      </c>
      <c r="I106" s="210">
        <v>7.6113428571428577E-3</v>
      </c>
      <c r="J106" s="210">
        <v>1.2178148571428573E-2</v>
      </c>
      <c r="K106" s="210">
        <v>1.8735613186813188E-2</v>
      </c>
      <c r="L106" s="210" t="s">
        <v>381</v>
      </c>
      <c r="M106" s="210" t="s">
        <v>381</v>
      </c>
      <c r="N106" s="210" t="s">
        <v>381</v>
      </c>
      <c r="O106" s="210" t="s">
        <v>381</v>
      </c>
      <c r="P106" s="210" t="s">
        <v>381</v>
      </c>
      <c r="Q106" s="210" t="s">
        <v>381</v>
      </c>
      <c r="R106" s="210" t="s">
        <v>381</v>
      </c>
      <c r="S106" s="210" t="s">
        <v>381</v>
      </c>
      <c r="T106" s="210" t="s">
        <v>381</v>
      </c>
      <c r="U106" s="210" t="s">
        <v>381</v>
      </c>
      <c r="V106" s="210" t="s">
        <v>381</v>
      </c>
      <c r="W106" s="210" t="s">
        <v>381</v>
      </c>
      <c r="X106" s="185" t="s">
        <v>381</v>
      </c>
      <c r="Y106" s="185" t="s">
        <v>381</v>
      </c>
      <c r="Z106" s="185" t="s">
        <v>381</v>
      </c>
      <c r="AA106" s="185" t="s">
        <v>381</v>
      </c>
      <c r="AB106" s="210" t="s">
        <v>381</v>
      </c>
      <c r="AC106" s="210" t="s">
        <v>381</v>
      </c>
      <c r="AD106" s="210" t="s">
        <v>381</v>
      </c>
      <c r="AE106" s="140"/>
      <c r="AF106" s="106" t="s">
        <v>381</v>
      </c>
      <c r="AG106" s="106" t="s">
        <v>381</v>
      </c>
      <c r="AH106" s="106" t="s">
        <v>381</v>
      </c>
      <c r="AI106" s="106" t="s">
        <v>381</v>
      </c>
      <c r="AJ106" s="106" t="s">
        <v>381</v>
      </c>
      <c r="AK106" s="129">
        <v>88.799000000000007</v>
      </c>
      <c r="AL106" s="97" t="s">
        <v>384</v>
      </c>
    </row>
    <row r="107" spans="1:38" s="1" customFormat="1" ht="13" thickBot="1">
      <c r="A107" s="66" t="s">
        <v>116</v>
      </c>
      <c r="B107" s="45" t="s">
        <v>346</v>
      </c>
      <c r="C107" s="66" t="s">
        <v>327</v>
      </c>
      <c r="D107" s="93"/>
      <c r="E107" s="217">
        <v>0.1492017829482139</v>
      </c>
      <c r="F107" s="210">
        <v>2.5232673842612741</v>
      </c>
      <c r="G107" s="210" t="s">
        <v>381</v>
      </c>
      <c r="H107" s="210">
        <v>9.5176027983914899</v>
      </c>
      <c r="I107" s="210">
        <v>0.11776263218181818</v>
      </c>
      <c r="J107" s="210">
        <v>1.5701684290909088</v>
      </c>
      <c r="K107" s="210">
        <v>2.4156437370629367</v>
      </c>
      <c r="L107" s="210" t="s">
        <v>381</v>
      </c>
      <c r="M107" s="210" t="s">
        <v>381</v>
      </c>
      <c r="N107" s="210" t="s">
        <v>381</v>
      </c>
      <c r="O107" s="210" t="s">
        <v>381</v>
      </c>
      <c r="P107" s="210" t="s">
        <v>381</v>
      </c>
      <c r="Q107" s="210" t="s">
        <v>381</v>
      </c>
      <c r="R107" s="210" t="s">
        <v>381</v>
      </c>
      <c r="S107" s="210" t="s">
        <v>381</v>
      </c>
      <c r="T107" s="210" t="s">
        <v>381</v>
      </c>
      <c r="U107" s="210" t="s">
        <v>381</v>
      </c>
      <c r="V107" s="210" t="s">
        <v>381</v>
      </c>
      <c r="W107" s="210" t="s">
        <v>381</v>
      </c>
      <c r="X107" s="185" t="s">
        <v>381</v>
      </c>
      <c r="Y107" s="185" t="s">
        <v>381</v>
      </c>
      <c r="Z107" s="185" t="s">
        <v>381</v>
      </c>
      <c r="AA107" s="185" t="s">
        <v>381</v>
      </c>
      <c r="AB107" s="210" t="s">
        <v>381</v>
      </c>
      <c r="AC107" s="210" t="s">
        <v>381</v>
      </c>
      <c r="AD107" s="210" t="s">
        <v>381</v>
      </c>
      <c r="AE107" s="140"/>
      <c r="AF107" s="106" t="s">
        <v>381</v>
      </c>
      <c r="AG107" s="106" t="s">
        <v>381</v>
      </c>
      <c r="AH107" s="106" t="s">
        <v>381</v>
      </c>
      <c r="AI107" s="106" t="s">
        <v>381</v>
      </c>
      <c r="AJ107" s="106" t="s">
        <v>381</v>
      </c>
      <c r="AK107" s="129">
        <v>47977.368666666662</v>
      </c>
      <c r="AL107" s="97" t="s">
        <v>384</v>
      </c>
    </row>
    <row r="108" spans="1:38" s="1" customFormat="1" ht="13" thickBot="1">
      <c r="A108" s="66" t="s">
        <v>116</v>
      </c>
      <c r="B108" s="45" t="s">
        <v>347</v>
      </c>
      <c r="C108" s="66" t="s">
        <v>328</v>
      </c>
      <c r="D108" s="93"/>
      <c r="E108" s="217">
        <v>0.14522685007814212</v>
      </c>
      <c r="F108" s="210">
        <v>4.6728712021309304</v>
      </c>
      <c r="G108" s="210" t="s">
        <v>381</v>
      </c>
      <c r="H108" s="210">
        <v>11.197014850904761</v>
      </c>
      <c r="I108" s="210">
        <v>0.22972466564562391</v>
      </c>
      <c r="J108" s="210">
        <v>2.297246656456239</v>
      </c>
      <c r="K108" s="210">
        <v>3.534225625317291</v>
      </c>
      <c r="L108" s="210" t="s">
        <v>381</v>
      </c>
      <c r="M108" s="210" t="s">
        <v>381</v>
      </c>
      <c r="N108" s="210" t="s">
        <v>381</v>
      </c>
      <c r="O108" s="210" t="s">
        <v>381</v>
      </c>
      <c r="P108" s="210" t="s">
        <v>381</v>
      </c>
      <c r="Q108" s="210" t="s">
        <v>381</v>
      </c>
      <c r="R108" s="210" t="s">
        <v>381</v>
      </c>
      <c r="S108" s="210" t="s">
        <v>381</v>
      </c>
      <c r="T108" s="210" t="s">
        <v>381</v>
      </c>
      <c r="U108" s="210" t="s">
        <v>381</v>
      </c>
      <c r="V108" s="210" t="s">
        <v>381</v>
      </c>
      <c r="W108" s="210" t="s">
        <v>381</v>
      </c>
      <c r="X108" s="185" t="s">
        <v>381</v>
      </c>
      <c r="Y108" s="185" t="s">
        <v>381</v>
      </c>
      <c r="Z108" s="185" t="s">
        <v>381</v>
      </c>
      <c r="AA108" s="185" t="s">
        <v>381</v>
      </c>
      <c r="AB108" s="210" t="s">
        <v>381</v>
      </c>
      <c r="AC108" s="210" t="s">
        <v>381</v>
      </c>
      <c r="AD108" s="210" t="s">
        <v>381</v>
      </c>
      <c r="AE108" s="140"/>
      <c r="AF108" s="106" t="s">
        <v>381</v>
      </c>
      <c r="AG108" s="106" t="s">
        <v>381</v>
      </c>
      <c r="AH108" s="106" t="s">
        <v>381</v>
      </c>
      <c r="AI108" s="106" t="s">
        <v>381</v>
      </c>
      <c r="AJ108" s="106" t="s">
        <v>381</v>
      </c>
      <c r="AK108" s="129">
        <v>95718.610685676627</v>
      </c>
      <c r="AL108" s="97" t="s">
        <v>384</v>
      </c>
    </row>
    <row r="109" spans="1:38" s="1" customFormat="1" ht="13" thickBot="1">
      <c r="A109" s="66" t="s">
        <v>116</v>
      </c>
      <c r="B109" s="45" t="s">
        <v>348</v>
      </c>
      <c r="C109" s="66" t="s">
        <v>313</v>
      </c>
      <c r="D109" s="93"/>
      <c r="E109" s="217">
        <v>4.7886209473381167E-2</v>
      </c>
      <c r="F109" s="210">
        <v>2.2975596011086665</v>
      </c>
      <c r="G109" s="210" t="s">
        <v>381</v>
      </c>
      <c r="H109" s="210">
        <v>3.8265872595434063</v>
      </c>
      <c r="I109" s="210">
        <v>0.19874280938986327</v>
      </c>
      <c r="J109" s="210">
        <v>1.0930854516442481</v>
      </c>
      <c r="K109" s="210">
        <v>1.6816699256065353</v>
      </c>
      <c r="L109" s="210" t="s">
        <v>381</v>
      </c>
      <c r="M109" s="210" t="s">
        <v>381</v>
      </c>
      <c r="N109" s="210" t="s">
        <v>381</v>
      </c>
      <c r="O109" s="210" t="s">
        <v>381</v>
      </c>
      <c r="P109" s="210" t="s">
        <v>381</v>
      </c>
      <c r="Q109" s="210" t="s">
        <v>381</v>
      </c>
      <c r="R109" s="210" t="s">
        <v>381</v>
      </c>
      <c r="S109" s="210" t="s">
        <v>381</v>
      </c>
      <c r="T109" s="210" t="s">
        <v>381</v>
      </c>
      <c r="U109" s="210" t="s">
        <v>381</v>
      </c>
      <c r="V109" s="210" t="s">
        <v>381</v>
      </c>
      <c r="W109" s="210" t="s">
        <v>381</v>
      </c>
      <c r="X109" s="185" t="s">
        <v>381</v>
      </c>
      <c r="Y109" s="185" t="s">
        <v>381</v>
      </c>
      <c r="Z109" s="185" t="s">
        <v>381</v>
      </c>
      <c r="AA109" s="185" t="s">
        <v>381</v>
      </c>
      <c r="AB109" s="210" t="s">
        <v>381</v>
      </c>
      <c r="AC109" s="210" t="s">
        <v>381</v>
      </c>
      <c r="AD109" s="210" t="s">
        <v>381</v>
      </c>
      <c r="AE109" s="140"/>
      <c r="AF109" s="106" t="s">
        <v>381</v>
      </c>
      <c r="AG109" s="106" t="s">
        <v>381</v>
      </c>
      <c r="AH109" s="106" t="s">
        <v>381</v>
      </c>
      <c r="AI109" s="106" t="s">
        <v>381</v>
      </c>
      <c r="AJ109" s="106" t="s">
        <v>381</v>
      </c>
      <c r="AK109" s="129">
        <v>10010.748917415334</v>
      </c>
      <c r="AL109" s="97" t="s">
        <v>384</v>
      </c>
    </row>
    <row r="110" spans="1:38" s="1" customFormat="1" ht="13" thickBot="1">
      <c r="A110" s="66" t="s">
        <v>116</v>
      </c>
      <c r="B110" s="45" t="s">
        <v>349</v>
      </c>
      <c r="C110" s="66" t="s">
        <v>314</v>
      </c>
      <c r="D110" s="93"/>
      <c r="E110" s="217">
        <v>1.0340367034462741E-2</v>
      </c>
      <c r="F110" s="210">
        <v>4.1382793422487971</v>
      </c>
      <c r="G110" s="210" t="s">
        <v>381</v>
      </c>
      <c r="H110" s="210">
        <v>0.66269169627549918</v>
      </c>
      <c r="I110" s="210">
        <v>6.3184490213117103E-2</v>
      </c>
      <c r="J110" s="210">
        <v>0.43893493241315057</v>
      </c>
      <c r="K110" s="210">
        <v>0.67528451140484713</v>
      </c>
      <c r="L110" s="210" t="s">
        <v>381</v>
      </c>
      <c r="M110" s="210" t="s">
        <v>381</v>
      </c>
      <c r="N110" s="210" t="s">
        <v>381</v>
      </c>
      <c r="O110" s="210" t="s">
        <v>381</v>
      </c>
      <c r="P110" s="210" t="s">
        <v>381</v>
      </c>
      <c r="Q110" s="210" t="s">
        <v>381</v>
      </c>
      <c r="R110" s="210" t="s">
        <v>381</v>
      </c>
      <c r="S110" s="210" t="s">
        <v>381</v>
      </c>
      <c r="T110" s="210" t="s">
        <v>381</v>
      </c>
      <c r="U110" s="210" t="s">
        <v>381</v>
      </c>
      <c r="V110" s="210" t="s">
        <v>381</v>
      </c>
      <c r="W110" s="210" t="s">
        <v>381</v>
      </c>
      <c r="X110" s="185" t="s">
        <v>381</v>
      </c>
      <c r="Y110" s="185" t="s">
        <v>381</v>
      </c>
      <c r="Z110" s="185" t="s">
        <v>381</v>
      </c>
      <c r="AA110" s="185" t="s">
        <v>381</v>
      </c>
      <c r="AB110" s="210" t="s">
        <v>381</v>
      </c>
      <c r="AC110" s="210" t="s">
        <v>381</v>
      </c>
      <c r="AD110" s="210" t="s">
        <v>381</v>
      </c>
      <c r="AE110" s="140"/>
      <c r="AF110" s="106" t="s">
        <v>381</v>
      </c>
      <c r="AG110" s="106" t="s">
        <v>381</v>
      </c>
      <c r="AH110" s="106" t="s">
        <v>381</v>
      </c>
      <c r="AI110" s="106" t="s">
        <v>381</v>
      </c>
      <c r="AJ110" s="106" t="s">
        <v>381</v>
      </c>
      <c r="AK110" s="129">
        <v>20296.34625589546</v>
      </c>
      <c r="AL110" s="97" t="s">
        <v>384</v>
      </c>
    </row>
    <row r="111" spans="1:38" s="1" customFormat="1" ht="23.5" thickBot="1">
      <c r="A111" s="45" t="s">
        <v>116</v>
      </c>
      <c r="B111" s="45" t="s">
        <v>350</v>
      </c>
      <c r="C111" s="73" t="s">
        <v>276</v>
      </c>
      <c r="D111" s="93"/>
      <c r="E111" s="217">
        <v>8.9458659299206073E-2</v>
      </c>
      <c r="F111" s="210">
        <v>1.2113816788271743</v>
      </c>
      <c r="G111" s="210" t="s">
        <v>381</v>
      </c>
      <c r="H111" s="210">
        <v>6.9766109174630841</v>
      </c>
      <c r="I111" s="210">
        <v>3.2571428571428566E-5</v>
      </c>
      <c r="J111" s="210">
        <v>6.2816326530612244E-5</v>
      </c>
      <c r="K111" s="210">
        <v>9.6640502354788067E-5</v>
      </c>
      <c r="L111" s="210" t="s">
        <v>381</v>
      </c>
      <c r="M111" s="210" t="s">
        <v>381</v>
      </c>
      <c r="N111" s="210" t="s">
        <v>381</v>
      </c>
      <c r="O111" s="210" t="s">
        <v>381</v>
      </c>
      <c r="P111" s="210" t="s">
        <v>381</v>
      </c>
      <c r="Q111" s="210" t="s">
        <v>381</v>
      </c>
      <c r="R111" s="210" t="s">
        <v>381</v>
      </c>
      <c r="S111" s="210" t="s">
        <v>381</v>
      </c>
      <c r="T111" s="210" t="s">
        <v>381</v>
      </c>
      <c r="U111" s="210" t="s">
        <v>381</v>
      </c>
      <c r="V111" s="210" t="s">
        <v>381</v>
      </c>
      <c r="W111" s="210" t="s">
        <v>381</v>
      </c>
      <c r="X111" s="185" t="s">
        <v>381</v>
      </c>
      <c r="Y111" s="185" t="s">
        <v>381</v>
      </c>
      <c r="Z111" s="185" t="s">
        <v>381</v>
      </c>
      <c r="AA111" s="185" t="s">
        <v>381</v>
      </c>
      <c r="AB111" s="210" t="s">
        <v>381</v>
      </c>
      <c r="AC111" s="210" t="s">
        <v>381</v>
      </c>
      <c r="AD111" s="210" t="s">
        <v>381</v>
      </c>
      <c r="AE111" s="140"/>
      <c r="AF111" s="106" t="s">
        <v>381</v>
      </c>
      <c r="AG111" s="106" t="s">
        <v>381</v>
      </c>
      <c r="AH111" s="106" t="s">
        <v>381</v>
      </c>
      <c r="AI111" s="106" t="s">
        <v>381</v>
      </c>
      <c r="AJ111" s="106" t="s">
        <v>381</v>
      </c>
      <c r="AK111" s="129">
        <v>14674.744769814626</v>
      </c>
      <c r="AL111" s="97" t="s">
        <v>384</v>
      </c>
    </row>
    <row r="112" spans="1:38" s="1" customFormat="1" ht="24.5" thickBot="1">
      <c r="A112" s="45" t="s">
        <v>126</v>
      </c>
      <c r="B112" s="45" t="s">
        <v>294</v>
      </c>
      <c r="C112" s="73" t="s">
        <v>295</v>
      </c>
      <c r="D112" s="64"/>
      <c r="E112" s="210">
        <v>19.456055200000002</v>
      </c>
      <c r="F112" s="210" t="s">
        <v>381</v>
      </c>
      <c r="G112" s="210" t="s">
        <v>381</v>
      </c>
      <c r="H112" s="210">
        <v>78.419336870481629</v>
      </c>
      <c r="I112" s="210" t="s">
        <v>381</v>
      </c>
      <c r="J112" s="210" t="s">
        <v>381</v>
      </c>
      <c r="K112" s="210" t="s">
        <v>381</v>
      </c>
      <c r="L112" s="210" t="s">
        <v>381</v>
      </c>
      <c r="M112" s="210" t="s">
        <v>381</v>
      </c>
      <c r="N112" s="210" t="s">
        <v>381</v>
      </c>
      <c r="O112" s="210" t="s">
        <v>381</v>
      </c>
      <c r="P112" s="210" t="s">
        <v>381</v>
      </c>
      <c r="Q112" s="210" t="s">
        <v>381</v>
      </c>
      <c r="R112" s="210" t="s">
        <v>381</v>
      </c>
      <c r="S112" s="210" t="s">
        <v>381</v>
      </c>
      <c r="T112" s="210" t="s">
        <v>381</v>
      </c>
      <c r="U112" s="210" t="s">
        <v>381</v>
      </c>
      <c r="V112" s="210" t="s">
        <v>381</v>
      </c>
      <c r="W112" s="210" t="s">
        <v>381</v>
      </c>
      <c r="X112" s="185" t="s">
        <v>381</v>
      </c>
      <c r="Y112" s="185" t="s">
        <v>381</v>
      </c>
      <c r="Z112" s="185" t="s">
        <v>381</v>
      </c>
      <c r="AA112" s="185" t="s">
        <v>381</v>
      </c>
      <c r="AB112" s="210" t="s">
        <v>381</v>
      </c>
      <c r="AC112" s="210" t="s">
        <v>381</v>
      </c>
      <c r="AD112" s="210" t="s">
        <v>381</v>
      </c>
      <c r="AE112" s="140"/>
      <c r="AF112" s="106" t="s">
        <v>381</v>
      </c>
      <c r="AG112" s="106" t="s">
        <v>381</v>
      </c>
      <c r="AH112" s="106" t="s">
        <v>381</v>
      </c>
      <c r="AI112" s="106" t="s">
        <v>381</v>
      </c>
      <c r="AJ112" s="106" t="s">
        <v>381</v>
      </c>
      <c r="AK112" s="129">
        <v>486401380</v>
      </c>
      <c r="AL112" s="97" t="s">
        <v>393</v>
      </c>
    </row>
    <row r="113" spans="1:38" s="1" customFormat="1" ht="13" thickBot="1">
      <c r="A113" s="45" t="s">
        <v>126</v>
      </c>
      <c r="B113" s="61" t="s">
        <v>244</v>
      </c>
      <c r="C113" s="75" t="s">
        <v>133</v>
      </c>
      <c r="D113" s="64"/>
      <c r="E113" s="210">
        <v>15.65427372745787</v>
      </c>
      <c r="F113" s="210">
        <v>11.953918668435131</v>
      </c>
      <c r="G113" s="210" t="s">
        <v>381</v>
      </c>
      <c r="H113" s="210">
        <v>46.711001470823561</v>
      </c>
      <c r="I113" s="210" t="s">
        <v>381</v>
      </c>
      <c r="J113" s="210" t="s">
        <v>381</v>
      </c>
      <c r="K113" s="210" t="s">
        <v>381</v>
      </c>
      <c r="L113" s="210" t="s">
        <v>381</v>
      </c>
      <c r="M113" s="210" t="s">
        <v>381</v>
      </c>
      <c r="N113" s="210" t="s">
        <v>381</v>
      </c>
      <c r="O113" s="210" t="s">
        <v>381</v>
      </c>
      <c r="P113" s="210" t="s">
        <v>381</v>
      </c>
      <c r="Q113" s="210" t="s">
        <v>381</v>
      </c>
      <c r="R113" s="210" t="s">
        <v>381</v>
      </c>
      <c r="S113" s="210" t="s">
        <v>381</v>
      </c>
      <c r="T113" s="210" t="s">
        <v>381</v>
      </c>
      <c r="U113" s="210" t="s">
        <v>381</v>
      </c>
      <c r="V113" s="210" t="s">
        <v>381</v>
      </c>
      <c r="W113" s="210" t="s">
        <v>381</v>
      </c>
      <c r="X113" s="185" t="s">
        <v>381</v>
      </c>
      <c r="Y113" s="185" t="s">
        <v>381</v>
      </c>
      <c r="Z113" s="185" t="s">
        <v>381</v>
      </c>
      <c r="AA113" s="185" t="s">
        <v>381</v>
      </c>
      <c r="AB113" s="210" t="s">
        <v>381</v>
      </c>
      <c r="AC113" s="210" t="s">
        <v>381</v>
      </c>
      <c r="AD113" s="210" t="s">
        <v>381</v>
      </c>
      <c r="AE113" s="140"/>
      <c r="AF113" s="106" t="s">
        <v>381</v>
      </c>
      <c r="AG113" s="106" t="s">
        <v>381</v>
      </c>
      <c r="AH113" s="106" t="s">
        <v>381</v>
      </c>
      <c r="AI113" s="106" t="s">
        <v>381</v>
      </c>
      <c r="AJ113" s="106" t="s">
        <v>381</v>
      </c>
      <c r="AK113" s="129">
        <v>391356843.18644685</v>
      </c>
      <c r="AL113" s="97" t="s">
        <v>402</v>
      </c>
    </row>
    <row r="114" spans="1:38" s="1" customFormat="1" ht="13" thickBot="1">
      <c r="A114" s="45" t="s">
        <v>126</v>
      </c>
      <c r="B114" s="61" t="s">
        <v>245</v>
      </c>
      <c r="C114" s="75" t="s">
        <v>134</v>
      </c>
      <c r="D114" s="64"/>
      <c r="E114" s="210">
        <v>0.24446675762867845</v>
      </c>
      <c r="F114" s="210" t="s">
        <v>381</v>
      </c>
      <c r="G114" s="210" t="s">
        <v>381</v>
      </c>
      <c r="H114" s="210">
        <v>0.7945169622932049</v>
      </c>
      <c r="I114" s="210" t="s">
        <v>381</v>
      </c>
      <c r="J114" s="210" t="s">
        <v>381</v>
      </c>
      <c r="K114" s="210" t="s">
        <v>381</v>
      </c>
      <c r="L114" s="210" t="s">
        <v>381</v>
      </c>
      <c r="M114" s="210" t="s">
        <v>381</v>
      </c>
      <c r="N114" s="210" t="s">
        <v>381</v>
      </c>
      <c r="O114" s="210" t="s">
        <v>381</v>
      </c>
      <c r="P114" s="210" t="s">
        <v>381</v>
      </c>
      <c r="Q114" s="210" t="s">
        <v>381</v>
      </c>
      <c r="R114" s="210" t="s">
        <v>381</v>
      </c>
      <c r="S114" s="210" t="s">
        <v>381</v>
      </c>
      <c r="T114" s="210" t="s">
        <v>381</v>
      </c>
      <c r="U114" s="210" t="s">
        <v>381</v>
      </c>
      <c r="V114" s="210" t="s">
        <v>381</v>
      </c>
      <c r="W114" s="210" t="s">
        <v>381</v>
      </c>
      <c r="X114" s="185" t="s">
        <v>381</v>
      </c>
      <c r="Y114" s="185" t="s">
        <v>381</v>
      </c>
      <c r="Z114" s="185" t="s">
        <v>381</v>
      </c>
      <c r="AA114" s="185" t="s">
        <v>381</v>
      </c>
      <c r="AB114" s="210" t="s">
        <v>381</v>
      </c>
      <c r="AC114" s="210" t="s">
        <v>381</v>
      </c>
      <c r="AD114" s="210" t="s">
        <v>381</v>
      </c>
      <c r="AE114" s="140"/>
      <c r="AF114" s="106" t="s">
        <v>381</v>
      </c>
      <c r="AG114" s="106" t="s">
        <v>381</v>
      </c>
      <c r="AH114" s="106" t="s">
        <v>381</v>
      </c>
      <c r="AI114" s="106" t="s">
        <v>381</v>
      </c>
      <c r="AJ114" s="106" t="s">
        <v>381</v>
      </c>
      <c r="AK114" s="129">
        <v>6111668.9407169605</v>
      </c>
      <c r="AL114" s="97" t="s">
        <v>402</v>
      </c>
    </row>
    <row r="115" spans="1:38" s="1" customFormat="1" ht="24.5" thickBot="1">
      <c r="A115" s="45" t="s">
        <v>126</v>
      </c>
      <c r="B115" s="61" t="s">
        <v>246</v>
      </c>
      <c r="C115" s="75" t="s">
        <v>351</v>
      </c>
      <c r="D115" s="64"/>
      <c r="E115" s="210">
        <v>3.3891251999999992</v>
      </c>
      <c r="F115" s="210" t="s">
        <v>381</v>
      </c>
      <c r="G115" s="210" t="s">
        <v>381</v>
      </c>
      <c r="H115" s="210">
        <v>6.7782503999999983</v>
      </c>
      <c r="I115" s="210" t="s">
        <v>381</v>
      </c>
      <c r="J115" s="210" t="s">
        <v>381</v>
      </c>
      <c r="K115" s="210" t="s">
        <v>381</v>
      </c>
      <c r="L115" s="210" t="s">
        <v>381</v>
      </c>
      <c r="M115" s="210" t="s">
        <v>381</v>
      </c>
      <c r="N115" s="210" t="s">
        <v>381</v>
      </c>
      <c r="O115" s="210" t="s">
        <v>381</v>
      </c>
      <c r="P115" s="210" t="s">
        <v>381</v>
      </c>
      <c r="Q115" s="210" t="s">
        <v>381</v>
      </c>
      <c r="R115" s="210" t="s">
        <v>381</v>
      </c>
      <c r="S115" s="210" t="s">
        <v>381</v>
      </c>
      <c r="T115" s="210" t="s">
        <v>381</v>
      </c>
      <c r="U115" s="210" t="s">
        <v>381</v>
      </c>
      <c r="V115" s="210" t="s">
        <v>381</v>
      </c>
      <c r="W115" s="210" t="s">
        <v>381</v>
      </c>
      <c r="X115" s="185" t="s">
        <v>381</v>
      </c>
      <c r="Y115" s="185" t="s">
        <v>381</v>
      </c>
      <c r="Z115" s="185" t="s">
        <v>381</v>
      </c>
      <c r="AA115" s="185" t="s">
        <v>381</v>
      </c>
      <c r="AB115" s="210" t="s">
        <v>381</v>
      </c>
      <c r="AC115" s="210" t="s">
        <v>381</v>
      </c>
      <c r="AD115" s="210" t="s">
        <v>381</v>
      </c>
      <c r="AE115" s="140"/>
      <c r="AF115" s="106" t="s">
        <v>381</v>
      </c>
      <c r="AG115" s="106" t="s">
        <v>381</v>
      </c>
      <c r="AH115" s="106" t="s">
        <v>381</v>
      </c>
      <c r="AI115" s="106" t="s">
        <v>381</v>
      </c>
      <c r="AJ115" s="106" t="s">
        <v>381</v>
      </c>
      <c r="AK115" s="129">
        <v>84728129.99999997</v>
      </c>
      <c r="AL115" s="97" t="s">
        <v>401</v>
      </c>
    </row>
    <row r="116" spans="1:38" s="1" customFormat="1" ht="13" thickBot="1">
      <c r="A116" s="45" t="s">
        <v>126</v>
      </c>
      <c r="B116" s="45" t="s">
        <v>250</v>
      </c>
      <c r="C116" s="73" t="s">
        <v>293</v>
      </c>
      <c r="D116" s="64"/>
      <c r="E116" s="210">
        <v>6.0917165919317844</v>
      </c>
      <c r="F116" s="210">
        <v>0.38258100459998989</v>
      </c>
      <c r="G116" s="210" t="s">
        <v>381</v>
      </c>
      <c r="H116" s="210">
        <v>10.33205859354862</v>
      </c>
      <c r="I116" s="210" t="s">
        <v>381</v>
      </c>
      <c r="J116" s="210" t="s">
        <v>381</v>
      </c>
      <c r="K116" s="210" t="s">
        <v>381</v>
      </c>
      <c r="L116" s="210" t="s">
        <v>381</v>
      </c>
      <c r="M116" s="210" t="s">
        <v>381</v>
      </c>
      <c r="N116" s="210" t="s">
        <v>381</v>
      </c>
      <c r="O116" s="210" t="s">
        <v>381</v>
      </c>
      <c r="P116" s="210" t="s">
        <v>381</v>
      </c>
      <c r="Q116" s="210" t="s">
        <v>381</v>
      </c>
      <c r="R116" s="210" t="s">
        <v>381</v>
      </c>
      <c r="S116" s="210" t="s">
        <v>381</v>
      </c>
      <c r="T116" s="210" t="s">
        <v>381</v>
      </c>
      <c r="U116" s="210" t="s">
        <v>381</v>
      </c>
      <c r="V116" s="210" t="s">
        <v>381</v>
      </c>
      <c r="W116" s="210" t="s">
        <v>381</v>
      </c>
      <c r="X116" s="185" t="s">
        <v>381</v>
      </c>
      <c r="Y116" s="185" t="s">
        <v>381</v>
      </c>
      <c r="Z116" s="185" t="s">
        <v>381</v>
      </c>
      <c r="AA116" s="185" t="s">
        <v>381</v>
      </c>
      <c r="AB116" s="210" t="s">
        <v>381</v>
      </c>
      <c r="AC116" s="210" t="s">
        <v>381</v>
      </c>
      <c r="AD116" s="210" t="s">
        <v>381</v>
      </c>
      <c r="AE116" s="140"/>
      <c r="AF116" s="106" t="s">
        <v>381</v>
      </c>
      <c r="AG116" s="106" t="s">
        <v>381</v>
      </c>
      <c r="AH116" s="106" t="s">
        <v>381</v>
      </c>
      <c r="AI116" s="106" t="s">
        <v>381</v>
      </c>
      <c r="AJ116" s="106" t="s">
        <v>381</v>
      </c>
      <c r="AK116" s="129">
        <v>152429745.99829462</v>
      </c>
      <c r="AL116" s="97" t="s">
        <v>402</v>
      </c>
    </row>
    <row r="117" spans="1:38" s="1" customFormat="1" ht="60.5" thickBot="1">
      <c r="A117" s="45" t="s">
        <v>126</v>
      </c>
      <c r="B117" s="45" t="s">
        <v>297</v>
      </c>
      <c r="C117" s="73" t="s">
        <v>298</v>
      </c>
      <c r="D117" s="64"/>
      <c r="E117" s="210" t="s">
        <v>394</v>
      </c>
      <c r="F117" s="210" t="s">
        <v>381</v>
      </c>
      <c r="G117" s="210" t="s">
        <v>381</v>
      </c>
      <c r="H117" s="210">
        <v>3.6567920252503936</v>
      </c>
      <c r="I117" s="210" t="s">
        <v>381</v>
      </c>
      <c r="J117" s="210" t="s">
        <v>381</v>
      </c>
      <c r="K117" s="210" t="s">
        <v>381</v>
      </c>
      <c r="L117" s="210" t="s">
        <v>381</v>
      </c>
      <c r="M117" s="210" t="s">
        <v>381</v>
      </c>
      <c r="N117" s="210" t="s">
        <v>381</v>
      </c>
      <c r="O117" s="210" t="s">
        <v>381</v>
      </c>
      <c r="P117" s="210" t="s">
        <v>381</v>
      </c>
      <c r="Q117" s="210" t="s">
        <v>381</v>
      </c>
      <c r="R117" s="210" t="s">
        <v>381</v>
      </c>
      <c r="S117" s="210" t="s">
        <v>381</v>
      </c>
      <c r="T117" s="210" t="s">
        <v>381</v>
      </c>
      <c r="U117" s="210" t="s">
        <v>381</v>
      </c>
      <c r="V117" s="210" t="s">
        <v>381</v>
      </c>
      <c r="W117" s="210" t="s">
        <v>381</v>
      </c>
      <c r="X117" s="185" t="s">
        <v>381</v>
      </c>
      <c r="Y117" s="185" t="s">
        <v>381</v>
      </c>
      <c r="Z117" s="185" t="s">
        <v>381</v>
      </c>
      <c r="AA117" s="185" t="s">
        <v>381</v>
      </c>
      <c r="AB117" s="210" t="s">
        <v>381</v>
      </c>
      <c r="AC117" s="210" t="s">
        <v>381</v>
      </c>
      <c r="AD117" s="210" t="s">
        <v>381</v>
      </c>
      <c r="AE117" s="140"/>
      <c r="AF117" s="106" t="s">
        <v>381</v>
      </c>
      <c r="AG117" s="106" t="s">
        <v>381</v>
      </c>
      <c r="AH117" s="106" t="s">
        <v>381</v>
      </c>
      <c r="AI117" s="106" t="s">
        <v>381</v>
      </c>
      <c r="AJ117" s="106" t="s">
        <v>381</v>
      </c>
      <c r="AK117" s="129">
        <v>7578922.8200000003</v>
      </c>
      <c r="AL117" s="97" t="s">
        <v>451</v>
      </c>
    </row>
    <row r="118" spans="1:38" s="1" customFormat="1" ht="13" thickBot="1">
      <c r="A118" s="45" t="s">
        <v>126</v>
      </c>
      <c r="B118" s="45" t="s">
        <v>252</v>
      </c>
      <c r="C118" s="73" t="s">
        <v>296</v>
      </c>
      <c r="D118" s="64"/>
      <c r="E118" s="210" t="s">
        <v>394</v>
      </c>
      <c r="F118" s="210" t="s">
        <v>381</v>
      </c>
      <c r="G118" s="210" t="s">
        <v>381</v>
      </c>
      <c r="H118" s="210" t="s">
        <v>394</v>
      </c>
      <c r="I118" s="210" t="s">
        <v>381</v>
      </c>
      <c r="J118" s="210" t="s">
        <v>381</v>
      </c>
      <c r="K118" s="210" t="s">
        <v>381</v>
      </c>
      <c r="L118" s="210" t="s">
        <v>381</v>
      </c>
      <c r="M118" s="210" t="s">
        <v>381</v>
      </c>
      <c r="N118" s="210" t="s">
        <v>381</v>
      </c>
      <c r="O118" s="210" t="s">
        <v>381</v>
      </c>
      <c r="P118" s="210" t="s">
        <v>381</v>
      </c>
      <c r="Q118" s="210" t="s">
        <v>381</v>
      </c>
      <c r="R118" s="210" t="s">
        <v>381</v>
      </c>
      <c r="S118" s="210" t="s">
        <v>381</v>
      </c>
      <c r="T118" s="210" t="s">
        <v>381</v>
      </c>
      <c r="U118" s="210" t="s">
        <v>381</v>
      </c>
      <c r="V118" s="210" t="s">
        <v>381</v>
      </c>
      <c r="W118" s="210" t="s">
        <v>381</v>
      </c>
      <c r="X118" s="185" t="s">
        <v>381</v>
      </c>
      <c r="Y118" s="185" t="s">
        <v>381</v>
      </c>
      <c r="Z118" s="185" t="s">
        <v>381</v>
      </c>
      <c r="AA118" s="185" t="s">
        <v>381</v>
      </c>
      <c r="AB118" s="210" t="s">
        <v>381</v>
      </c>
      <c r="AC118" s="210" t="s">
        <v>381</v>
      </c>
      <c r="AD118" s="210" t="s">
        <v>381</v>
      </c>
      <c r="AE118" s="140"/>
      <c r="AF118" s="106" t="s">
        <v>381</v>
      </c>
      <c r="AG118" s="106" t="s">
        <v>381</v>
      </c>
      <c r="AH118" s="106" t="s">
        <v>381</v>
      </c>
      <c r="AI118" s="106" t="s">
        <v>381</v>
      </c>
      <c r="AJ118" s="106" t="s">
        <v>381</v>
      </c>
      <c r="AK118" s="106" t="s">
        <v>394</v>
      </c>
      <c r="AL118" s="97"/>
    </row>
    <row r="119" spans="1:38" s="1" customFormat="1" ht="35" thickBot="1">
      <c r="A119" s="45" t="s">
        <v>126</v>
      </c>
      <c r="B119" s="45" t="s">
        <v>251</v>
      </c>
      <c r="C119" s="73" t="s">
        <v>147</v>
      </c>
      <c r="D119" s="64"/>
      <c r="E119" s="210" t="s">
        <v>381</v>
      </c>
      <c r="F119" s="210" t="s">
        <v>381</v>
      </c>
      <c r="G119" s="210" t="s">
        <v>381</v>
      </c>
      <c r="H119" s="210" t="s">
        <v>381</v>
      </c>
      <c r="I119" s="210">
        <v>0.38871900299999995</v>
      </c>
      <c r="J119" s="210">
        <v>10.106694078</v>
      </c>
      <c r="K119" s="210">
        <v>10.106694078</v>
      </c>
      <c r="L119" s="210" t="s">
        <v>381</v>
      </c>
      <c r="M119" s="210" t="s">
        <v>381</v>
      </c>
      <c r="N119" s="210" t="s">
        <v>381</v>
      </c>
      <c r="O119" s="210" t="s">
        <v>381</v>
      </c>
      <c r="P119" s="210" t="s">
        <v>381</v>
      </c>
      <c r="Q119" s="210" t="s">
        <v>381</v>
      </c>
      <c r="R119" s="210" t="s">
        <v>381</v>
      </c>
      <c r="S119" s="210" t="s">
        <v>381</v>
      </c>
      <c r="T119" s="210" t="s">
        <v>381</v>
      </c>
      <c r="U119" s="210" t="s">
        <v>381</v>
      </c>
      <c r="V119" s="210" t="s">
        <v>381</v>
      </c>
      <c r="W119" s="210" t="s">
        <v>381</v>
      </c>
      <c r="X119" s="185" t="s">
        <v>381</v>
      </c>
      <c r="Y119" s="185" t="s">
        <v>381</v>
      </c>
      <c r="Z119" s="185" t="s">
        <v>381</v>
      </c>
      <c r="AA119" s="185" t="s">
        <v>381</v>
      </c>
      <c r="AB119" s="210" t="s">
        <v>381</v>
      </c>
      <c r="AC119" s="210" t="s">
        <v>381</v>
      </c>
      <c r="AD119" s="210" t="s">
        <v>381</v>
      </c>
      <c r="AE119" s="140"/>
      <c r="AF119" s="106" t="s">
        <v>381</v>
      </c>
      <c r="AG119" s="106" t="s">
        <v>381</v>
      </c>
      <c r="AH119" s="106" t="s">
        <v>381</v>
      </c>
      <c r="AI119" s="106" t="s">
        <v>381</v>
      </c>
      <c r="AJ119" s="106" t="s">
        <v>381</v>
      </c>
      <c r="AK119" s="129">
        <v>6478650.0499999998</v>
      </c>
      <c r="AL119" s="97" t="s">
        <v>410</v>
      </c>
    </row>
    <row r="120" spans="1:38" s="1" customFormat="1" ht="23.5" thickBot="1">
      <c r="A120" s="45" t="s">
        <v>126</v>
      </c>
      <c r="B120" s="45" t="s">
        <v>259</v>
      </c>
      <c r="C120" s="73" t="s">
        <v>93</v>
      </c>
      <c r="D120" s="64"/>
      <c r="E120" s="210" t="s">
        <v>381</v>
      </c>
      <c r="F120" s="210" t="s">
        <v>381</v>
      </c>
      <c r="G120" s="210" t="s">
        <v>381</v>
      </c>
      <c r="H120" s="210" t="s">
        <v>381</v>
      </c>
      <c r="I120" s="210" t="s">
        <v>381</v>
      </c>
      <c r="J120" s="210" t="s">
        <v>381</v>
      </c>
      <c r="K120" s="210" t="s">
        <v>381</v>
      </c>
      <c r="L120" s="210" t="s">
        <v>381</v>
      </c>
      <c r="M120" s="210" t="s">
        <v>381</v>
      </c>
      <c r="N120" s="210" t="s">
        <v>381</v>
      </c>
      <c r="O120" s="210" t="s">
        <v>381</v>
      </c>
      <c r="P120" s="210" t="s">
        <v>381</v>
      </c>
      <c r="Q120" s="210" t="s">
        <v>381</v>
      </c>
      <c r="R120" s="210" t="s">
        <v>381</v>
      </c>
      <c r="S120" s="210" t="s">
        <v>381</v>
      </c>
      <c r="T120" s="210" t="s">
        <v>381</v>
      </c>
      <c r="U120" s="210" t="s">
        <v>381</v>
      </c>
      <c r="V120" s="210" t="s">
        <v>381</v>
      </c>
      <c r="W120" s="210" t="s">
        <v>381</v>
      </c>
      <c r="X120" s="185" t="s">
        <v>381</v>
      </c>
      <c r="Y120" s="185" t="s">
        <v>381</v>
      </c>
      <c r="Z120" s="185" t="s">
        <v>381</v>
      </c>
      <c r="AA120" s="185" t="s">
        <v>381</v>
      </c>
      <c r="AB120" s="210" t="s">
        <v>381</v>
      </c>
      <c r="AC120" s="210" t="s">
        <v>381</v>
      </c>
      <c r="AD120" s="210" t="s">
        <v>381</v>
      </c>
      <c r="AE120" s="140"/>
      <c r="AF120" s="106" t="s">
        <v>381</v>
      </c>
      <c r="AG120" s="106" t="s">
        <v>381</v>
      </c>
      <c r="AH120" s="106" t="s">
        <v>381</v>
      </c>
      <c r="AI120" s="106" t="s">
        <v>381</v>
      </c>
      <c r="AJ120" s="106" t="s">
        <v>381</v>
      </c>
      <c r="AK120" s="129" t="s">
        <v>381</v>
      </c>
      <c r="AL120" s="97"/>
    </row>
    <row r="121" spans="1:38" s="1" customFormat="1" ht="13" thickBot="1">
      <c r="A121" s="45" t="s">
        <v>126</v>
      </c>
      <c r="B121" s="45" t="s">
        <v>248</v>
      </c>
      <c r="C121" s="73" t="s">
        <v>300</v>
      </c>
      <c r="D121" s="64" t="s">
        <v>1</v>
      </c>
      <c r="E121" s="210" t="s">
        <v>381</v>
      </c>
      <c r="F121" s="210">
        <v>6.7373612599999992</v>
      </c>
      <c r="G121" s="210" t="s">
        <v>381</v>
      </c>
      <c r="H121" s="210">
        <v>1.553266224285714</v>
      </c>
      <c r="I121" s="210" t="s">
        <v>381</v>
      </c>
      <c r="J121" s="210" t="s">
        <v>381</v>
      </c>
      <c r="K121" s="210" t="s">
        <v>381</v>
      </c>
      <c r="L121" s="210" t="s">
        <v>381</v>
      </c>
      <c r="M121" s="210" t="s">
        <v>381</v>
      </c>
      <c r="N121" s="210" t="s">
        <v>381</v>
      </c>
      <c r="O121" s="210" t="s">
        <v>381</v>
      </c>
      <c r="P121" s="210" t="s">
        <v>381</v>
      </c>
      <c r="Q121" s="210" t="s">
        <v>381</v>
      </c>
      <c r="R121" s="210" t="s">
        <v>381</v>
      </c>
      <c r="S121" s="210" t="s">
        <v>381</v>
      </c>
      <c r="T121" s="210" t="s">
        <v>381</v>
      </c>
      <c r="U121" s="210" t="s">
        <v>381</v>
      </c>
      <c r="V121" s="210" t="s">
        <v>381</v>
      </c>
      <c r="W121" s="210" t="s">
        <v>381</v>
      </c>
      <c r="X121" s="185" t="s">
        <v>381</v>
      </c>
      <c r="Y121" s="185" t="s">
        <v>381</v>
      </c>
      <c r="Z121" s="185" t="s">
        <v>381</v>
      </c>
      <c r="AA121" s="185" t="s">
        <v>381</v>
      </c>
      <c r="AB121" s="210" t="s">
        <v>381</v>
      </c>
      <c r="AC121" s="210" t="s">
        <v>381</v>
      </c>
      <c r="AD121" s="210" t="s">
        <v>381</v>
      </c>
      <c r="AE121" s="140"/>
      <c r="AF121" s="106" t="s">
        <v>381</v>
      </c>
      <c r="AG121" s="106" t="s">
        <v>381</v>
      </c>
      <c r="AH121" s="106" t="s">
        <v>381</v>
      </c>
      <c r="AI121" s="106" t="s">
        <v>381</v>
      </c>
      <c r="AJ121" s="106" t="s">
        <v>381</v>
      </c>
      <c r="AK121" s="129">
        <v>170397572.90000001</v>
      </c>
      <c r="AL121" s="97" t="s">
        <v>402</v>
      </c>
    </row>
    <row r="122" spans="1:38" s="1" customFormat="1" ht="24.5" thickBot="1">
      <c r="A122" s="45" t="s">
        <v>126</v>
      </c>
      <c r="B122" s="61" t="s">
        <v>249</v>
      </c>
      <c r="C122" s="75" t="s">
        <v>135</v>
      </c>
      <c r="D122" s="64"/>
      <c r="E122" s="210" t="s">
        <v>381</v>
      </c>
      <c r="F122" s="210" t="s">
        <v>381</v>
      </c>
      <c r="G122" s="210" t="s">
        <v>381</v>
      </c>
      <c r="H122" s="210" t="s">
        <v>381</v>
      </c>
      <c r="I122" s="210" t="s">
        <v>381</v>
      </c>
      <c r="J122" s="210" t="s">
        <v>381</v>
      </c>
      <c r="K122" s="210" t="s">
        <v>381</v>
      </c>
      <c r="L122" s="210" t="s">
        <v>381</v>
      </c>
      <c r="M122" s="210" t="s">
        <v>381</v>
      </c>
      <c r="N122" s="210" t="s">
        <v>381</v>
      </c>
      <c r="O122" s="210" t="s">
        <v>381</v>
      </c>
      <c r="P122" s="210" t="s">
        <v>381</v>
      </c>
      <c r="Q122" s="210" t="s">
        <v>381</v>
      </c>
      <c r="R122" s="210" t="s">
        <v>381</v>
      </c>
      <c r="S122" s="210" t="s">
        <v>381</v>
      </c>
      <c r="T122" s="210" t="s">
        <v>381</v>
      </c>
      <c r="U122" s="210" t="s">
        <v>381</v>
      </c>
      <c r="V122" s="210" t="s">
        <v>381</v>
      </c>
      <c r="W122" s="210" t="s">
        <v>381</v>
      </c>
      <c r="X122" s="185" t="s">
        <v>381</v>
      </c>
      <c r="Y122" s="185" t="s">
        <v>381</v>
      </c>
      <c r="Z122" s="185" t="s">
        <v>381</v>
      </c>
      <c r="AA122" s="185" t="s">
        <v>381</v>
      </c>
      <c r="AB122" s="210" t="s">
        <v>381</v>
      </c>
      <c r="AC122" s="210" t="s">
        <v>398</v>
      </c>
      <c r="AD122" s="210" t="s">
        <v>381</v>
      </c>
      <c r="AE122" s="140"/>
      <c r="AF122" s="106" t="s">
        <v>381</v>
      </c>
      <c r="AG122" s="106" t="s">
        <v>381</v>
      </c>
      <c r="AH122" s="106" t="s">
        <v>381</v>
      </c>
      <c r="AI122" s="106" t="s">
        <v>381</v>
      </c>
      <c r="AJ122" s="106" t="s">
        <v>381</v>
      </c>
      <c r="AK122" s="129" t="s">
        <v>398</v>
      </c>
      <c r="AL122" s="97" t="s">
        <v>408</v>
      </c>
    </row>
    <row r="123" spans="1:38" s="1" customFormat="1" ht="13" thickBot="1">
      <c r="A123" s="45" t="s">
        <v>126</v>
      </c>
      <c r="B123" s="45" t="s">
        <v>229</v>
      </c>
      <c r="C123" s="73" t="s">
        <v>299</v>
      </c>
      <c r="D123" s="64"/>
      <c r="E123" s="210">
        <v>0.34491215894747856</v>
      </c>
      <c r="F123" s="210">
        <v>0.2740249608741705</v>
      </c>
      <c r="G123" s="210">
        <v>6.1687060365291937E-2</v>
      </c>
      <c r="H123" s="210">
        <v>0.33111567258957891</v>
      </c>
      <c r="I123" s="210">
        <v>0.77801253901619782</v>
      </c>
      <c r="J123" s="210">
        <v>0.81940199808989522</v>
      </c>
      <c r="K123" s="210">
        <v>0.91044666454432799</v>
      </c>
      <c r="L123" s="210">
        <v>8.039810566965136E-2</v>
      </c>
      <c r="M123" s="210">
        <v>12.692767449267176</v>
      </c>
      <c r="N123" s="210">
        <v>1.4809993143216052E-2</v>
      </c>
      <c r="O123" s="210">
        <v>0.12029937797504435</v>
      </c>
      <c r="P123" s="210">
        <v>2.0222622551474594E-2</v>
      </c>
      <c r="Q123" s="210">
        <v>1.2768097273615983E-3</v>
      </c>
      <c r="R123" s="210">
        <v>1.3490162683374442E-2</v>
      </c>
      <c r="S123" s="210">
        <v>1.0044477014981077E-2</v>
      </c>
      <c r="T123" s="210">
        <v>7.2224802117148304E-3</v>
      </c>
      <c r="U123" s="210">
        <v>3.5560147134261642E-3</v>
      </c>
      <c r="V123" s="210">
        <v>8.6613958980864006E-2</v>
      </c>
      <c r="W123" s="210">
        <v>7.6915246851860339E-2</v>
      </c>
      <c r="X123" s="185">
        <v>6.570564529803731E-2</v>
      </c>
      <c r="Y123" s="185">
        <v>0.18757619421104052</v>
      </c>
      <c r="Z123" s="185">
        <v>7.2568383133270728E-2</v>
      </c>
      <c r="AA123" s="185">
        <v>4.9618628062105853E-2</v>
      </c>
      <c r="AB123" s="210">
        <v>0.37546885070445446</v>
      </c>
      <c r="AC123" s="210" t="s">
        <v>381</v>
      </c>
      <c r="AD123" s="210" t="s">
        <v>381</v>
      </c>
      <c r="AE123" s="140"/>
      <c r="AF123" s="106" t="s">
        <v>381</v>
      </c>
      <c r="AG123" s="106" t="s">
        <v>381</v>
      </c>
      <c r="AH123" s="106" t="s">
        <v>381</v>
      </c>
      <c r="AI123" s="106" t="s">
        <v>381</v>
      </c>
      <c r="AJ123" s="106" t="s">
        <v>381</v>
      </c>
      <c r="AK123" s="106">
        <v>214.66532461453244</v>
      </c>
      <c r="AL123" s="97" t="s">
        <v>391</v>
      </c>
    </row>
    <row r="124" spans="1:38" s="1" customFormat="1" ht="13" thickBot="1">
      <c r="A124" s="45" t="s">
        <v>126</v>
      </c>
      <c r="B124" s="46" t="s">
        <v>230</v>
      </c>
      <c r="C124" s="73" t="s">
        <v>282</v>
      </c>
      <c r="D124" s="64"/>
      <c r="E124" s="210" t="s">
        <v>398</v>
      </c>
      <c r="F124" s="210" t="s">
        <v>398</v>
      </c>
      <c r="G124" s="210" t="s">
        <v>398</v>
      </c>
      <c r="H124" s="210" t="s">
        <v>398</v>
      </c>
      <c r="I124" s="210" t="s">
        <v>398</v>
      </c>
      <c r="J124" s="210" t="s">
        <v>398</v>
      </c>
      <c r="K124" s="210" t="s">
        <v>398</v>
      </c>
      <c r="L124" s="210" t="s">
        <v>398</v>
      </c>
      <c r="M124" s="210" t="s">
        <v>398</v>
      </c>
      <c r="N124" s="210" t="s">
        <v>398</v>
      </c>
      <c r="O124" s="210" t="s">
        <v>398</v>
      </c>
      <c r="P124" s="210" t="s">
        <v>398</v>
      </c>
      <c r="Q124" s="210" t="s">
        <v>398</v>
      </c>
      <c r="R124" s="210" t="s">
        <v>398</v>
      </c>
      <c r="S124" s="210" t="s">
        <v>398</v>
      </c>
      <c r="T124" s="210" t="s">
        <v>398</v>
      </c>
      <c r="U124" s="210" t="s">
        <v>398</v>
      </c>
      <c r="V124" s="210" t="s">
        <v>398</v>
      </c>
      <c r="W124" s="210" t="s">
        <v>398</v>
      </c>
      <c r="X124" s="185" t="s">
        <v>398</v>
      </c>
      <c r="Y124" s="185" t="s">
        <v>398</v>
      </c>
      <c r="Z124" s="185" t="s">
        <v>398</v>
      </c>
      <c r="AA124" s="185" t="s">
        <v>398</v>
      </c>
      <c r="AB124" s="210" t="s">
        <v>398</v>
      </c>
      <c r="AC124" s="210" t="s">
        <v>398</v>
      </c>
      <c r="AD124" s="210" t="s">
        <v>398</v>
      </c>
      <c r="AE124" s="140"/>
      <c r="AF124" s="129" t="s">
        <v>398</v>
      </c>
      <c r="AG124" s="129" t="s">
        <v>398</v>
      </c>
      <c r="AH124" s="129" t="s">
        <v>398</v>
      </c>
      <c r="AI124" s="129" t="s">
        <v>398</v>
      </c>
      <c r="AJ124" s="129" t="s">
        <v>398</v>
      </c>
      <c r="AK124" s="129" t="s">
        <v>398</v>
      </c>
      <c r="AL124" s="97"/>
    </row>
    <row r="125" spans="1:38" s="1" customFormat="1" ht="24.5" thickBot="1">
      <c r="A125" s="45" t="s">
        <v>117</v>
      </c>
      <c r="B125" s="45" t="s">
        <v>231</v>
      </c>
      <c r="C125" s="73" t="s">
        <v>283</v>
      </c>
      <c r="D125" s="64"/>
      <c r="E125" s="210" t="s">
        <v>381</v>
      </c>
      <c r="F125" s="210">
        <v>7.2533017152497248</v>
      </c>
      <c r="G125" s="210" t="s">
        <v>381</v>
      </c>
      <c r="H125" s="210">
        <v>5.8807538522101614</v>
      </c>
      <c r="I125" s="210">
        <v>3.1818481569526605E-4</v>
      </c>
      <c r="J125" s="210">
        <v>2.1115901405231296E-3</v>
      </c>
      <c r="K125" s="210">
        <v>2.1115901405231296E-3</v>
      </c>
      <c r="L125" s="210" t="s">
        <v>381</v>
      </c>
      <c r="M125" s="210" t="s">
        <v>381</v>
      </c>
      <c r="N125" s="210" t="s">
        <v>381</v>
      </c>
      <c r="O125" s="210" t="s">
        <v>381</v>
      </c>
      <c r="P125" s="210" t="s">
        <v>381</v>
      </c>
      <c r="Q125" s="210" t="s">
        <v>381</v>
      </c>
      <c r="R125" s="210" t="s">
        <v>381</v>
      </c>
      <c r="S125" s="210" t="s">
        <v>381</v>
      </c>
      <c r="T125" s="210" t="s">
        <v>381</v>
      </c>
      <c r="U125" s="210" t="s">
        <v>381</v>
      </c>
      <c r="V125" s="210" t="s">
        <v>381</v>
      </c>
      <c r="W125" s="210" t="s">
        <v>381</v>
      </c>
      <c r="X125" s="185" t="s">
        <v>381</v>
      </c>
      <c r="Y125" s="185" t="s">
        <v>381</v>
      </c>
      <c r="Z125" s="185" t="s">
        <v>381</v>
      </c>
      <c r="AA125" s="185" t="s">
        <v>381</v>
      </c>
      <c r="AB125" s="210" t="s">
        <v>381</v>
      </c>
      <c r="AC125" s="210" t="s">
        <v>381</v>
      </c>
      <c r="AD125" s="210" t="s">
        <v>381</v>
      </c>
      <c r="AE125" s="140"/>
      <c r="AF125" s="106" t="s">
        <v>381</v>
      </c>
      <c r="AG125" s="106" t="s">
        <v>381</v>
      </c>
      <c r="AH125" s="106" t="s">
        <v>381</v>
      </c>
      <c r="AI125" s="106" t="s">
        <v>381</v>
      </c>
      <c r="AJ125" s="106" t="s">
        <v>381</v>
      </c>
      <c r="AK125" s="106">
        <v>6589.0736258078723</v>
      </c>
      <c r="AL125" s="97" t="s">
        <v>392</v>
      </c>
    </row>
    <row r="126" spans="1:38" s="1" customFormat="1" ht="24.5" thickBot="1">
      <c r="A126" s="45" t="s">
        <v>117</v>
      </c>
      <c r="B126" s="45" t="s">
        <v>102</v>
      </c>
      <c r="C126" s="73" t="s">
        <v>257</v>
      </c>
      <c r="D126" s="64"/>
      <c r="E126" s="210" t="s">
        <v>381</v>
      </c>
      <c r="F126" s="210">
        <v>0.31184634942720002</v>
      </c>
      <c r="G126" s="210" t="s">
        <v>381</v>
      </c>
      <c r="H126" s="210">
        <v>0.147319704</v>
      </c>
      <c r="I126" s="210" t="s">
        <v>381</v>
      </c>
      <c r="J126" s="210" t="s">
        <v>381</v>
      </c>
      <c r="K126" s="210" t="s">
        <v>381</v>
      </c>
      <c r="L126" s="210" t="s">
        <v>381</v>
      </c>
      <c r="M126" s="210" t="s">
        <v>381</v>
      </c>
      <c r="N126" s="210" t="s">
        <v>381</v>
      </c>
      <c r="O126" s="210" t="s">
        <v>381</v>
      </c>
      <c r="P126" s="210" t="s">
        <v>381</v>
      </c>
      <c r="Q126" s="210" t="s">
        <v>381</v>
      </c>
      <c r="R126" s="210" t="s">
        <v>381</v>
      </c>
      <c r="S126" s="210" t="s">
        <v>381</v>
      </c>
      <c r="T126" s="210" t="s">
        <v>381</v>
      </c>
      <c r="U126" s="210" t="s">
        <v>381</v>
      </c>
      <c r="V126" s="210" t="s">
        <v>381</v>
      </c>
      <c r="W126" s="210" t="s">
        <v>381</v>
      </c>
      <c r="X126" s="185" t="s">
        <v>381</v>
      </c>
      <c r="Y126" s="185" t="s">
        <v>381</v>
      </c>
      <c r="Z126" s="185" t="s">
        <v>381</v>
      </c>
      <c r="AA126" s="185" t="s">
        <v>381</v>
      </c>
      <c r="AB126" s="210" t="s">
        <v>381</v>
      </c>
      <c r="AC126" s="210" t="s">
        <v>381</v>
      </c>
      <c r="AD126" s="210" t="s">
        <v>381</v>
      </c>
      <c r="AE126" s="140"/>
      <c r="AF126" s="106" t="s">
        <v>381</v>
      </c>
      <c r="AG126" s="106" t="s">
        <v>381</v>
      </c>
      <c r="AH126" s="106" t="s">
        <v>381</v>
      </c>
      <c r="AI126" s="106" t="s">
        <v>381</v>
      </c>
      <c r="AJ126" s="106" t="s">
        <v>381</v>
      </c>
      <c r="AK126" s="106">
        <v>6138.3209999999999</v>
      </c>
      <c r="AL126" s="142" t="s">
        <v>403</v>
      </c>
    </row>
    <row r="127" spans="1:38" s="1" customFormat="1" ht="23.5" thickBot="1">
      <c r="A127" s="45" t="s">
        <v>117</v>
      </c>
      <c r="B127" s="45" t="s">
        <v>103</v>
      </c>
      <c r="C127" s="73" t="s">
        <v>258</v>
      </c>
      <c r="D127" s="64"/>
      <c r="E127" s="210" t="s">
        <v>381</v>
      </c>
      <c r="F127" s="210" t="s">
        <v>381</v>
      </c>
      <c r="G127" s="210" t="s">
        <v>381</v>
      </c>
      <c r="H127" s="210">
        <v>3.1673471076400443</v>
      </c>
      <c r="I127" s="210" t="s">
        <v>381</v>
      </c>
      <c r="J127" s="210" t="s">
        <v>381</v>
      </c>
      <c r="K127" s="210" t="s">
        <v>381</v>
      </c>
      <c r="L127" s="210" t="s">
        <v>381</v>
      </c>
      <c r="M127" s="210" t="s">
        <v>381</v>
      </c>
      <c r="N127" s="210" t="s">
        <v>381</v>
      </c>
      <c r="O127" s="210" t="s">
        <v>381</v>
      </c>
      <c r="P127" s="210" t="s">
        <v>381</v>
      </c>
      <c r="Q127" s="210" t="s">
        <v>381</v>
      </c>
      <c r="R127" s="210" t="s">
        <v>381</v>
      </c>
      <c r="S127" s="210" t="s">
        <v>381</v>
      </c>
      <c r="T127" s="210" t="s">
        <v>381</v>
      </c>
      <c r="U127" s="210" t="s">
        <v>381</v>
      </c>
      <c r="V127" s="210" t="s">
        <v>381</v>
      </c>
      <c r="W127" s="210" t="s">
        <v>381</v>
      </c>
      <c r="X127" s="185" t="s">
        <v>381</v>
      </c>
      <c r="Y127" s="185" t="s">
        <v>381</v>
      </c>
      <c r="Z127" s="185" t="s">
        <v>381</v>
      </c>
      <c r="AA127" s="185" t="s">
        <v>381</v>
      </c>
      <c r="AB127" s="210" t="s">
        <v>381</v>
      </c>
      <c r="AC127" s="210" t="s">
        <v>381</v>
      </c>
      <c r="AD127" s="210" t="s">
        <v>381</v>
      </c>
      <c r="AE127" s="140"/>
      <c r="AF127" s="106" t="s">
        <v>381</v>
      </c>
      <c r="AG127" s="106" t="s">
        <v>381</v>
      </c>
      <c r="AH127" s="106" t="s">
        <v>381</v>
      </c>
      <c r="AI127" s="106" t="s">
        <v>381</v>
      </c>
      <c r="AJ127" s="106" t="s">
        <v>381</v>
      </c>
      <c r="AK127" s="148">
        <v>91320759.101780146</v>
      </c>
      <c r="AL127" s="144" t="s">
        <v>409</v>
      </c>
    </row>
    <row r="128" spans="1:38" s="1" customFormat="1" ht="13" thickBot="1">
      <c r="A128" s="45" t="s">
        <v>117</v>
      </c>
      <c r="B128" s="45" t="s">
        <v>232</v>
      </c>
      <c r="C128" s="73" t="s">
        <v>99</v>
      </c>
      <c r="D128" s="64" t="s">
        <v>97</v>
      </c>
      <c r="E128" s="210" t="s">
        <v>398</v>
      </c>
      <c r="F128" s="210" t="s">
        <v>398</v>
      </c>
      <c r="G128" s="210" t="s">
        <v>398</v>
      </c>
      <c r="H128" s="210" t="s">
        <v>398</v>
      </c>
      <c r="I128" s="210" t="s">
        <v>398</v>
      </c>
      <c r="J128" s="210" t="s">
        <v>398</v>
      </c>
      <c r="K128" s="210" t="s">
        <v>398</v>
      </c>
      <c r="L128" s="210" t="s">
        <v>398</v>
      </c>
      <c r="M128" s="210" t="s">
        <v>398</v>
      </c>
      <c r="N128" s="210" t="s">
        <v>398</v>
      </c>
      <c r="O128" s="210" t="s">
        <v>398</v>
      </c>
      <c r="P128" s="210" t="s">
        <v>398</v>
      </c>
      <c r="Q128" s="210" t="s">
        <v>398</v>
      </c>
      <c r="R128" s="210" t="s">
        <v>398</v>
      </c>
      <c r="S128" s="210" t="s">
        <v>398</v>
      </c>
      <c r="T128" s="210" t="s">
        <v>398</v>
      </c>
      <c r="U128" s="210" t="s">
        <v>398</v>
      </c>
      <c r="V128" s="210" t="s">
        <v>398</v>
      </c>
      <c r="W128" s="210" t="s">
        <v>398</v>
      </c>
      <c r="X128" s="185" t="s">
        <v>398</v>
      </c>
      <c r="Y128" s="185" t="s">
        <v>398</v>
      </c>
      <c r="Z128" s="185" t="s">
        <v>398</v>
      </c>
      <c r="AA128" s="185" t="s">
        <v>398</v>
      </c>
      <c r="AB128" s="210" t="s">
        <v>398</v>
      </c>
      <c r="AC128" s="210" t="s">
        <v>398</v>
      </c>
      <c r="AD128" s="210" t="s">
        <v>398</v>
      </c>
      <c r="AE128" s="140"/>
      <c r="AF128" s="106" t="s">
        <v>381</v>
      </c>
      <c r="AG128" s="106" t="s">
        <v>381</v>
      </c>
      <c r="AH128" s="106" t="s">
        <v>381</v>
      </c>
      <c r="AI128" s="106" t="s">
        <v>381</v>
      </c>
      <c r="AJ128" s="106" t="s">
        <v>381</v>
      </c>
      <c r="AK128" s="129" t="s">
        <v>398</v>
      </c>
      <c r="AL128" s="143" t="s">
        <v>385</v>
      </c>
    </row>
    <row r="129" spans="1:67" s="1" customFormat="1" ht="24.75" customHeight="1" thickBot="1">
      <c r="A129" s="45" t="s">
        <v>117</v>
      </c>
      <c r="B129" s="45" t="s">
        <v>329</v>
      </c>
      <c r="C129" s="63" t="s">
        <v>98</v>
      </c>
      <c r="D129" s="64" t="s">
        <v>97</v>
      </c>
      <c r="E129" s="210">
        <v>6.1273132949433602E-2</v>
      </c>
      <c r="F129" s="210">
        <v>0.22671059191290432</v>
      </c>
      <c r="G129" s="210">
        <v>3.9214805087637507E-2</v>
      </c>
      <c r="H129" s="210" t="s">
        <v>381</v>
      </c>
      <c r="I129" s="210">
        <v>1.225462658988672E-4</v>
      </c>
      <c r="J129" s="210">
        <v>2.144559653230176E-4</v>
      </c>
      <c r="K129" s="210">
        <v>2.1883261767654858E-4</v>
      </c>
      <c r="L129" s="210">
        <v>4.2891193064603528E-6</v>
      </c>
      <c r="M129" s="210">
        <v>1.7156477225841411E-2</v>
      </c>
      <c r="N129" s="210">
        <v>3.9827536417131838E-3</v>
      </c>
      <c r="O129" s="210">
        <v>3.0636566474716802E-4</v>
      </c>
      <c r="P129" s="210">
        <v>1.7156477225841406E-4</v>
      </c>
      <c r="Q129" s="210">
        <v>4.901850635954688E-5</v>
      </c>
      <c r="R129" s="210">
        <v>4.9018506359546883E-3</v>
      </c>
      <c r="S129" s="210">
        <v>3.676387976966016E-3</v>
      </c>
      <c r="T129" s="210">
        <v>4.289119306460352E-4</v>
      </c>
      <c r="U129" s="210">
        <v>1.8381939884830079E-5</v>
      </c>
      <c r="V129" s="210">
        <v>3.8602073758143167E-2</v>
      </c>
      <c r="W129" s="210">
        <v>1.5318283237358402E-2</v>
      </c>
      <c r="X129" s="212">
        <v>2.4224261863729564E-5</v>
      </c>
      <c r="Y129" s="213">
        <v>3.3248986871785678E-6</v>
      </c>
      <c r="Z129" s="213">
        <v>2.8974117131127515E-5</v>
      </c>
      <c r="AA129" s="213">
        <v>4.7498552673979535E-6</v>
      </c>
      <c r="AB129" s="210">
        <v>6.1273132949433602E-5</v>
      </c>
      <c r="AC129" s="210">
        <v>6.1273132949433602E-3</v>
      </c>
      <c r="AD129" s="210">
        <v>1.5318283237358401E-2</v>
      </c>
      <c r="AE129" s="140"/>
      <c r="AF129" s="106" t="s">
        <v>381</v>
      </c>
      <c r="AG129" s="106" t="s">
        <v>381</v>
      </c>
      <c r="AH129" s="106" t="s">
        <v>381</v>
      </c>
      <c r="AI129" s="106" t="s">
        <v>381</v>
      </c>
      <c r="AJ129" s="106" t="s">
        <v>381</v>
      </c>
      <c r="AK129" s="106">
        <v>30.636566474716801</v>
      </c>
      <c r="AL129" s="97" t="s">
        <v>386</v>
      </c>
    </row>
    <row r="130" spans="1:67" s="1" customFormat="1" ht="24.75" customHeight="1" thickBot="1">
      <c r="A130" s="45" t="s">
        <v>117</v>
      </c>
      <c r="B130" s="45" t="s">
        <v>330</v>
      </c>
      <c r="C130" s="141" t="s">
        <v>331</v>
      </c>
      <c r="D130" s="64" t="s">
        <v>97</v>
      </c>
      <c r="E130" s="210" t="s">
        <v>398</v>
      </c>
      <c r="F130" s="210" t="s">
        <v>398</v>
      </c>
      <c r="G130" s="210" t="s">
        <v>398</v>
      </c>
      <c r="H130" s="210" t="s">
        <v>381</v>
      </c>
      <c r="I130" s="210" t="s">
        <v>398</v>
      </c>
      <c r="J130" s="210" t="s">
        <v>398</v>
      </c>
      <c r="K130" s="210" t="s">
        <v>381</v>
      </c>
      <c r="L130" s="210" t="s">
        <v>398</v>
      </c>
      <c r="M130" s="210" t="s">
        <v>398</v>
      </c>
      <c r="N130" s="210" t="s">
        <v>398</v>
      </c>
      <c r="O130" s="210" t="s">
        <v>398</v>
      </c>
      <c r="P130" s="210" t="s">
        <v>398</v>
      </c>
      <c r="Q130" s="210" t="s">
        <v>398</v>
      </c>
      <c r="R130" s="210" t="s">
        <v>398</v>
      </c>
      <c r="S130" s="210" t="s">
        <v>398</v>
      </c>
      <c r="T130" s="210" t="s">
        <v>398</v>
      </c>
      <c r="U130" s="210" t="s">
        <v>398</v>
      </c>
      <c r="V130" s="210" t="s">
        <v>398</v>
      </c>
      <c r="W130" s="210" t="s">
        <v>398</v>
      </c>
      <c r="X130" s="185" t="s">
        <v>398</v>
      </c>
      <c r="Y130" s="185" t="s">
        <v>398</v>
      </c>
      <c r="Z130" s="185" t="s">
        <v>398</v>
      </c>
      <c r="AA130" s="185" t="s">
        <v>398</v>
      </c>
      <c r="AB130" s="210" t="s">
        <v>398</v>
      </c>
      <c r="AC130" s="210" t="s">
        <v>398</v>
      </c>
      <c r="AD130" s="210" t="s">
        <v>398</v>
      </c>
      <c r="AE130" s="140"/>
      <c r="AF130" s="106" t="s">
        <v>381</v>
      </c>
      <c r="AG130" s="106" t="s">
        <v>381</v>
      </c>
      <c r="AH130" s="106" t="s">
        <v>381</v>
      </c>
      <c r="AI130" s="106" t="s">
        <v>381</v>
      </c>
      <c r="AJ130" s="106" t="s">
        <v>381</v>
      </c>
      <c r="AK130" s="119" t="s">
        <v>398</v>
      </c>
      <c r="AL130" s="97" t="s">
        <v>386</v>
      </c>
    </row>
    <row r="131" spans="1:67" s="1" customFormat="1" ht="24.75" customHeight="1" thickBot="1">
      <c r="A131" s="45" t="s">
        <v>117</v>
      </c>
      <c r="B131" s="45" t="s">
        <v>332</v>
      </c>
      <c r="C131" s="63" t="s">
        <v>148</v>
      </c>
      <c r="D131" s="64" t="s">
        <v>97</v>
      </c>
      <c r="E131" s="210">
        <v>2.663103333669813E-2</v>
      </c>
      <c r="F131" s="210">
        <v>3.0883005539356769E-2</v>
      </c>
      <c r="G131" s="210">
        <v>1.1444359481298783E-3</v>
      </c>
      <c r="H131" s="210" t="s">
        <v>398</v>
      </c>
      <c r="I131" s="210">
        <v>1.1327886431836064E-3</v>
      </c>
      <c r="J131" s="210">
        <v>1.1327886431836064E-3</v>
      </c>
      <c r="K131" s="210">
        <v>1.1559067787587822E-3</v>
      </c>
      <c r="L131" s="210">
        <v>3.9647602511426237E-5</v>
      </c>
      <c r="M131" s="210">
        <v>3.3274232539689821E-3</v>
      </c>
      <c r="N131" s="210">
        <v>1.0853170518116807E-3</v>
      </c>
      <c r="O131" s="210">
        <v>4.9765757497706341E-5</v>
      </c>
      <c r="P131" s="210">
        <v>1.6253284629570049E-3</v>
      </c>
      <c r="Q131" s="210">
        <v>1.8529803323614062E-4</v>
      </c>
      <c r="R131" s="210">
        <v>5.1530500671383866E-4</v>
      </c>
      <c r="S131" s="210">
        <v>2.4882878748853168E-2</v>
      </c>
      <c r="T131" s="210">
        <v>1.1047292267221333E-3</v>
      </c>
      <c r="U131" s="210">
        <v>1.6482701242148123E-3</v>
      </c>
      <c r="V131" s="210" t="s">
        <v>381</v>
      </c>
      <c r="W131" s="210">
        <v>2.2059289670969123E-2</v>
      </c>
      <c r="X131" s="213">
        <v>2.463889274495752E-6</v>
      </c>
      <c r="Y131" s="214">
        <v>3.3818088081314251E-7</v>
      </c>
      <c r="Z131" s="214">
        <v>2.947004818514527E-6</v>
      </c>
      <c r="AA131" s="214">
        <v>4.8311554401877495E-7</v>
      </c>
      <c r="AB131" s="210">
        <v>6.2321905178421968E-6</v>
      </c>
      <c r="AC131" s="210">
        <v>0.83825300749682663</v>
      </c>
      <c r="AD131" s="210">
        <v>0.88237158683876493</v>
      </c>
      <c r="AE131" s="140"/>
      <c r="AF131" s="106" t="s">
        <v>381</v>
      </c>
      <c r="AG131" s="106" t="s">
        <v>381</v>
      </c>
      <c r="AH131" s="106" t="s">
        <v>381</v>
      </c>
      <c r="AI131" s="106" t="s">
        <v>381</v>
      </c>
      <c r="AJ131" s="106" t="s">
        <v>381</v>
      </c>
      <c r="AK131" s="106">
        <v>44.118579341938243</v>
      </c>
      <c r="AL131" s="97" t="s">
        <v>386</v>
      </c>
    </row>
    <row r="132" spans="1:67" s="1" customFormat="1" ht="24.75" customHeight="1" thickBot="1">
      <c r="A132" s="45" t="s">
        <v>117</v>
      </c>
      <c r="B132" s="45" t="s">
        <v>333</v>
      </c>
      <c r="C132" s="63" t="s">
        <v>104</v>
      </c>
      <c r="D132" s="64" t="s">
        <v>97</v>
      </c>
      <c r="E132" s="210">
        <v>3.395677099752456E-2</v>
      </c>
      <c r="F132" s="210">
        <v>2.842860867912756E-3</v>
      </c>
      <c r="G132" s="210">
        <v>2.0374062598514733E-2</v>
      </c>
      <c r="H132" s="210" t="s">
        <v>381</v>
      </c>
      <c r="I132" s="210">
        <v>1.245081603242567E-4</v>
      </c>
      <c r="J132" s="210">
        <v>4.6407587029950227E-4</v>
      </c>
      <c r="K132" s="210">
        <v>4.7354680642806352E-4</v>
      </c>
      <c r="L132" s="210">
        <v>4.3577856113489848E-6</v>
      </c>
      <c r="M132" s="210">
        <v>6.7913541995049112E-3</v>
      </c>
      <c r="N132" s="210">
        <v>4.5275694663366069E-3</v>
      </c>
      <c r="O132" s="210">
        <v>9.0551389326732137E-3</v>
      </c>
      <c r="P132" s="210">
        <v>1.3016762215717745E-2</v>
      </c>
      <c r="Q132" s="210">
        <v>2.6599470614727568E-3</v>
      </c>
      <c r="R132" s="210">
        <v>7.9232465660890629E-3</v>
      </c>
      <c r="S132" s="210">
        <v>2.2637847331683038E-2</v>
      </c>
      <c r="T132" s="210">
        <v>4.5275694663366069E-3</v>
      </c>
      <c r="U132" s="210">
        <v>8.4891927493811392E-5</v>
      </c>
      <c r="V132" s="210">
        <v>3.7352448097277009E-2</v>
      </c>
      <c r="W132" s="210">
        <v>5.6594618329207595E-3</v>
      </c>
      <c r="X132" s="185">
        <v>5.7726510695791749E-6</v>
      </c>
      <c r="Y132" s="185">
        <v>7.9232465660890646E-7</v>
      </c>
      <c r="Z132" s="185">
        <v>6.9045434361633267E-6</v>
      </c>
      <c r="AA132" s="185">
        <v>1.131892366584152E-6</v>
      </c>
      <c r="AB132" s="210">
        <v>1.4601411528935561E-5</v>
      </c>
      <c r="AC132" s="210">
        <v>5.3198941229455142E-2</v>
      </c>
      <c r="AD132" s="210">
        <v>5.0935156496286833E-2</v>
      </c>
      <c r="AE132" s="140"/>
      <c r="AF132" s="106" t="s">
        <v>381</v>
      </c>
      <c r="AG132" s="106" t="s">
        <v>381</v>
      </c>
      <c r="AH132" s="106" t="s">
        <v>381</v>
      </c>
      <c r="AI132" s="106" t="s">
        <v>381</v>
      </c>
      <c r="AJ132" s="106" t="s">
        <v>381</v>
      </c>
      <c r="AK132" s="106">
        <v>11.318923665841519</v>
      </c>
      <c r="AL132" s="97" t="s">
        <v>386</v>
      </c>
    </row>
    <row r="133" spans="1:67" s="1" customFormat="1" ht="24.75" customHeight="1" thickBot="1">
      <c r="A133" s="45" t="s">
        <v>117</v>
      </c>
      <c r="B133" s="45" t="s">
        <v>334</v>
      </c>
      <c r="C133" s="63" t="s">
        <v>94</v>
      </c>
      <c r="D133" s="64" t="s">
        <v>97</v>
      </c>
      <c r="E133" s="210">
        <v>0.13793846791666664</v>
      </c>
      <c r="F133" s="210">
        <v>2.6487445833333332E-3</v>
      </c>
      <c r="G133" s="210">
        <v>2.7069587499999998E-3</v>
      </c>
      <c r="H133" s="210" t="s">
        <v>381</v>
      </c>
      <c r="I133" s="210">
        <v>6.2530747124999993E-4</v>
      </c>
      <c r="J133" s="210">
        <v>6.2530747124999993E-4</v>
      </c>
      <c r="K133" s="210">
        <v>6.3806884821428569E-4</v>
      </c>
      <c r="L133" s="210" t="s">
        <v>381</v>
      </c>
      <c r="M133" s="210">
        <v>1.3680329166666665E-3</v>
      </c>
      <c r="N133" s="210">
        <v>8.7408571249999994E-3</v>
      </c>
      <c r="O133" s="210">
        <v>1.4640862916666668E-3</v>
      </c>
      <c r="P133" s="210">
        <v>2.0374958333333332E-3</v>
      </c>
      <c r="Q133" s="210">
        <v>3.9614740416666662E-3</v>
      </c>
      <c r="R133" s="210">
        <v>3.9469205000000002E-3</v>
      </c>
      <c r="S133" s="210">
        <v>3.6180104583333332E-3</v>
      </c>
      <c r="T133" s="210">
        <v>5.0442575416666663E-3</v>
      </c>
      <c r="U133" s="210">
        <v>5.7573810833333331E-3</v>
      </c>
      <c r="V133" s="210">
        <v>0.13451838562499996</v>
      </c>
      <c r="W133" s="210">
        <v>5.5303458333333328E-3</v>
      </c>
      <c r="X133" s="212">
        <v>1.1322655416666667E-5</v>
      </c>
      <c r="Y133" s="212">
        <v>1.9923798541666665E-5</v>
      </c>
      <c r="Z133" s="212">
        <v>9.2793381666666649E-6</v>
      </c>
      <c r="AA133" s="212">
        <v>1.0760888708333333E-5</v>
      </c>
      <c r="AB133" s="210">
        <v>5.1286680833333331E-5</v>
      </c>
      <c r="AC133" s="210">
        <v>8.4410541666666665E-3</v>
      </c>
      <c r="AD133" s="210">
        <v>1.7027643749999998E-2</v>
      </c>
      <c r="AE133" s="140"/>
      <c r="AF133" s="106" t="s">
        <v>381</v>
      </c>
      <c r="AG133" s="106" t="s">
        <v>381</v>
      </c>
      <c r="AH133" s="106" t="s">
        <v>381</v>
      </c>
      <c r="AI133" s="106" t="s">
        <v>381</v>
      </c>
      <c r="AJ133" s="106" t="s">
        <v>381</v>
      </c>
      <c r="AK133" s="129">
        <v>302956.07278328924</v>
      </c>
      <c r="AL133" s="97" t="s">
        <v>387</v>
      </c>
    </row>
    <row r="134" spans="1:67" s="1" customFormat="1" ht="24.75" customHeight="1" thickBot="1">
      <c r="A134" s="45" t="s">
        <v>117</v>
      </c>
      <c r="B134" s="45" t="s">
        <v>335</v>
      </c>
      <c r="C134" s="73" t="s">
        <v>286</v>
      </c>
      <c r="D134" s="64" t="s">
        <v>97</v>
      </c>
      <c r="E134" s="210" t="s">
        <v>398</v>
      </c>
      <c r="F134" s="210" t="s">
        <v>398</v>
      </c>
      <c r="G134" s="210" t="s">
        <v>398</v>
      </c>
      <c r="H134" s="210" t="s">
        <v>398</v>
      </c>
      <c r="I134" s="210" t="s">
        <v>398</v>
      </c>
      <c r="J134" s="210" t="s">
        <v>398</v>
      </c>
      <c r="K134" s="210" t="s">
        <v>398</v>
      </c>
      <c r="L134" s="210" t="s">
        <v>398</v>
      </c>
      <c r="M134" s="210" t="s">
        <v>398</v>
      </c>
      <c r="N134" s="210" t="s">
        <v>398</v>
      </c>
      <c r="O134" s="210" t="s">
        <v>398</v>
      </c>
      <c r="P134" s="210" t="s">
        <v>398</v>
      </c>
      <c r="Q134" s="210" t="s">
        <v>398</v>
      </c>
      <c r="R134" s="210" t="s">
        <v>398</v>
      </c>
      <c r="S134" s="210" t="s">
        <v>398</v>
      </c>
      <c r="T134" s="210" t="s">
        <v>398</v>
      </c>
      <c r="U134" s="210" t="s">
        <v>398</v>
      </c>
      <c r="V134" s="210" t="s">
        <v>398</v>
      </c>
      <c r="W134" s="210" t="s">
        <v>398</v>
      </c>
      <c r="X134" s="185" t="s">
        <v>398</v>
      </c>
      <c r="Y134" s="185" t="s">
        <v>398</v>
      </c>
      <c r="Z134" s="185" t="s">
        <v>398</v>
      </c>
      <c r="AA134" s="185" t="s">
        <v>398</v>
      </c>
      <c r="AB134" s="210" t="s">
        <v>398</v>
      </c>
      <c r="AC134" s="210" t="s">
        <v>398</v>
      </c>
      <c r="AD134" s="210" t="s">
        <v>398</v>
      </c>
      <c r="AE134" s="140"/>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210">
        <v>2.1598102991830275</v>
      </c>
      <c r="F135" s="210">
        <v>1.2466365776217228</v>
      </c>
      <c r="G135" s="210">
        <v>9.503165316405307E-2</v>
      </c>
      <c r="H135" s="210" t="s">
        <v>381</v>
      </c>
      <c r="I135" s="210">
        <v>4.7998939535249097</v>
      </c>
      <c r="J135" s="210">
        <v>5.0604456024579934</v>
      </c>
      <c r="K135" s="210">
        <v>5.6227173360644365</v>
      </c>
      <c r="L135" s="210">
        <v>1.026341854171773</v>
      </c>
      <c r="M135" s="210">
        <v>79.481019009935181</v>
      </c>
      <c r="N135" s="210">
        <v>0.16240841720410884</v>
      </c>
      <c r="O135" s="210">
        <v>0.38679493788113911</v>
      </c>
      <c r="P135" s="210">
        <v>6.7836256208720108E-2</v>
      </c>
      <c r="Q135" s="210">
        <v>5.1459359163268423E-2</v>
      </c>
      <c r="R135" s="210">
        <v>8.5459787936771087E-2</v>
      </c>
      <c r="S135" s="210">
        <v>8.540314475888669E-2</v>
      </c>
      <c r="T135" s="210">
        <v>3.9207258981513129E-2</v>
      </c>
      <c r="U135" s="210">
        <v>3.6531771453934922E-2</v>
      </c>
      <c r="V135" s="210">
        <v>3.1400454846491455</v>
      </c>
      <c r="W135" s="210">
        <v>8.6392411967320974</v>
      </c>
      <c r="X135" s="185">
        <v>0.2179146468533141</v>
      </c>
      <c r="Y135" s="185">
        <v>0.58584996110159004</v>
      </c>
      <c r="Z135" s="185">
        <v>0.24087211631934938</v>
      </c>
      <c r="AA135" s="185">
        <v>0.1560179892617207</v>
      </c>
      <c r="AB135" s="210">
        <v>1.2006547135359742</v>
      </c>
      <c r="AC135" s="210" t="s">
        <v>381</v>
      </c>
      <c r="AD135" s="210" t="s">
        <v>381</v>
      </c>
      <c r="AE135" s="140"/>
      <c r="AF135" s="106" t="s">
        <v>381</v>
      </c>
      <c r="AG135" s="106" t="s">
        <v>381</v>
      </c>
      <c r="AH135" s="106" t="s">
        <v>381</v>
      </c>
      <c r="AI135" s="106" t="s">
        <v>381</v>
      </c>
      <c r="AJ135" s="106" t="s">
        <v>381</v>
      </c>
      <c r="AK135" s="129">
        <v>1013.5256728631894</v>
      </c>
      <c r="AL135" s="97" t="s">
        <v>404</v>
      </c>
    </row>
    <row r="136" spans="1:67" s="1" customFormat="1" ht="24.75" customHeight="1" thickBot="1">
      <c r="A136" s="45" t="s">
        <v>117</v>
      </c>
      <c r="B136" s="45" t="s">
        <v>105</v>
      </c>
      <c r="C136" s="73" t="s">
        <v>107</v>
      </c>
      <c r="D136" s="64"/>
      <c r="E136" s="210" t="s">
        <v>381</v>
      </c>
      <c r="F136" s="210">
        <v>0.13243576828691556</v>
      </c>
      <c r="G136" s="210" t="s">
        <v>381</v>
      </c>
      <c r="H136" s="210">
        <v>2.7988748567096366</v>
      </c>
      <c r="I136" s="210" t="s">
        <v>381</v>
      </c>
      <c r="J136" s="210" t="s">
        <v>381</v>
      </c>
      <c r="K136" s="210" t="s">
        <v>381</v>
      </c>
      <c r="L136" s="210" t="s">
        <v>381</v>
      </c>
      <c r="M136" s="210" t="s">
        <v>381</v>
      </c>
      <c r="N136" s="210" t="s">
        <v>381</v>
      </c>
      <c r="O136" s="210" t="s">
        <v>381</v>
      </c>
      <c r="P136" s="210" t="s">
        <v>381</v>
      </c>
      <c r="Q136" s="210" t="s">
        <v>381</v>
      </c>
      <c r="R136" s="210" t="s">
        <v>381</v>
      </c>
      <c r="S136" s="210" t="s">
        <v>381</v>
      </c>
      <c r="T136" s="210" t="s">
        <v>381</v>
      </c>
      <c r="U136" s="210" t="s">
        <v>381</v>
      </c>
      <c r="V136" s="210" t="s">
        <v>381</v>
      </c>
      <c r="W136" s="210" t="s">
        <v>381</v>
      </c>
      <c r="X136" s="185" t="s">
        <v>381</v>
      </c>
      <c r="Y136" s="185" t="s">
        <v>381</v>
      </c>
      <c r="Z136" s="185" t="s">
        <v>381</v>
      </c>
      <c r="AA136" s="185" t="s">
        <v>381</v>
      </c>
      <c r="AB136" s="210" t="s">
        <v>381</v>
      </c>
      <c r="AC136" s="210" t="s">
        <v>381</v>
      </c>
      <c r="AD136" s="210" t="s">
        <v>381</v>
      </c>
      <c r="AE136" s="107"/>
      <c r="AF136" s="106" t="s">
        <v>381</v>
      </c>
      <c r="AG136" s="106" t="s">
        <v>381</v>
      </c>
      <c r="AH136" s="106" t="s">
        <v>381</v>
      </c>
      <c r="AI136" s="106" t="s">
        <v>381</v>
      </c>
      <c r="AJ136" s="106" t="s">
        <v>381</v>
      </c>
      <c r="AK136" s="106">
        <v>2322.8859103544664</v>
      </c>
      <c r="AL136" s="97" t="s">
        <v>388</v>
      </c>
    </row>
    <row r="137" spans="1:67" s="1" customFormat="1" ht="24.75" customHeight="1" thickBot="1">
      <c r="A137" s="45" t="s">
        <v>117</v>
      </c>
      <c r="B137" s="45" t="s">
        <v>106</v>
      </c>
      <c r="C137" s="73" t="s">
        <v>108</v>
      </c>
      <c r="D137" s="64"/>
      <c r="E137" s="210" t="s">
        <v>381</v>
      </c>
      <c r="F137" s="210">
        <v>9.7151096922976302E-3</v>
      </c>
      <c r="G137" s="210" t="s">
        <v>381</v>
      </c>
      <c r="H137" s="210" t="s">
        <v>381</v>
      </c>
      <c r="I137" s="210" t="s">
        <v>381</v>
      </c>
      <c r="J137" s="210" t="s">
        <v>381</v>
      </c>
      <c r="K137" s="210" t="s">
        <v>381</v>
      </c>
      <c r="L137" s="210" t="s">
        <v>381</v>
      </c>
      <c r="M137" s="210" t="s">
        <v>381</v>
      </c>
      <c r="N137" s="210" t="s">
        <v>381</v>
      </c>
      <c r="O137" s="210" t="s">
        <v>381</v>
      </c>
      <c r="P137" s="210" t="s">
        <v>381</v>
      </c>
      <c r="Q137" s="210" t="s">
        <v>381</v>
      </c>
      <c r="R137" s="210" t="s">
        <v>381</v>
      </c>
      <c r="S137" s="210" t="s">
        <v>381</v>
      </c>
      <c r="T137" s="210" t="s">
        <v>381</v>
      </c>
      <c r="U137" s="210" t="s">
        <v>381</v>
      </c>
      <c r="V137" s="210" t="s">
        <v>381</v>
      </c>
      <c r="W137" s="210" t="s">
        <v>381</v>
      </c>
      <c r="X137" s="185" t="s">
        <v>381</v>
      </c>
      <c r="Y137" s="185" t="s">
        <v>381</v>
      </c>
      <c r="Z137" s="185" t="s">
        <v>381</v>
      </c>
      <c r="AA137" s="185" t="s">
        <v>381</v>
      </c>
      <c r="AB137" s="210" t="s">
        <v>381</v>
      </c>
      <c r="AC137" s="210" t="s">
        <v>381</v>
      </c>
      <c r="AD137" s="210" t="s">
        <v>381</v>
      </c>
      <c r="AE137" s="107"/>
      <c r="AF137" s="106" t="s">
        <v>381</v>
      </c>
      <c r="AG137" s="106" t="s">
        <v>381</v>
      </c>
      <c r="AH137" s="106" t="s">
        <v>381</v>
      </c>
      <c r="AI137" s="106" t="s">
        <v>381</v>
      </c>
      <c r="AJ137" s="106" t="s">
        <v>381</v>
      </c>
      <c r="AK137" s="106">
        <v>224.3206315899136</v>
      </c>
      <c r="AL137" s="97" t="s">
        <v>388</v>
      </c>
    </row>
    <row r="138" spans="1:67" s="1" customFormat="1" ht="24.75" customHeight="1" thickBot="1">
      <c r="A138" s="59" t="s">
        <v>117</v>
      </c>
      <c r="B138" s="59" t="s">
        <v>253</v>
      </c>
      <c r="C138" s="74" t="s">
        <v>254</v>
      </c>
      <c r="D138" s="94"/>
      <c r="E138" s="221" t="s">
        <v>398</v>
      </c>
      <c r="F138" s="210" t="s">
        <v>398</v>
      </c>
      <c r="G138" s="210" t="s">
        <v>398</v>
      </c>
      <c r="H138" s="210" t="s">
        <v>398</v>
      </c>
      <c r="I138" s="210" t="s">
        <v>398</v>
      </c>
      <c r="J138" s="210" t="s">
        <v>398</v>
      </c>
      <c r="K138" s="210" t="s">
        <v>398</v>
      </c>
      <c r="L138" s="210" t="s">
        <v>398</v>
      </c>
      <c r="M138" s="210" t="s">
        <v>398</v>
      </c>
      <c r="N138" s="210" t="s">
        <v>398</v>
      </c>
      <c r="O138" s="210" t="s">
        <v>398</v>
      </c>
      <c r="P138" s="210" t="s">
        <v>398</v>
      </c>
      <c r="Q138" s="210" t="s">
        <v>398</v>
      </c>
      <c r="R138" s="210" t="s">
        <v>398</v>
      </c>
      <c r="S138" s="210" t="s">
        <v>398</v>
      </c>
      <c r="T138" s="210" t="s">
        <v>398</v>
      </c>
      <c r="U138" s="210" t="s">
        <v>398</v>
      </c>
      <c r="V138" s="210" t="s">
        <v>398</v>
      </c>
      <c r="W138" s="210" t="s">
        <v>398</v>
      </c>
      <c r="X138" s="185" t="s">
        <v>398</v>
      </c>
      <c r="Y138" s="185" t="s">
        <v>398</v>
      </c>
      <c r="Z138" s="185" t="s">
        <v>398</v>
      </c>
      <c r="AA138" s="185" t="s">
        <v>398</v>
      </c>
      <c r="AB138" s="210" t="s">
        <v>398</v>
      </c>
      <c r="AC138" s="210" t="s">
        <v>398</v>
      </c>
      <c r="AD138" s="210"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221" t="s">
        <v>398</v>
      </c>
      <c r="F139" s="210" t="s">
        <v>398</v>
      </c>
      <c r="G139" s="210" t="s">
        <v>398</v>
      </c>
      <c r="H139" s="210" t="s">
        <v>398</v>
      </c>
      <c r="I139" s="210">
        <v>4.2194992599199992</v>
      </c>
      <c r="J139" s="210">
        <v>4.2194992599199992</v>
      </c>
      <c r="K139" s="210">
        <v>4.2194992599199992</v>
      </c>
      <c r="L139" s="210">
        <v>0.78060736308519985</v>
      </c>
      <c r="M139" s="210" t="s">
        <v>398</v>
      </c>
      <c r="N139" s="210">
        <v>2.4621817439999995E-2</v>
      </c>
      <c r="O139" s="210">
        <v>1.2247740839999998E-2</v>
      </c>
      <c r="P139" s="210">
        <v>2.4621817439999995E-2</v>
      </c>
      <c r="Q139" s="210" t="s">
        <v>398</v>
      </c>
      <c r="R139" s="210" t="s">
        <v>398</v>
      </c>
      <c r="S139" s="210" t="s">
        <v>398</v>
      </c>
      <c r="T139" s="210" t="s">
        <v>398</v>
      </c>
      <c r="U139" s="210" t="s">
        <v>398</v>
      </c>
      <c r="V139" s="210" t="s">
        <v>398</v>
      </c>
      <c r="W139" s="210">
        <v>42.884432959999991</v>
      </c>
      <c r="X139" s="185" t="s">
        <v>398</v>
      </c>
      <c r="Y139" s="185" t="s">
        <v>398</v>
      </c>
      <c r="Z139" s="185" t="s">
        <v>398</v>
      </c>
      <c r="AA139" s="185" t="s">
        <v>398</v>
      </c>
      <c r="AB139" s="210" t="s">
        <v>398</v>
      </c>
      <c r="AC139" s="210" t="s">
        <v>398</v>
      </c>
      <c r="AD139" s="210" t="s">
        <v>398</v>
      </c>
      <c r="AE139" s="107"/>
      <c r="AF139" s="129" t="s">
        <v>398</v>
      </c>
      <c r="AG139" s="129" t="s">
        <v>398</v>
      </c>
      <c r="AH139" s="129" t="s">
        <v>398</v>
      </c>
      <c r="AI139" s="129" t="s">
        <v>398</v>
      </c>
      <c r="AJ139" s="129" t="s">
        <v>398</v>
      </c>
      <c r="AK139" s="129">
        <v>58934.177000000003</v>
      </c>
      <c r="AL139" s="97" t="s">
        <v>412</v>
      </c>
    </row>
    <row r="140" spans="1:67" s="1" customFormat="1" ht="24.75" customHeight="1" thickBot="1">
      <c r="A140" s="45" t="s">
        <v>118</v>
      </c>
      <c r="B140" s="47" t="s">
        <v>235</v>
      </c>
      <c r="C140" s="73" t="s">
        <v>284</v>
      </c>
      <c r="D140" s="64"/>
      <c r="E140" s="210" t="s">
        <v>381</v>
      </c>
      <c r="F140" s="210" t="s">
        <v>381</v>
      </c>
      <c r="G140" s="210" t="s">
        <v>381</v>
      </c>
      <c r="H140" s="210">
        <v>12.14715966</v>
      </c>
      <c r="I140" s="210" t="s">
        <v>381</v>
      </c>
      <c r="J140" s="210" t="s">
        <v>381</v>
      </c>
      <c r="K140" s="210" t="s">
        <v>381</v>
      </c>
      <c r="L140" s="210" t="s">
        <v>381</v>
      </c>
      <c r="M140" s="210" t="s">
        <v>381</v>
      </c>
      <c r="N140" s="210" t="s">
        <v>381</v>
      </c>
      <c r="O140" s="210" t="s">
        <v>381</v>
      </c>
      <c r="P140" s="210" t="s">
        <v>381</v>
      </c>
      <c r="Q140" s="210" t="s">
        <v>381</v>
      </c>
      <c r="R140" s="210" t="s">
        <v>381</v>
      </c>
      <c r="S140" s="210" t="s">
        <v>381</v>
      </c>
      <c r="T140" s="210" t="s">
        <v>381</v>
      </c>
      <c r="U140" s="210" t="s">
        <v>381</v>
      </c>
      <c r="V140" s="210" t="s">
        <v>381</v>
      </c>
      <c r="W140" s="210" t="s">
        <v>381</v>
      </c>
      <c r="X140" s="185" t="s">
        <v>381</v>
      </c>
      <c r="Y140" s="185" t="s">
        <v>381</v>
      </c>
      <c r="Z140" s="185" t="s">
        <v>381</v>
      </c>
      <c r="AA140" s="185" t="s">
        <v>381</v>
      </c>
      <c r="AB140" s="210" t="s">
        <v>381</v>
      </c>
      <c r="AC140" s="210" t="s">
        <v>381</v>
      </c>
      <c r="AD140" s="210" t="s">
        <v>381</v>
      </c>
      <c r="AE140" s="107"/>
      <c r="AF140" s="129" t="s">
        <v>398</v>
      </c>
      <c r="AG140" s="129" t="s">
        <v>398</v>
      </c>
      <c r="AH140" s="129" t="s">
        <v>398</v>
      </c>
      <c r="AI140" s="129" t="s">
        <v>398</v>
      </c>
      <c r="AJ140" s="129" t="s">
        <v>398</v>
      </c>
      <c r="AK140" s="129">
        <v>24859459</v>
      </c>
      <c r="AL140" s="97" t="s">
        <v>450</v>
      </c>
    </row>
    <row r="141" spans="1:67" s="7" customFormat="1" ht="26" customHeight="1" thickBot="1">
      <c r="A141" s="36"/>
      <c r="B141" s="85" t="s">
        <v>19</v>
      </c>
      <c r="C141" s="158" t="s">
        <v>432</v>
      </c>
      <c r="D141" s="36"/>
      <c r="E141" s="215">
        <v>536.75201546161463</v>
      </c>
      <c r="F141" s="215">
        <v>843.08067783353977</v>
      </c>
      <c r="G141" s="215">
        <v>70.129337433861011</v>
      </c>
      <c r="H141" s="215">
        <v>356.43437825695435</v>
      </c>
      <c r="I141" s="215">
        <v>122.73814477573318</v>
      </c>
      <c r="J141" s="215">
        <v>179.90476627048633</v>
      </c>
      <c r="K141" s="215">
        <v>274.5396274909412</v>
      </c>
      <c r="L141" s="215">
        <v>15.114236027906172</v>
      </c>
      <c r="M141" s="215">
        <v>1570.9492123794741</v>
      </c>
      <c r="N141" s="215">
        <v>157.86008289831832</v>
      </c>
      <c r="O141" s="215">
        <v>3.9538556612867088</v>
      </c>
      <c r="P141" s="215">
        <v>5.3627303930689711</v>
      </c>
      <c r="Q141" s="215">
        <v>4.2754186210134844</v>
      </c>
      <c r="R141" s="215">
        <v>39.169626956637813</v>
      </c>
      <c r="S141" s="215">
        <v>392.26942549523</v>
      </c>
      <c r="T141" s="215">
        <v>28.084125269451498</v>
      </c>
      <c r="U141" s="215">
        <v>5.4662683076313971</v>
      </c>
      <c r="V141" s="215">
        <v>780.34901510433951</v>
      </c>
      <c r="W141" s="215">
        <v>272.08758433823425</v>
      </c>
      <c r="X141" s="215">
        <v>13.057426593800544</v>
      </c>
      <c r="Y141" s="215">
        <v>15.034251943663277</v>
      </c>
      <c r="Z141" s="215">
        <v>6.9921768266349664</v>
      </c>
      <c r="AA141" s="215">
        <v>8.3975992844870024</v>
      </c>
      <c r="AB141" s="215">
        <v>49.354674925041742</v>
      </c>
      <c r="AC141" s="215">
        <v>10.392756334221408</v>
      </c>
      <c r="AD141" s="215">
        <v>96.788471499272589</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32"/>
      <c r="AF142" s="110"/>
      <c r="AG142" s="110"/>
      <c r="AH142" s="110"/>
      <c r="AI142" s="110"/>
      <c r="AJ142" s="110"/>
      <c r="AK142" s="110"/>
      <c r="AL142" s="42"/>
    </row>
    <row r="143" spans="1:67" s="1" customFormat="1" ht="26.25" customHeight="1" thickBot="1">
      <c r="A143" s="149"/>
      <c r="B143" s="150" t="s">
        <v>417</v>
      </c>
      <c r="C143" s="151" t="s">
        <v>418</v>
      </c>
      <c r="D143" s="152" t="s">
        <v>1</v>
      </c>
      <c r="E143" s="192" t="s">
        <v>381</v>
      </c>
      <c r="F143" s="192" t="s">
        <v>381</v>
      </c>
      <c r="G143" s="192" t="s">
        <v>381</v>
      </c>
      <c r="H143" s="192" t="s">
        <v>381</v>
      </c>
      <c r="I143" s="192" t="s">
        <v>381</v>
      </c>
      <c r="J143" s="192" t="s">
        <v>381</v>
      </c>
      <c r="K143" s="192" t="s">
        <v>381</v>
      </c>
      <c r="L143" s="192" t="s">
        <v>381</v>
      </c>
      <c r="M143" s="192" t="s">
        <v>381</v>
      </c>
      <c r="N143" s="192" t="s">
        <v>381</v>
      </c>
      <c r="O143" s="192" t="s">
        <v>381</v>
      </c>
      <c r="P143" s="192" t="s">
        <v>381</v>
      </c>
      <c r="Q143" s="192" t="s">
        <v>381</v>
      </c>
      <c r="R143" s="192" t="s">
        <v>381</v>
      </c>
      <c r="S143" s="192" t="s">
        <v>381</v>
      </c>
      <c r="T143" s="192" t="s">
        <v>381</v>
      </c>
      <c r="U143" s="192" t="s">
        <v>381</v>
      </c>
      <c r="V143" s="192" t="s">
        <v>381</v>
      </c>
      <c r="W143" s="192" t="s">
        <v>381</v>
      </c>
      <c r="X143" s="192" t="s">
        <v>381</v>
      </c>
      <c r="Y143" s="192" t="s">
        <v>381</v>
      </c>
      <c r="Z143" s="192" t="s">
        <v>381</v>
      </c>
      <c r="AA143" s="192" t="s">
        <v>381</v>
      </c>
      <c r="AB143" s="192" t="s">
        <v>381</v>
      </c>
      <c r="AC143" s="192" t="s">
        <v>381</v>
      </c>
      <c r="AD143" s="192"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92" t="s">
        <v>381</v>
      </c>
      <c r="F144" s="192" t="s">
        <v>381</v>
      </c>
      <c r="G144" s="192" t="s">
        <v>381</v>
      </c>
      <c r="H144" s="192" t="s">
        <v>381</v>
      </c>
      <c r="I144" s="192" t="s">
        <v>381</v>
      </c>
      <c r="J144" s="192" t="s">
        <v>381</v>
      </c>
      <c r="K144" s="192" t="s">
        <v>381</v>
      </c>
      <c r="L144" s="192" t="s">
        <v>381</v>
      </c>
      <c r="M144" s="192" t="s">
        <v>381</v>
      </c>
      <c r="N144" s="192" t="s">
        <v>381</v>
      </c>
      <c r="O144" s="192" t="s">
        <v>381</v>
      </c>
      <c r="P144" s="192" t="s">
        <v>381</v>
      </c>
      <c r="Q144" s="192" t="s">
        <v>381</v>
      </c>
      <c r="R144" s="192" t="s">
        <v>381</v>
      </c>
      <c r="S144" s="192" t="s">
        <v>381</v>
      </c>
      <c r="T144" s="192" t="s">
        <v>381</v>
      </c>
      <c r="U144" s="192" t="s">
        <v>381</v>
      </c>
      <c r="V144" s="192" t="s">
        <v>381</v>
      </c>
      <c r="W144" s="192" t="s">
        <v>381</v>
      </c>
      <c r="X144" s="192" t="s">
        <v>381</v>
      </c>
      <c r="Y144" s="192" t="s">
        <v>381</v>
      </c>
      <c r="Z144" s="192" t="s">
        <v>381</v>
      </c>
      <c r="AA144" s="192" t="s">
        <v>381</v>
      </c>
      <c r="AB144" s="192" t="s">
        <v>381</v>
      </c>
      <c r="AC144" s="192" t="s">
        <v>381</v>
      </c>
      <c r="AD144" s="192"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92" t="s">
        <v>381</v>
      </c>
      <c r="F145" s="192" t="s">
        <v>381</v>
      </c>
      <c r="G145" s="192" t="s">
        <v>381</v>
      </c>
      <c r="H145" s="192" t="s">
        <v>381</v>
      </c>
      <c r="I145" s="192" t="s">
        <v>381</v>
      </c>
      <c r="J145" s="192" t="s">
        <v>381</v>
      </c>
      <c r="K145" s="192" t="s">
        <v>381</v>
      </c>
      <c r="L145" s="192" t="s">
        <v>381</v>
      </c>
      <c r="M145" s="192" t="s">
        <v>381</v>
      </c>
      <c r="N145" s="192" t="s">
        <v>381</v>
      </c>
      <c r="O145" s="192" t="s">
        <v>381</v>
      </c>
      <c r="P145" s="192" t="s">
        <v>381</v>
      </c>
      <c r="Q145" s="192" t="s">
        <v>381</v>
      </c>
      <c r="R145" s="192" t="s">
        <v>381</v>
      </c>
      <c r="S145" s="192" t="s">
        <v>381</v>
      </c>
      <c r="T145" s="192" t="s">
        <v>381</v>
      </c>
      <c r="U145" s="192" t="s">
        <v>381</v>
      </c>
      <c r="V145" s="192" t="s">
        <v>381</v>
      </c>
      <c r="W145" s="192" t="s">
        <v>381</v>
      </c>
      <c r="X145" s="192" t="s">
        <v>381</v>
      </c>
      <c r="Y145" s="192" t="s">
        <v>381</v>
      </c>
      <c r="Z145" s="192" t="s">
        <v>381</v>
      </c>
      <c r="AA145" s="192" t="s">
        <v>381</v>
      </c>
      <c r="AB145" s="192" t="s">
        <v>381</v>
      </c>
      <c r="AC145" s="192" t="s">
        <v>381</v>
      </c>
      <c r="AD145" s="192"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92" t="s">
        <v>381</v>
      </c>
      <c r="F146" s="192" t="s">
        <v>381</v>
      </c>
      <c r="G146" s="192" t="s">
        <v>381</v>
      </c>
      <c r="H146" s="192" t="s">
        <v>381</v>
      </c>
      <c r="I146" s="192" t="s">
        <v>381</v>
      </c>
      <c r="J146" s="192" t="s">
        <v>381</v>
      </c>
      <c r="K146" s="192" t="s">
        <v>381</v>
      </c>
      <c r="L146" s="192" t="s">
        <v>381</v>
      </c>
      <c r="M146" s="192" t="s">
        <v>381</v>
      </c>
      <c r="N146" s="192" t="s">
        <v>381</v>
      </c>
      <c r="O146" s="192" t="s">
        <v>381</v>
      </c>
      <c r="P146" s="192" t="s">
        <v>381</v>
      </c>
      <c r="Q146" s="192" t="s">
        <v>381</v>
      </c>
      <c r="R146" s="192" t="s">
        <v>381</v>
      </c>
      <c r="S146" s="192" t="s">
        <v>381</v>
      </c>
      <c r="T146" s="192" t="s">
        <v>381</v>
      </c>
      <c r="U146" s="192" t="s">
        <v>381</v>
      </c>
      <c r="V146" s="192" t="s">
        <v>381</v>
      </c>
      <c r="W146" s="192" t="s">
        <v>381</v>
      </c>
      <c r="X146" s="192" t="s">
        <v>381</v>
      </c>
      <c r="Y146" s="192" t="s">
        <v>381</v>
      </c>
      <c r="Z146" s="192" t="s">
        <v>381</v>
      </c>
      <c r="AA146" s="192" t="s">
        <v>381</v>
      </c>
      <c r="AB146" s="192" t="s">
        <v>381</v>
      </c>
      <c r="AC146" s="192" t="s">
        <v>381</v>
      </c>
      <c r="AD146" s="192"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92" t="s">
        <v>381</v>
      </c>
      <c r="F147" s="192" t="s">
        <v>381</v>
      </c>
      <c r="G147" s="192" t="s">
        <v>381</v>
      </c>
      <c r="H147" s="192" t="s">
        <v>381</v>
      </c>
      <c r="I147" s="192" t="s">
        <v>381</v>
      </c>
      <c r="J147" s="192" t="s">
        <v>381</v>
      </c>
      <c r="K147" s="192" t="s">
        <v>381</v>
      </c>
      <c r="L147" s="192" t="s">
        <v>381</v>
      </c>
      <c r="M147" s="192" t="s">
        <v>381</v>
      </c>
      <c r="N147" s="192" t="s">
        <v>381</v>
      </c>
      <c r="O147" s="192" t="s">
        <v>381</v>
      </c>
      <c r="P147" s="192" t="s">
        <v>381</v>
      </c>
      <c r="Q147" s="192" t="s">
        <v>381</v>
      </c>
      <c r="R147" s="192" t="s">
        <v>381</v>
      </c>
      <c r="S147" s="192" t="s">
        <v>381</v>
      </c>
      <c r="T147" s="192" t="s">
        <v>381</v>
      </c>
      <c r="U147" s="192" t="s">
        <v>381</v>
      </c>
      <c r="V147" s="192" t="s">
        <v>381</v>
      </c>
      <c r="W147" s="192" t="s">
        <v>381</v>
      </c>
      <c r="X147" s="192" t="s">
        <v>381</v>
      </c>
      <c r="Y147" s="192" t="s">
        <v>381</v>
      </c>
      <c r="Z147" s="192" t="s">
        <v>381</v>
      </c>
      <c r="AA147" s="192" t="s">
        <v>381</v>
      </c>
      <c r="AB147" s="192" t="s">
        <v>381</v>
      </c>
      <c r="AC147" s="192" t="s">
        <v>381</v>
      </c>
      <c r="AD147" s="192"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92" t="s">
        <v>381</v>
      </c>
      <c r="F148" s="192" t="s">
        <v>381</v>
      </c>
      <c r="G148" s="192" t="s">
        <v>381</v>
      </c>
      <c r="H148" s="192" t="s">
        <v>381</v>
      </c>
      <c r="I148" s="192" t="s">
        <v>381</v>
      </c>
      <c r="J148" s="192" t="s">
        <v>381</v>
      </c>
      <c r="K148" s="192" t="s">
        <v>381</v>
      </c>
      <c r="L148" s="192" t="s">
        <v>381</v>
      </c>
      <c r="M148" s="192" t="s">
        <v>381</v>
      </c>
      <c r="N148" s="192" t="s">
        <v>381</v>
      </c>
      <c r="O148" s="192" t="s">
        <v>381</v>
      </c>
      <c r="P148" s="192" t="s">
        <v>381</v>
      </c>
      <c r="Q148" s="192" t="s">
        <v>381</v>
      </c>
      <c r="R148" s="192" t="s">
        <v>381</v>
      </c>
      <c r="S148" s="192" t="s">
        <v>381</v>
      </c>
      <c r="T148" s="192" t="s">
        <v>381</v>
      </c>
      <c r="U148" s="192" t="s">
        <v>381</v>
      </c>
      <c r="V148" s="192" t="s">
        <v>381</v>
      </c>
      <c r="W148" s="192" t="s">
        <v>381</v>
      </c>
      <c r="X148" s="192" t="s">
        <v>381</v>
      </c>
      <c r="Y148" s="192" t="s">
        <v>381</v>
      </c>
      <c r="Z148" s="192" t="s">
        <v>381</v>
      </c>
      <c r="AA148" s="192" t="s">
        <v>381</v>
      </c>
      <c r="AB148" s="192" t="s">
        <v>381</v>
      </c>
      <c r="AC148" s="192" t="s">
        <v>381</v>
      </c>
      <c r="AD148" s="192"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92" t="s">
        <v>381</v>
      </c>
      <c r="F149" s="192" t="s">
        <v>381</v>
      </c>
      <c r="G149" s="192" t="s">
        <v>381</v>
      </c>
      <c r="H149" s="192" t="s">
        <v>381</v>
      </c>
      <c r="I149" s="192" t="s">
        <v>381</v>
      </c>
      <c r="J149" s="192" t="s">
        <v>381</v>
      </c>
      <c r="K149" s="192" t="s">
        <v>381</v>
      </c>
      <c r="L149" s="192" t="s">
        <v>381</v>
      </c>
      <c r="M149" s="192" t="s">
        <v>381</v>
      </c>
      <c r="N149" s="192" t="s">
        <v>381</v>
      </c>
      <c r="O149" s="192" t="s">
        <v>381</v>
      </c>
      <c r="P149" s="192" t="s">
        <v>381</v>
      </c>
      <c r="Q149" s="192" t="s">
        <v>381</v>
      </c>
      <c r="R149" s="192" t="s">
        <v>381</v>
      </c>
      <c r="S149" s="192" t="s">
        <v>381</v>
      </c>
      <c r="T149" s="192" t="s">
        <v>381</v>
      </c>
      <c r="U149" s="192" t="s">
        <v>381</v>
      </c>
      <c r="V149" s="192" t="s">
        <v>381</v>
      </c>
      <c r="W149" s="192" t="s">
        <v>381</v>
      </c>
      <c r="X149" s="192" t="s">
        <v>381</v>
      </c>
      <c r="Y149" s="192" t="s">
        <v>381</v>
      </c>
      <c r="Z149" s="192" t="s">
        <v>381</v>
      </c>
      <c r="AA149" s="192" t="s">
        <v>381</v>
      </c>
      <c r="AB149" s="192" t="s">
        <v>381</v>
      </c>
      <c r="AC149" s="192" t="s">
        <v>381</v>
      </c>
      <c r="AD149" s="192"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s="193"/>
      <c r="F150" s="193"/>
      <c r="G150" s="193"/>
      <c r="H150" s="193"/>
      <c r="I150" s="193"/>
      <c r="J150" s="193"/>
      <c r="K150" s="193"/>
      <c r="L150" s="193"/>
      <c r="M150" s="193"/>
      <c r="N150" s="193"/>
      <c r="O150" s="194"/>
      <c r="P150" s="194"/>
      <c r="Q150" s="194"/>
      <c r="R150" s="194"/>
      <c r="S150" s="194"/>
      <c r="T150" s="194"/>
      <c r="U150" s="194"/>
      <c r="V150" s="194"/>
      <c r="W150" s="194"/>
      <c r="X150" s="194"/>
      <c r="Y150" s="194"/>
      <c r="Z150" s="194"/>
      <c r="AA150" s="194"/>
      <c r="AB150" s="194"/>
      <c r="AC150" s="194"/>
      <c r="AD150" s="194"/>
      <c r="AE150" s="110"/>
      <c r="AF150" s="156"/>
      <c r="AG150" s="156"/>
      <c r="AH150" s="156"/>
      <c r="AI150" s="156"/>
      <c r="AJ150" s="156"/>
      <c r="AK150" s="156"/>
      <c r="AL150" s="157"/>
    </row>
    <row r="151" spans="1:38" s="1" customFormat="1" ht="26.25" customHeight="1" thickBot="1">
      <c r="A151" s="111"/>
      <c r="B151" s="159" t="s">
        <v>433</v>
      </c>
      <c r="C151" s="160" t="s">
        <v>434</v>
      </c>
      <c r="D151" s="111"/>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62"/>
      <c r="AF151" s="161"/>
      <c r="AG151" s="161"/>
      <c r="AH151" s="161"/>
      <c r="AI151" s="161"/>
      <c r="AJ151" s="161"/>
      <c r="AK151" s="161"/>
      <c r="AL151" s="159"/>
    </row>
    <row r="152" spans="1:38" s="1" customFormat="1" ht="37.5" customHeight="1" thickBot="1">
      <c r="A152" s="113"/>
      <c r="B152" s="163" t="s">
        <v>435</v>
      </c>
      <c r="C152" s="164" t="s">
        <v>436</v>
      </c>
      <c r="D152" s="113" t="s">
        <v>97</v>
      </c>
      <c r="E152" s="196">
        <f>SUM(E$141, E$151, IF(AND(ISNUMBER(SEARCH($B$4,"AT|BE|CH|GB|IE|LT|LU|NL")),SUM(E$143:E$149)&gt;0),SUM(E$143:E$149)-SUM(E$27:E$33),0))</f>
        <v>536.75201546161463</v>
      </c>
      <c r="F152" s="196">
        <f t="shared" ref="F152:AD152" si="0">SUM(F$141, F$151, IF(AND(ISNUMBER(SEARCH($B$4,"AT|BE|CH|GB|IE|LT|LU|NL")),SUM(F$143:F$149)&gt;0),SUM(F$143:F$149)-SUM(F$27:F$33),0))</f>
        <v>843.08067783353977</v>
      </c>
      <c r="G152" s="196">
        <f t="shared" si="0"/>
        <v>70.129337433861011</v>
      </c>
      <c r="H152" s="196">
        <f t="shared" si="0"/>
        <v>356.43437825695435</v>
      </c>
      <c r="I152" s="196">
        <f t="shared" si="0"/>
        <v>122.73814477573318</v>
      </c>
      <c r="J152" s="196">
        <f t="shared" si="0"/>
        <v>179.90476627048633</v>
      </c>
      <c r="K152" s="196">
        <f t="shared" si="0"/>
        <v>274.5396274909412</v>
      </c>
      <c r="L152" s="196">
        <f t="shared" si="0"/>
        <v>15.114236027906172</v>
      </c>
      <c r="M152" s="196">
        <f t="shared" si="0"/>
        <v>1570.9492123794741</v>
      </c>
      <c r="N152" s="196">
        <f t="shared" si="0"/>
        <v>157.86008289831832</v>
      </c>
      <c r="O152" s="196">
        <f t="shared" si="0"/>
        <v>3.9538556612867088</v>
      </c>
      <c r="P152" s="196">
        <f t="shared" si="0"/>
        <v>5.3627303930689711</v>
      </c>
      <c r="Q152" s="196">
        <f t="shared" si="0"/>
        <v>4.2754186210134844</v>
      </c>
      <c r="R152" s="196">
        <f t="shared" si="0"/>
        <v>39.169626956637813</v>
      </c>
      <c r="S152" s="196">
        <f t="shared" si="0"/>
        <v>392.26942549523</v>
      </c>
      <c r="T152" s="196">
        <f t="shared" si="0"/>
        <v>28.084125269451498</v>
      </c>
      <c r="U152" s="196">
        <f t="shared" si="0"/>
        <v>5.4662683076313971</v>
      </c>
      <c r="V152" s="196">
        <f t="shared" si="0"/>
        <v>780.34901510433951</v>
      </c>
      <c r="W152" s="196">
        <f t="shared" si="0"/>
        <v>272.08758433823425</v>
      </c>
      <c r="X152" s="196">
        <f>SUM(X$141, X$151, IF(AND(ISNUMBER(SEARCH($B$4,"AT|BE|CH|GB|IE|LT|LU|NL")),SUM(X$143:X$149)&gt;0),SUM(X$143:X$149)-SUM(X$27:X$33),0))</f>
        <v>13.057426593800544</v>
      </c>
      <c r="Y152" s="196">
        <f t="shared" si="0"/>
        <v>15.034251943663277</v>
      </c>
      <c r="Z152" s="196">
        <f t="shared" si="0"/>
        <v>6.9921768266349664</v>
      </c>
      <c r="AA152" s="196">
        <f t="shared" si="0"/>
        <v>8.3975992844870024</v>
      </c>
      <c r="AB152" s="196">
        <f t="shared" si="0"/>
        <v>49.354674925041742</v>
      </c>
      <c r="AC152" s="196">
        <f t="shared" si="0"/>
        <v>10.392756334221408</v>
      </c>
      <c r="AD152" s="196">
        <f t="shared" si="0"/>
        <v>96.788471499272589</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62"/>
      <c r="AF153" s="161"/>
      <c r="AG153" s="161"/>
      <c r="AH153" s="161"/>
      <c r="AI153" s="161"/>
      <c r="AJ153" s="161"/>
      <c r="AK153" s="161"/>
      <c r="AL153" s="159"/>
    </row>
    <row r="154" spans="1:38" s="1" customFormat="1" ht="37.5" customHeight="1" thickBot="1">
      <c r="A154" s="113"/>
      <c r="B154" s="163" t="s">
        <v>439</v>
      </c>
      <c r="C154" s="164" t="s">
        <v>440</v>
      </c>
      <c r="D154" s="113" t="s">
        <v>320</v>
      </c>
      <c r="E154" s="196">
        <f>SUM(E$141, E$153, -1 * IF(OR($B$6=2005,$B$6&gt;=2020),SUM(E$99:E$122),0), IF(AND(ISNUMBER(SEARCH($B$4,"AT|BE|CH|GB|IE|LT|LU|NL")),SUM(E$143:E$149)&gt;0),SUM(E$143:E$149)-SUM(E$27:E$33),0))</f>
        <v>490.58739129221237</v>
      </c>
      <c r="F154" s="196">
        <f>SUM(F$141, F$153, -1 * IF(OR($B$6=2005,$B$6&gt;=2020),SUM(F$99:F$122),0), IF(AND(ISNUMBER(SEARCH($B$4,"AT|BE|CH|GB|IE|LT|LU|NL")),SUM(F$143:F$149)&gt;0),SUM(F$143:F$149)-SUM(F$27:F$33),0))</f>
        <v>734.60063894964503</v>
      </c>
      <c r="G154" s="196">
        <f>SUM(G$141, G$153, IF(AND(ISNUMBER(SEARCH($B$4,"AT|BE|CH|GB|IE|LT|LU|NL")),SUM(G$143:G$149)&gt;0),SUM(G$143:G$149)-SUM(G$27:G$33),0))</f>
        <v>70.129337433861011</v>
      </c>
      <c r="H154" s="196">
        <f>SUM(H$141, H$153, IF(AND(ISNUMBER(SEARCH($B$4,"AT|BE|CH|GB|IE|LT|LU|NL")),SUM(H$143:H$149)&gt;0),SUM(H$143:H$149)-SUM(H$27:H$33),0))</f>
        <v>356.43437825695435</v>
      </c>
      <c r="I154" s="196">
        <f t="shared" ref="I154:AD154" si="1">SUM(I$141, I$153, IF(AND(ISNUMBER(SEARCH($B$4,"AT|BE|CH|GB|IE|LT|LU|NL")),SUM(I$143:I$149)&gt;0),SUM(I$143:I$149)-SUM(I$27:I$33),0))</f>
        <v>122.73814477573318</v>
      </c>
      <c r="J154" s="196">
        <f t="shared" si="1"/>
        <v>179.90476627048633</v>
      </c>
      <c r="K154" s="196">
        <f t="shared" si="1"/>
        <v>274.5396274909412</v>
      </c>
      <c r="L154" s="196">
        <f t="shared" si="1"/>
        <v>15.114236027906172</v>
      </c>
      <c r="M154" s="196">
        <f t="shared" si="1"/>
        <v>1570.9492123794741</v>
      </c>
      <c r="N154" s="196">
        <f t="shared" si="1"/>
        <v>157.86008289831832</v>
      </c>
      <c r="O154" s="196">
        <f t="shared" si="1"/>
        <v>3.9538556612867088</v>
      </c>
      <c r="P154" s="196">
        <f t="shared" si="1"/>
        <v>5.3627303930689711</v>
      </c>
      <c r="Q154" s="196">
        <f t="shared" si="1"/>
        <v>4.2754186210134844</v>
      </c>
      <c r="R154" s="196">
        <f t="shared" si="1"/>
        <v>39.169626956637813</v>
      </c>
      <c r="S154" s="196">
        <f t="shared" si="1"/>
        <v>392.26942549523</v>
      </c>
      <c r="T154" s="196">
        <f t="shared" si="1"/>
        <v>28.084125269451498</v>
      </c>
      <c r="U154" s="196">
        <f t="shared" si="1"/>
        <v>5.4662683076313971</v>
      </c>
      <c r="V154" s="196">
        <f t="shared" si="1"/>
        <v>780.34901510433951</v>
      </c>
      <c r="W154" s="196">
        <f t="shared" si="1"/>
        <v>272.08758433823425</v>
      </c>
      <c r="X154" s="196">
        <f>SUM(X$141, X$153, IF(AND(ISNUMBER(SEARCH($B$4,"AT|BE|CH|GB|IE|LT|LU|NL")),SUM(X$143:X$149)&gt;0),SUM(X$143:X$149)-SUM(X$27:X$33),0))</f>
        <v>13.057426593800544</v>
      </c>
      <c r="Y154" s="196">
        <f t="shared" si="1"/>
        <v>15.034251943663277</v>
      </c>
      <c r="Z154" s="196">
        <f t="shared" si="1"/>
        <v>6.9921768266349664</v>
      </c>
      <c r="AA154" s="196">
        <f t="shared" si="1"/>
        <v>8.3975992844870024</v>
      </c>
      <c r="AB154" s="196">
        <f t="shared" si="1"/>
        <v>49.354674925041742</v>
      </c>
      <c r="AC154" s="196">
        <f t="shared" si="1"/>
        <v>10.392756334221408</v>
      </c>
      <c r="AD154" s="196">
        <f t="shared" si="1"/>
        <v>96.788471499272589</v>
      </c>
      <c r="AE154" s="117"/>
      <c r="AF154" s="131"/>
      <c r="AG154" s="131"/>
      <c r="AH154" s="131"/>
      <c r="AI154" s="131"/>
      <c r="AJ154" s="131"/>
      <c r="AK154" s="131"/>
      <c r="AL154" s="165"/>
    </row>
    <row r="155" spans="1:38" s="1" customFormat="1" ht="15" customHeight="1" thickBot="1">
      <c r="A155" s="154"/>
      <c r="B155" s="155"/>
      <c r="C155" s="155"/>
      <c r="D155" s="156"/>
      <c r="E155" s="193"/>
      <c r="F155" s="193"/>
      <c r="G155" s="193"/>
      <c r="H155" s="193"/>
      <c r="I155" s="193"/>
      <c r="J155" s="193"/>
      <c r="K155" s="193"/>
      <c r="L155" s="193"/>
      <c r="M155" s="193"/>
      <c r="N155" s="193"/>
      <c r="O155" s="194"/>
      <c r="P155" s="194"/>
      <c r="Q155" s="194"/>
      <c r="R155" s="194"/>
      <c r="S155" s="194"/>
      <c r="T155" s="194"/>
      <c r="U155" s="194"/>
      <c r="V155" s="194"/>
      <c r="W155" s="194"/>
      <c r="X155" s="194"/>
      <c r="Y155" s="194"/>
      <c r="Z155" s="194"/>
      <c r="AA155" s="194"/>
      <c r="AB155" s="194"/>
      <c r="AC155" s="194"/>
      <c r="AD155" s="194"/>
      <c r="AE155" s="110"/>
      <c r="AF155" s="156"/>
      <c r="AG155" s="156"/>
      <c r="AH155" s="156"/>
      <c r="AI155" s="156"/>
      <c r="AJ155" s="156"/>
      <c r="AK155" s="156"/>
      <c r="AL155" s="157"/>
    </row>
    <row r="156" spans="1:38" s="1" customFormat="1" ht="25.25" customHeight="1" thickBot="1">
      <c r="A156" s="89" t="s">
        <v>343</v>
      </c>
      <c r="B156" s="90"/>
      <c r="C156" s="90"/>
      <c r="D156" s="90"/>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12"/>
      <c r="AF156" s="118"/>
      <c r="AG156" s="118"/>
      <c r="AH156" s="118"/>
      <c r="AI156" s="118"/>
      <c r="AJ156" s="118"/>
      <c r="AK156" s="118"/>
      <c r="AL156" s="91"/>
    </row>
    <row r="157" spans="1:38" s="1" customFormat="1" ht="25.25" customHeight="1" thickBot="1">
      <c r="A157" s="29" t="s">
        <v>123</v>
      </c>
      <c r="B157" s="29" t="s">
        <v>237</v>
      </c>
      <c r="C157" s="77" t="s">
        <v>302</v>
      </c>
      <c r="D157" s="37"/>
      <c r="E157" s="198">
        <v>49.66425501210081</v>
      </c>
      <c r="F157" s="198">
        <v>0.72307697905658119</v>
      </c>
      <c r="G157" s="198">
        <v>3.3660874241329002</v>
      </c>
      <c r="H157" s="198" t="s">
        <v>381</v>
      </c>
      <c r="I157" s="198">
        <v>0.72311795174307725</v>
      </c>
      <c r="J157" s="198">
        <v>0.72311795174307725</v>
      </c>
      <c r="K157" s="198">
        <v>0.73787546096232359</v>
      </c>
      <c r="L157" s="198">
        <v>0.34709675196029333</v>
      </c>
      <c r="M157" s="198">
        <v>7.5829327669304174</v>
      </c>
      <c r="N157" s="198">
        <v>6.965977530099063</v>
      </c>
      <c r="O157" s="198">
        <v>2.1746715047910861E-3</v>
      </c>
      <c r="P157" s="198" t="s">
        <v>381</v>
      </c>
      <c r="Q157" s="198" t="s">
        <v>381</v>
      </c>
      <c r="R157" s="198">
        <v>1.9862559460012458E-3</v>
      </c>
      <c r="S157" s="198">
        <v>2.7109102654860197E-2</v>
      </c>
      <c r="T157" s="198">
        <v>6.5239273940532593E-3</v>
      </c>
      <c r="U157" s="198">
        <v>6.5240776766052583E-2</v>
      </c>
      <c r="V157" s="198">
        <v>0.13019670895723195</v>
      </c>
      <c r="W157" s="198" t="s">
        <v>381</v>
      </c>
      <c r="X157" s="198" t="s">
        <v>394</v>
      </c>
      <c r="Y157" s="198" t="s">
        <v>394</v>
      </c>
      <c r="Z157" s="198" t="s">
        <v>394</v>
      </c>
      <c r="AA157" s="198" t="s">
        <v>394</v>
      </c>
      <c r="AB157" s="198">
        <v>8.1507914175239608E-4</v>
      </c>
      <c r="AC157" s="198" t="s">
        <v>381</v>
      </c>
      <c r="AD157" s="198" t="s">
        <v>381</v>
      </c>
      <c r="AE157" s="115"/>
      <c r="AF157" s="130">
        <v>162134.82546242341</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98">
        <v>7.4460267012089414</v>
      </c>
      <c r="F158" s="198">
        <v>0.26491635453794776</v>
      </c>
      <c r="G158" s="198">
        <v>0.52415584896456557</v>
      </c>
      <c r="H158" s="198" t="s">
        <v>381</v>
      </c>
      <c r="I158" s="198">
        <v>7.0809126541625397E-2</v>
      </c>
      <c r="J158" s="198">
        <v>7.0809126541625397E-2</v>
      </c>
      <c r="K158" s="198">
        <v>7.2254210756760612E-2</v>
      </c>
      <c r="L158" s="198">
        <v>3.398824561636387E-2</v>
      </c>
      <c r="M158" s="198">
        <v>2.3445112066825717</v>
      </c>
      <c r="N158" s="198">
        <v>0.8687952656394855</v>
      </c>
      <c r="O158" s="198">
        <v>2.7124907329912007E-4</v>
      </c>
      <c r="P158" s="198" t="s">
        <v>381</v>
      </c>
      <c r="Q158" s="198" t="s">
        <v>381</v>
      </c>
      <c r="R158" s="198">
        <v>2.4784791002634371E-4</v>
      </c>
      <c r="S158" s="198">
        <v>3.3852060355768045E-3</v>
      </c>
      <c r="T158" s="198">
        <v>8.138343402173604E-4</v>
      </c>
      <c r="U158" s="198">
        <v>8.1368405766536027E-3</v>
      </c>
      <c r="V158" s="198">
        <v>1.6240556053028724E-2</v>
      </c>
      <c r="W158" s="198" t="s">
        <v>381</v>
      </c>
      <c r="X158" s="198" t="s">
        <v>394</v>
      </c>
      <c r="Y158" s="198" t="s">
        <v>394</v>
      </c>
      <c r="Z158" s="198" t="s">
        <v>394</v>
      </c>
      <c r="AA158" s="198" t="s">
        <v>394</v>
      </c>
      <c r="AB158" s="198">
        <v>3.2763690940822496E-4</v>
      </c>
      <c r="AC158" s="198" t="s">
        <v>381</v>
      </c>
      <c r="AD158" s="198" t="s">
        <v>381</v>
      </c>
      <c r="AE158" s="115"/>
      <c r="AF158" s="130">
        <v>25919.17601028939</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98">
        <v>80.202821279216181</v>
      </c>
      <c r="F159" s="198">
        <v>3.1625315062218093</v>
      </c>
      <c r="G159" s="198">
        <v>75.659855077028368</v>
      </c>
      <c r="H159" s="198">
        <v>9.0652440636382059E-3</v>
      </c>
      <c r="I159" s="198">
        <v>9.6369867492134365</v>
      </c>
      <c r="J159" s="198">
        <v>9.6401873949989643</v>
      </c>
      <c r="K159" s="198">
        <v>9.836925913264249</v>
      </c>
      <c r="L159" s="198">
        <v>1.1708503339184309</v>
      </c>
      <c r="M159" s="198">
        <v>9.7373964695490631</v>
      </c>
      <c r="N159" s="198">
        <v>0.25174622694338616</v>
      </c>
      <c r="O159" s="198">
        <v>1.6114781183762583E-2</v>
      </c>
      <c r="P159" s="198" t="s">
        <v>381</v>
      </c>
      <c r="Q159" s="198">
        <v>0.12684235449101067</v>
      </c>
      <c r="R159" s="198">
        <v>7.5035292526648992E-2</v>
      </c>
      <c r="S159" s="198">
        <v>0.12684235449101067</v>
      </c>
      <c r="T159" s="198">
        <v>4.0508608307992109</v>
      </c>
      <c r="U159" s="198">
        <v>0.29585935967997556</v>
      </c>
      <c r="V159" s="198">
        <v>0.72642878969697744</v>
      </c>
      <c r="W159" s="198">
        <v>1.7247420212401456E-4</v>
      </c>
      <c r="X159" s="198" t="s">
        <v>394</v>
      </c>
      <c r="Y159" s="198" t="s">
        <v>394</v>
      </c>
      <c r="Z159" s="198" t="s">
        <v>394</v>
      </c>
      <c r="AA159" s="198" t="s">
        <v>394</v>
      </c>
      <c r="AB159" s="198">
        <v>5.3068985268927553E-2</v>
      </c>
      <c r="AC159" s="198">
        <v>1.0613797053785512E-4</v>
      </c>
      <c r="AD159" s="198">
        <v>5.0415536005481174E-5</v>
      </c>
      <c r="AE159" s="115"/>
      <c r="AF159" s="130">
        <v>54550.230812673064</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98" t="s">
        <v>394</v>
      </c>
      <c r="F160" s="198" t="s">
        <v>394</v>
      </c>
      <c r="G160" s="198" t="s">
        <v>394</v>
      </c>
      <c r="H160" s="198" t="s">
        <v>394</v>
      </c>
      <c r="I160" s="198" t="s">
        <v>394</v>
      </c>
      <c r="J160" s="198" t="s">
        <v>394</v>
      </c>
      <c r="K160" s="198" t="s">
        <v>394</v>
      </c>
      <c r="L160" s="198" t="s">
        <v>394</v>
      </c>
      <c r="M160" s="198" t="s">
        <v>394</v>
      </c>
      <c r="N160" s="198" t="s">
        <v>394</v>
      </c>
      <c r="O160" s="198" t="s">
        <v>394</v>
      </c>
      <c r="P160" s="198" t="s">
        <v>394</v>
      </c>
      <c r="Q160" s="198" t="s">
        <v>394</v>
      </c>
      <c r="R160" s="198" t="s">
        <v>394</v>
      </c>
      <c r="S160" s="198" t="s">
        <v>394</v>
      </c>
      <c r="T160" s="198" t="s">
        <v>394</v>
      </c>
      <c r="U160" s="198" t="s">
        <v>394</v>
      </c>
      <c r="V160" s="198" t="s">
        <v>394</v>
      </c>
      <c r="W160" s="198" t="s">
        <v>394</v>
      </c>
      <c r="X160" s="198" t="s">
        <v>394</v>
      </c>
      <c r="Y160" s="198" t="s">
        <v>394</v>
      </c>
      <c r="Z160" s="198" t="s">
        <v>394</v>
      </c>
      <c r="AA160" s="198" t="s">
        <v>394</v>
      </c>
      <c r="AB160" s="198" t="s">
        <v>394</v>
      </c>
      <c r="AC160" s="198" t="s">
        <v>394</v>
      </c>
      <c r="AD160" s="198" t="s">
        <v>394</v>
      </c>
      <c r="AE160" s="115"/>
      <c r="AF160" s="130" t="s">
        <v>394</v>
      </c>
      <c r="AG160" s="130" t="s">
        <v>394</v>
      </c>
      <c r="AH160" s="130" t="s">
        <v>394</v>
      </c>
      <c r="AI160" s="130" t="s">
        <v>394</v>
      </c>
      <c r="AJ160" s="130" t="s">
        <v>394</v>
      </c>
      <c r="AK160" s="114" t="s">
        <v>381</v>
      </c>
      <c r="AL160" s="99" t="s">
        <v>389</v>
      </c>
    </row>
    <row r="161" spans="1:67" s="31" customFormat="1" ht="25.25" customHeight="1" thickBot="1">
      <c r="A161" s="29" t="s">
        <v>34</v>
      </c>
      <c r="B161" s="29" t="s">
        <v>240</v>
      </c>
      <c r="C161" s="77" t="s">
        <v>309</v>
      </c>
      <c r="D161" s="37"/>
      <c r="E161" s="198" t="s">
        <v>381</v>
      </c>
      <c r="F161" s="198" t="s">
        <v>381</v>
      </c>
      <c r="G161" s="198" t="s">
        <v>381</v>
      </c>
      <c r="H161" s="198" t="s">
        <v>381</v>
      </c>
      <c r="I161" s="198" t="s">
        <v>381</v>
      </c>
      <c r="J161" s="198" t="s">
        <v>381</v>
      </c>
      <c r="K161" s="198" t="s">
        <v>381</v>
      </c>
      <c r="L161" s="198" t="s">
        <v>381</v>
      </c>
      <c r="M161" s="198" t="s">
        <v>381</v>
      </c>
      <c r="N161" s="198" t="s">
        <v>381</v>
      </c>
      <c r="O161" s="198" t="s">
        <v>381</v>
      </c>
      <c r="P161" s="198" t="s">
        <v>381</v>
      </c>
      <c r="Q161" s="198" t="s">
        <v>381</v>
      </c>
      <c r="R161" s="198" t="s">
        <v>381</v>
      </c>
      <c r="S161" s="198" t="s">
        <v>381</v>
      </c>
      <c r="T161" s="198" t="s">
        <v>381</v>
      </c>
      <c r="U161" s="198" t="s">
        <v>381</v>
      </c>
      <c r="V161" s="198" t="s">
        <v>381</v>
      </c>
      <c r="W161" s="198" t="s">
        <v>381</v>
      </c>
      <c r="X161" s="198" t="s">
        <v>381</v>
      </c>
      <c r="Y161" s="198" t="s">
        <v>381</v>
      </c>
      <c r="Z161" s="198" t="s">
        <v>381</v>
      </c>
      <c r="AA161" s="198" t="s">
        <v>381</v>
      </c>
      <c r="AB161" s="198" t="s">
        <v>381</v>
      </c>
      <c r="AC161" s="198" t="s">
        <v>381</v>
      </c>
      <c r="AD161" s="198"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99" t="s">
        <v>381</v>
      </c>
      <c r="F162" s="199" t="s">
        <v>381</v>
      </c>
      <c r="G162" s="199">
        <v>943.44399999999996</v>
      </c>
      <c r="H162" s="199" t="s">
        <v>381</v>
      </c>
      <c r="I162" s="199" t="s">
        <v>381</v>
      </c>
      <c r="J162" s="199" t="s">
        <v>381</v>
      </c>
      <c r="K162" s="199" t="s">
        <v>381</v>
      </c>
      <c r="L162" s="199" t="s">
        <v>381</v>
      </c>
      <c r="M162" s="199" t="s">
        <v>381</v>
      </c>
      <c r="N162" s="199" t="s">
        <v>381</v>
      </c>
      <c r="O162" s="199" t="s">
        <v>381</v>
      </c>
      <c r="P162" s="199" t="s">
        <v>381</v>
      </c>
      <c r="Q162" s="199" t="s">
        <v>381</v>
      </c>
      <c r="R162" s="199" t="s">
        <v>381</v>
      </c>
      <c r="S162" s="199" t="s">
        <v>381</v>
      </c>
      <c r="T162" s="199" t="s">
        <v>381</v>
      </c>
      <c r="U162" s="199" t="s">
        <v>381</v>
      </c>
      <c r="V162" s="199" t="s">
        <v>381</v>
      </c>
      <c r="W162" s="199" t="s">
        <v>381</v>
      </c>
      <c r="X162" s="199" t="s">
        <v>381</v>
      </c>
      <c r="Y162" s="199" t="s">
        <v>381</v>
      </c>
      <c r="Z162" s="199" t="s">
        <v>381</v>
      </c>
      <c r="AA162" s="199" t="s">
        <v>381</v>
      </c>
      <c r="AB162" s="199" t="s">
        <v>381</v>
      </c>
      <c r="AC162" s="199" t="s">
        <v>381</v>
      </c>
      <c r="AD162" s="199"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99">
        <v>2.013479094362506</v>
      </c>
      <c r="F163" s="199">
        <v>6.0311020618318372</v>
      </c>
      <c r="G163" s="199">
        <v>0.45951253804433045</v>
      </c>
      <c r="H163" s="199">
        <v>0.51695160529987172</v>
      </c>
      <c r="I163" s="199">
        <v>6.0404372830875186</v>
      </c>
      <c r="J163" s="199">
        <v>7.382756679329189</v>
      </c>
      <c r="K163" s="199">
        <v>8.2030629770324328</v>
      </c>
      <c r="L163" s="199">
        <v>0.54363935547787667</v>
      </c>
      <c r="M163" s="199">
        <v>71.814087698929384</v>
      </c>
      <c r="N163" s="199" t="s">
        <v>381</v>
      </c>
      <c r="O163" s="199" t="s">
        <v>381</v>
      </c>
      <c r="P163" s="199" t="s">
        <v>381</v>
      </c>
      <c r="Q163" s="199" t="s">
        <v>381</v>
      </c>
      <c r="R163" s="199" t="s">
        <v>381</v>
      </c>
      <c r="S163" s="199" t="s">
        <v>381</v>
      </c>
      <c r="T163" s="199" t="s">
        <v>381</v>
      </c>
      <c r="U163" s="199" t="s">
        <v>381</v>
      </c>
      <c r="V163" s="199" t="s">
        <v>381</v>
      </c>
      <c r="W163" s="199">
        <v>6.7115969812083538</v>
      </c>
      <c r="X163" s="199" t="s">
        <v>394</v>
      </c>
      <c r="Y163" s="199" t="s">
        <v>394</v>
      </c>
      <c r="Z163" s="199" t="s">
        <v>394</v>
      </c>
      <c r="AA163" s="199" t="s">
        <v>394</v>
      </c>
      <c r="AB163" s="199">
        <v>9.8996055472823219</v>
      </c>
      <c r="AC163" s="199" t="s">
        <v>381</v>
      </c>
      <c r="AD163" s="199" t="s">
        <v>381</v>
      </c>
      <c r="AE163" s="115"/>
      <c r="AF163" s="133">
        <v>13415.968961951969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99">
        <v>1.8835213389434284</v>
      </c>
      <c r="F164" s="199">
        <v>1488.9225852051172</v>
      </c>
      <c r="G164" s="199">
        <v>0.47213601562848601</v>
      </c>
      <c r="H164" s="199">
        <v>0.53115301758204669</v>
      </c>
      <c r="I164" s="199">
        <v>5.650564016830284</v>
      </c>
      <c r="J164" s="199">
        <v>6.9062449094592369</v>
      </c>
      <c r="K164" s="199">
        <v>7.6736054549547061</v>
      </c>
      <c r="L164" s="199">
        <v>2.3732368870687193</v>
      </c>
      <c r="M164" s="199">
        <v>67.178927755648942</v>
      </c>
      <c r="N164" s="199" t="s">
        <v>381</v>
      </c>
      <c r="O164" s="199" t="s">
        <v>381</v>
      </c>
      <c r="P164" s="199" t="s">
        <v>381</v>
      </c>
      <c r="Q164" s="199" t="s">
        <v>381</v>
      </c>
      <c r="R164" s="199" t="s">
        <v>381</v>
      </c>
      <c r="S164" s="199" t="s">
        <v>381</v>
      </c>
      <c r="T164" s="199" t="s">
        <v>381</v>
      </c>
      <c r="U164" s="199" t="s">
        <v>381</v>
      </c>
      <c r="V164" s="199" t="s">
        <v>381</v>
      </c>
      <c r="W164" s="199">
        <v>6.2784044631447617</v>
      </c>
      <c r="X164" s="199" t="s">
        <v>394</v>
      </c>
      <c r="Y164" s="199" t="s">
        <v>394</v>
      </c>
      <c r="Z164" s="199" t="s">
        <v>394</v>
      </c>
      <c r="AA164" s="199" t="s">
        <v>394</v>
      </c>
      <c r="AB164" s="199">
        <v>9.2606465831385236</v>
      </c>
      <c r="AC164" s="199" t="s">
        <v>381</v>
      </c>
      <c r="AD164" s="199" t="s">
        <v>381</v>
      </c>
      <c r="AE164" s="117"/>
      <c r="AF164" s="133">
        <v>36658.116819623887</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200"/>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33"/>
      <c r="AF165" s="6"/>
      <c r="AG165" s="6"/>
      <c r="AH165" s="6"/>
      <c r="AI165" s="6"/>
      <c r="AJ165" s="6"/>
      <c r="AK165" s="5"/>
      <c r="AL165" s="34"/>
    </row>
    <row r="166" spans="1:67" s="55" customFormat="1" ht="12" customHeight="1">
      <c r="A166" s="224" t="s">
        <v>441</v>
      </c>
      <c r="B166" s="224"/>
      <c r="C166" s="224"/>
      <c r="D166" s="224"/>
      <c r="E166" s="224"/>
      <c r="F166" s="224"/>
      <c r="G166" s="224"/>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row>
    <row r="167" spans="1:67" s="8" customFormat="1" ht="12" customHeight="1">
      <c r="A167" s="224" t="s">
        <v>442</v>
      </c>
      <c r="B167" s="224"/>
      <c r="C167" s="224"/>
      <c r="D167" s="224"/>
      <c r="E167" s="224"/>
      <c r="F167" s="224"/>
      <c r="G167" s="224"/>
      <c r="H167" s="203"/>
      <c r="I167" s="204"/>
      <c r="J167" s="205"/>
      <c r="K167" s="205"/>
      <c r="L167" s="205"/>
      <c r="M167" s="205"/>
      <c r="N167" s="205"/>
      <c r="O167" s="202"/>
      <c r="P167" s="202"/>
      <c r="Q167" s="202"/>
      <c r="R167" s="202"/>
      <c r="S167" s="202"/>
      <c r="T167" s="202"/>
      <c r="U167" s="202"/>
      <c r="V167" s="202"/>
      <c r="W167" s="202"/>
      <c r="X167" s="202"/>
      <c r="Y167" s="202"/>
      <c r="Z167" s="202"/>
      <c r="AA167" s="202"/>
      <c r="AB167" s="202"/>
      <c r="AC167" s="205"/>
      <c r="AD167" s="206"/>
      <c r="AG167" s="56"/>
      <c r="AH167" s="56"/>
      <c r="AI167" s="56"/>
      <c r="AJ167" s="56"/>
      <c r="AK167" s="57"/>
      <c r="AL167" s="57"/>
      <c r="AM167" s="56"/>
    </row>
    <row r="168" spans="1:67" s="8" customFormat="1" ht="12" customHeight="1">
      <c r="A168" s="224" t="s">
        <v>443</v>
      </c>
      <c r="B168" s="224"/>
      <c r="C168" s="224"/>
      <c r="D168" s="224"/>
      <c r="E168" s="224"/>
      <c r="F168" s="224"/>
      <c r="G168" s="224"/>
      <c r="H168" s="207"/>
      <c r="I168" s="205"/>
      <c r="J168" s="205"/>
      <c r="K168" s="205"/>
      <c r="L168" s="205"/>
      <c r="M168" s="205"/>
      <c r="N168" s="205"/>
      <c r="O168" s="202"/>
      <c r="P168" s="202"/>
      <c r="Q168" s="202"/>
      <c r="R168" s="202"/>
      <c r="S168" s="202"/>
      <c r="T168" s="202"/>
      <c r="U168" s="202"/>
      <c r="V168" s="202"/>
      <c r="W168" s="202"/>
      <c r="X168" s="202"/>
      <c r="Y168" s="202"/>
      <c r="Z168" s="202"/>
      <c r="AA168" s="202"/>
      <c r="AB168" s="202"/>
      <c r="AC168" s="205"/>
      <c r="AD168" s="206"/>
      <c r="AG168" s="56"/>
      <c r="AH168" s="56"/>
      <c r="AI168" s="56"/>
      <c r="AJ168" s="56"/>
      <c r="AK168" s="57"/>
      <c r="AL168" s="57"/>
      <c r="AM168" s="56"/>
    </row>
    <row r="169" spans="1:67" s="8" customFormat="1" ht="12" customHeight="1">
      <c r="A169" s="224" t="s">
        <v>444</v>
      </c>
      <c r="B169" s="224"/>
      <c r="C169" s="224"/>
      <c r="D169" s="224"/>
      <c r="E169" s="224"/>
      <c r="F169" s="224"/>
      <c r="G169" s="224"/>
      <c r="H169" s="207"/>
      <c r="I169" s="205"/>
      <c r="J169" s="205"/>
      <c r="K169" s="205"/>
      <c r="L169" s="205"/>
      <c r="M169" s="205"/>
      <c r="N169" s="205"/>
      <c r="O169" s="202"/>
      <c r="P169" s="202"/>
      <c r="Q169" s="202"/>
      <c r="R169" s="202"/>
      <c r="S169" s="202"/>
      <c r="T169" s="202"/>
      <c r="U169" s="202"/>
      <c r="V169" s="202"/>
      <c r="W169" s="202"/>
      <c r="X169" s="202"/>
      <c r="Y169" s="202"/>
      <c r="Z169" s="202"/>
      <c r="AA169" s="202"/>
      <c r="AB169" s="202"/>
      <c r="AC169" s="205"/>
      <c r="AD169" s="206"/>
      <c r="AG169" s="56"/>
      <c r="AH169" s="56"/>
      <c r="AI169" s="56"/>
      <c r="AJ169" s="56"/>
      <c r="AK169" s="57"/>
      <c r="AL169" s="57"/>
      <c r="AM169" s="56"/>
    </row>
    <row r="170" spans="1:67" s="8" customFormat="1" ht="104.25" customHeight="1">
      <c r="A170" s="224" t="s">
        <v>445</v>
      </c>
      <c r="B170" s="224"/>
      <c r="C170" s="224"/>
      <c r="D170" s="224"/>
      <c r="E170" s="224"/>
      <c r="F170" s="224"/>
      <c r="G170" s="224"/>
      <c r="H170" s="208"/>
      <c r="I170" s="208"/>
      <c r="J170" s="208"/>
      <c r="K170" s="208"/>
      <c r="L170" s="208"/>
      <c r="M170" s="208"/>
      <c r="N170" s="205"/>
      <c r="O170" s="202"/>
      <c r="P170" s="202"/>
      <c r="Q170" s="202"/>
      <c r="R170" s="202"/>
      <c r="S170" s="202"/>
      <c r="T170" s="202"/>
      <c r="U170" s="202"/>
      <c r="V170" s="202"/>
      <c r="W170" s="202"/>
      <c r="X170" s="202"/>
      <c r="Y170" s="202"/>
      <c r="Z170" s="202"/>
      <c r="AA170" s="202"/>
      <c r="AB170" s="202"/>
      <c r="AC170" s="205"/>
      <c r="AD170" s="205"/>
      <c r="AG170" s="56"/>
      <c r="AH170" s="56"/>
      <c r="AI170" s="56"/>
      <c r="AJ170" s="56"/>
      <c r="AK170" s="57"/>
      <c r="AL170" s="57"/>
      <c r="AM170" s="56"/>
    </row>
    <row r="171" spans="1:67" s="55" customFormat="1" ht="12" customHeight="1">
      <c r="C171" s="80"/>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row>
    <row r="173" spans="1:67" s="55" customFormat="1" ht="12" customHeight="1">
      <c r="C173" s="80"/>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row>
    <row r="174" spans="1:67" s="55" customFormat="1" ht="12" customHeight="1">
      <c r="C174" s="80"/>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row>
    <row r="175" spans="1:67" s="55" customFormat="1" ht="11.5">
      <c r="C175" s="80"/>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row>
    <row r="176" spans="1:67" s="55" customFormat="1" ht="11.5">
      <c r="C176" s="80"/>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row>
    <row r="177" spans="3:30" s="55" customFormat="1" ht="11.5">
      <c r="C177" s="80"/>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row>
    <row r="178" spans="3:30" s="55" customFormat="1" ht="11.5">
      <c r="C178" s="80"/>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row>
    <row r="179" spans="3:30" s="55" customFormat="1" ht="11.5">
      <c r="C179" s="80"/>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row>
    <row r="192" spans="3:30" ht="13" thickBot="1"/>
    <row r="193" spans="3:3" ht="13" thickBot="1">
      <c r="C193" s="82"/>
    </row>
  </sheetData>
  <mergeCells count="42">
    <mergeCell ref="E10:H10"/>
    <mergeCell ref="I10:L10"/>
    <mergeCell ref="AI11:AI12"/>
    <mergeCell ref="AJ11:AJ12"/>
    <mergeCell ref="AK11:AK12"/>
    <mergeCell ref="N10:P10"/>
    <mergeCell ref="Q10:V10"/>
    <mergeCell ref="M11:M12"/>
    <mergeCell ref="N11:N12"/>
    <mergeCell ref="I11:I12"/>
    <mergeCell ref="J11:J12"/>
    <mergeCell ref="K11:K12"/>
    <mergeCell ref="L11:L12"/>
    <mergeCell ref="AL11:AL12"/>
    <mergeCell ref="A166:G166"/>
    <mergeCell ref="W11:W12"/>
    <mergeCell ref="X11:AB11"/>
    <mergeCell ref="AC11:AC12"/>
    <mergeCell ref="AD11:AD12"/>
    <mergeCell ref="AF11:AF12"/>
    <mergeCell ref="AG11:AG12"/>
    <mergeCell ref="Q11:Q12"/>
    <mergeCell ref="R11:R12"/>
    <mergeCell ref="S11:S12"/>
    <mergeCell ref="T11:T12"/>
    <mergeCell ref="U11:U12"/>
    <mergeCell ref="A167:G167"/>
    <mergeCell ref="A168:G168"/>
    <mergeCell ref="A169:G169"/>
    <mergeCell ref="A170:G170"/>
    <mergeCell ref="AH11:AH12"/>
    <mergeCell ref="V11:V12"/>
    <mergeCell ref="A10:A12"/>
    <mergeCell ref="B10:D12"/>
    <mergeCell ref="O11:O12"/>
    <mergeCell ref="P11:P12"/>
    <mergeCell ref="W10:AD10"/>
    <mergeCell ref="AF10:AL10"/>
    <mergeCell ref="E11:E12"/>
    <mergeCell ref="F11:F12"/>
    <mergeCell ref="G11:G12"/>
    <mergeCell ref="H11:H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15974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BO193"/>
  <sheetViews>
    <sheetView zoomScaleNormal="10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3" width="10.6328125" style="17" customWidth="1"/>
    <col min="14" max="14" width="10.453125" style="17" customWidth="1"/>
    <col min="15"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1992</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1992</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362.31700000000001</v>
      </c>
      <c r="F14" s="119">
        <v>3.7116661528101313</v>
      </c>
      <c r="G14" s="119">
        <v>607.67680000000007</v>
      </c>
      <c r="H14" s="119">
        <v>9.7743980239999986E-2</v>
      </c>
      <c r="I14" s="119">
        <v>25.137415971862033</v>
      </c>
      <c r="J14" s="119">
        <v>35.700000000000003</v>
      </c>
      <c r="K14" s="119">
        <v>37.578947368421055</v>
      </c>
      <c r="L14" s="119">
        <v>1.2871793773956093</v>
      </c>
      <c r="M14" s="119">
        <v>21.374292437441049</v>
      </c>
      <c r="N14" s="119">
        <v>3.4176152993041411</v>
      </c>
      <c r="O14" s="119">
        <v>0.17042794305113995</v>
      </c>
      <c r="P14" s="119">
        <v>0.96655632281488324</v>
      </c>
      <c r="Q14" s="119">
        <v>3.2168252246103517</v>
      </c>
      <c r="R14" s="119">
        <v>29.138060435982666</v>
      </c>
      <c r="S14" s="119">
        <v>6.2918551081554712</v>
      </c>
      <c r="T14" s="119">
        <v>28.77604133885643</v>
      </c>
      <c r="U14" s="119">
        <v>2.1258210280820005</v>
      </c>
      <c r="V14" s="119">
        <v>5.1936901205186521</v>
      </c>
      <c r="W14" s="119">
        <v>23.658428693136731</v>
      </c>
      <c r="X14" s="119">
        <v>4.0348414460838797E-2</v>
      </c>
      <c r="Y14" s="119">
        <v>0.23660590765726788</v>
      </c>
      <c r="Z14" s="119">
        <v>0.24061721915676132</v>
      </c>
      <c r="AA14" s="119">
        <v>0.36265021003211689</v>
      </c>
      <c r="AB14" s="119">
        <v>0.88022175130698488</v>
      </c>
      <c r="AC14" s="119">
        <v>0.17386056138339542</v>
      </c>
      <c r="AD14" s="119">
        <v>4.7375784828900001E-2</v>
      </c>
      <c r="AE14" s="107"/>
      <c r="AF14" s="129">
        <v>931594.81967999996</v>
      </c>
      <c r="AG14" s="129">
        <v>198032.77299999999</v>
      </c>
      <c r="AH14" s="129">
        <v>243068.1195800525</v>
      </c>
      <c r="AI14" s="129">
        <v>13355.892</v>
      </c>
      <c r="AJ14" s="129">
        <v>2009.6640000000002</v>
      </c>
      <c r="AK14" s="106" t="s">
        <v>381</v>
      </c>
      <c r="AL14" s="97" t="s">
        <v>12</v>
      </c>
    </row>
    <row r="15" spans="1:39" s="1" customFormat="1" ht="24.75" customHeight="1" thickBot="1">
      <c r="A15" s="45" t="s">
        <v>112</v>
      </c>
      <c r="B15" s="45" t="s">
        <v>151</v>
      </c>
      <c r="C15" s="73" t="s">
        <v>48</v>
      </c>
      <c r="D15" s="64"/>
      <c r="E15" s="119">
        <v>38</v>
      </c>
      <c r="F15" s="119">
        <v>0.55943559588000003</v>
      </c>
      <c r="G15" s="119">
        <v>193</v>
      </c>
      <c r="H15" s="119">
        <v>4.489647024E-2</v>
      </c>
      <c r="I15" s="119">
        <v>4.4661239948777478</v>
      </c>
      <c r="J15" s="119">
        <v>6.4160000000000004</v>
      </c>
      <c r="K15" s="119">
        <v>8.02</v>
      </c>
      <c r="L15" s="119">
        <v>0.19401421269373154</v>
      </c>
      <c r="M15" s="119">
        <v>2.8877510868000003</v>
      </c>
      <c r="N15" s="119">
        <v>0.2298918450417495</v>
      </c>
      <c r="O15" s="119">
        <v>1.304976392282667E-2</v>
      </c>
      <c r="P15" s="119">
        <v>7.0912725183264025E-2</v>
      </c>
      <c r="Q15" s="119">
        <v>0.14770291816331099</v>
      </c>
      <c r="R15" s="119">
        <v>2.5194392846772162</v>
      </c>
      <c r="S15" s="119">
        <v>0.50841286381339212</v>
      </c>
      <c r="T15" s="119">
        <v>2.6051766901344653</v>
      </c>
      <c r="U15" s="119">
        <v>9.6430300244352049E-2</v>
      </c>
      <c r="V15" s="119">
        <v>0.31487100232550952</v>
      </c>
      <c r="W15" s="119">
        <v>2.3804643632173419</v>
      </c>
      <c r="X15" s="119">
        <v>3.1064609141370899E-3</v>
      </c>
      <c r="Y15" s="119">
        <v>2.4524691427398083E-2</v>
      </c>
      <c r="Z15" s="119">
        <v>2.7794650284384483E-3</v>
      </c>
      <c r="AA15" s="119">
        <v>2.4524691427398083E-3</v>
      </c>
      <c r="AB15" s="119">
        <v>3.2863086512713427E-2</v>
      </c>
      <c r="AC15" s="119" t="s">
        <v>381</v>
      </c>
      <c r="AD15" s="119" t="s">
        <v>381</v>
      </c>
      <c r="AE15" s="107"/>
      <c r="AF15" s="129">
        <v>221482.35119999998</v>
      </c>
      <c r="AG15" s="129" t="s">
        <v>398</v>
      </c>
      <c r="AH15" s="129">
        <v>3000</v>
      </c>
      <c r="AI15" s="129" t="s">
        <v>398</v>
      </c>
      <c r="AJ15" s="129" t="s">
        <v>398</v>
      </c>
      <c r="AK15" s="106" t="s">
        <v>381</v>
      </c>
      <c r="AL15" s="97" t="s">
        <v>12</v>
      </c>
    </row>
    <row r="16" spans="1:39" s="1" customFormat="1" ht="24.75" customHeight="1" thickBot="1">
      <c r="A16" s="45" t="s">
        <v>112</v>
      </c>
      <c r="B16" s="45" t="s">
        <v>152</v>
      </c>
      <c r="C16" s="73" t="s">
        <v>132</v>
      </c>
      <c r="D16" s="64"/>
      <c r="E16" s="119">
        <v>8.0830749999999991</v>
      </c>
      <c r="F16" s="119">
        <v>2.8444577500000001</v>
      </c>
      <c r="G16" s="119">
        <v>37.602800000000002</v>
      </c>
      <c r="H16" s="119">
        <v>5.4648070392096335E-2</v>
      </c>
      <c r="I16" s="119">
        <v>0.95938634993681582</v>
      </c>
      <c r="J16" s="119">
        <v>1.3696454990000002</v>
      </c>
      <c r="K16" s="119">
        <v>1.7120568737500002</v>
      </c>
      <c r="L16" s="119">
        <v>0.23602203945131389</v>
      </c>
      <c r="M16" s="119">
        <v>27.832380300000001</v>
      </c>
      <c r="N16" s="119">
        <v>5.1131351205741034E-2</v>
      </c>
      <c r="O16" s="119">
        <v>2.7285322730534675E-3</v>
      </c>
      <c r="P16" s="119">
        <v>2.1125173074488725E-2</v>
      </c>
      <c r="Q16" s="119">
        <v>2.318862214188739E-2</v>
      </c>
      <c r="R16" s="119">
        <v>0.48679175548392517</v>
      </c>
      <c r="S16" s="119">
        <v>0.15434791886716917</v>
      </c>
      <c r="T16" s="119">
        <v>0.40291177831991498</v>
      </c>
      <c r="U16" s="119">
        <v>5.5228306765984961E-2</v>
      </c>
      <c r="V16" s="119">
        <v>3.4817186097302617E-2</v>
      </c>
      <c r="W16" s="119">
        <v>0.2437203026811183</v>
      </c>
      <c r="X16" s="119">
        <v>5.9950199999999988E-2</v>
      </c>
      <c r="Y16" s="119">
        <v>3.2476805248891735E-3</v>
      </c>
      <c r="Z16" s="119">
        <v>2.7359105248891732E-3</v>
      </c>
      <c r="AA16" s="119">
        <v>4.0161616071629049E-3</v>
      </c>
      <c r="AB16" s="119">
        <v>6.9949952656941233E-2</v>
      </c>
      <c r="AC16" s="119" t="s">
        <v>381</v>
      </c>
      <c r="AD16" s="119" t="s">
        <v>381</v>
      </c>
      <c r="AE16" s="107"/>
      <c r="AF16" s="129">
        <v>10000</v>
      </c>
      <c r="AG16" s="129">
        <v>67857.911999999997</v>
      </c>
      <c r="AH16" s="129">
        <v>8000</v>
      </c>
      <c r="AI16" s="129" t="s">
        <v>398</v>
      </c>
      <c r="AJ16" s="129" t="s">
        <v>398</v>
      </c>
      <c r="AK16" s="106" t="s">
        <v>381</v>
      </c>
      <c r="AL16" s="97" t="s">
        <v>12</v>
      </c>
    </row>
    <row r="17" spans="1:39" s="1" customFormat="1" ht="24.75" customHeight="1" thickBot="1">
      <c r="A17" s="45" t="s">
        <v>112</v>
      </c>
      <c r="B17" s="45" t="s">
        <v>153</v>
      </c>
      <c r="C17" s="73" t="s">
        <v>49</v>
      </c>
      <c r="D17" s="64"/>
      <c r="E17" s="119">
        <v>23.888812020500005</v>
      </c>
      <c r="F17" s="119">
        <v>1.4747195456624531</v>
      </c>
      <c r="G17" s="119">
        <v>25.38662324643493</v>
      </c>
      <c r="H17" s="119">
        <v>7.0942161954675093E-2</v>
      </c>
      <c r="I17" s="119">
        <v>4.7611905866327451</v>
      </c>
      <c r="J17" s="119">
        <v>6.00603947281353</v>
      </c>
      <c r="K17" s="119">
        <v>8.5014102844704578</v>
      </c>
      <c r="L17" s="119">
        <v>1.1477306811877886E-2</v>
      </c>
      <c r="M17" s="119">
        <v>222.7039378925522</v>
      </c>
      <c r="N17" s="119">
        <v>99.993958388446231</v>
      </c>
      <c r="O17" s="119">
        <v>1.9642826815057612</v>
      </c>
      <c r="P17" s="119">
        <v>0.9156433815973809</v>
      </c>
      <c r="Q17" s="119">
        <v>2.2167824995457859</v>
      </c>
      <c r="R17" s="119">
        <v>8.0829902996178795</v>
      </c>
      <c r="S17" s="119">
        <v>19.501075457877334</v>
      </c>
      <c r="T17" s="119">
        <v>12.60139047528445</v>
      </c>
      <c r="U17" s="119">
        <v>0.68995902099999984</v>
      </c>
      <c r="V17" s="119">
        <v>109.21202738844622</v>
      </c>
      <c r="W17" s="119">
        <v>72.395946000000009</v>
      </c>
      <c r="X17" s="119">
        <v>1.1983685467939973</v>
      </c>
      <c r="Y17" s="119">
        <v>1.5512946682673947</v>
      </c>
      <c r="Z17" s="119">
        <v>0.62420515514324704</v>
      </c>
      <c r="AA17" s="119">
        <v>0.48724874979536148</v>
      </c>
      <c r="AB17" s="119">
        <v>3.8611171199999998</v>
      </c>
      <c r="AC17" s="119">
        <v>3.8962235493905375</v>
      </c>
      <c r="AD17" s="119">
        <v>35.125771373735084</v>
      </c>
      <c r="AE17" s="107"/>
      <c r="AF17" s="129">
        <v>3409.7299200000002</v>
      </c>
      <c r="AG17" s="129">
        <v>290879.67292000004</v>
      </c>
      <c r="AH17" s="129">
        <v>72124.749711286087</v>
      </c>
      <c r="AI17" s="129" t="s">
        <v>398</v>
      </c>
      <c r="AJ17" s="129" t="s">
        <v>398</v>
      </c>
      <c r="AK17" s="106" t="s">
        <v>381</v>
      </c>
      <c r="AL17" s="97" t="s">
        <v>12</v>
      </c>
    </row>
    <row r="18" spans="1:39" s="1" customFormat="1" ht="24.75" customHeight="1" thickBot="1">
      <c r="A18" s="45" t="s">
        <v>112</v>
      </c>
      <c r="B18" s="45" t="s">
        <v>154</v>
      </c>
      <c r="C18" s="73" t="s">
        <v>266</v>
      </c>
      <c r="D18" s="64"/>
      <c r="E18" s="119">
        <v>2.9586346474473579</v>
      </c>
      <c r="F18" s="119">
        <v>2.6120118876529088</v>
      </c>
      <c r="G18" s="119">
        <v>15.371498888834671</v>
      </c>
      <c r="H18" s="119">
        <v>2.6026000000000001E-2</v>
      </c>
      <c r="I18" s="119">
        <v>1.3581919925703525</v>
      </c>
      <c r="J18" s="119">
        <v>2.3162483538267833</v>
      </c>
      <c r="K18" s="119">
        <v>3.3089262197525477</v>
      </c>
      <c r="L18" s="119">
        <v>5.6192346643495636E-2</v>
      </c>
      <c r="M18" s="119">
        <v>17.907839148937402</v>
      </c>
      <c r="N18" s="119">
        <v>77.62186943758411</v>
      </c>
      <c r="O18" s="119">
        <v>3.4677897584171524</v>
      </c>
      <c r="P18" s="119">
        <v>1.7543049019999999</v>
      </c>
      <c r="Q18" s="119">
        <v>1.5475659000000002</v>
      </c>
      <c r="R18" s="119">
        <v>1.4031083</v>
      </c>
      <c r="S18" s="119">
        <v>2.6575137022727273</v>
      </c>
      <c r="T18" s="119">
        <v>0.71377649999999992</v>
      </c>
      <c r="U18" s="119" t="s">
        <v>381</v>
      </c>
      <c r="V18" s="119">
        <v>163.14254180836383</v>
      </c>
      <c r="W18" s="119">
        <v>26.992300000000004</v>
      </c>
      <c r="X18" s="119">
        <v>2.0856613403819921E-2</v>
      </c>
      <c r="Y18" s="119">
        <v>2.6999000648021833E-2</v>
      </c>
      <c r="Z18" s="119">
        <v>1.086377445429741E-2</v>
      </c>
      <c r="AA18" s="119">
        <v>8.4801614938608463E-3</v>
      </c>
      <c r="AB18" s="119">
        <v>6.7199549999999997E-2</v>
      </c>
      <c r="AC18" s="119">
        <v>3.0013500000000004</v>
      </c>
      <c r="AD18" s="119">
        <v>2.64825</v>
      </c>
      <c r="AE18" s="107"/>
      <c r="AF18" s="129">
        <v>230.274</v>
      </c>
      <c r="AG18" s="129">
        <v>1657.798</v>
      </c>
      <c r="AH18" s="129">
        <v>13109.471076115486</v>
      </c>
      <c r="AI18" s="129" t="s">
        <v>398</v>
      </c>
      <c r="AJ18" s="129" t="s">
        <v>398</v>
      </c>
      <c r="AK18" s="106" t="s">
        <v>381</v>
      </c>
      <c r="AL18" s="97" t="s">
        <v>12</v>
      </c>
    </row>
    <row r="19" spans="1:39" s="1" customFormat="1" ht="24.75" customHeight="1" thickBot="1">
      <c r="A19" s="45" t="s">
        <v>112</v>
      </c>
      <c r="B19" s="45" t="s">
        <v>155</v>
      </c>
      <c r="C19" s="73" t="s">
        <v>50</v>
      </c>
      <c r="D19" s="64"/>
      <c r="E19" s="119">
        <v>56.552925410908223</v>
      </c>
      <c r="F19" s="119">
        <v>0.75464788157459328</v>
      </c>
      <c r="G19" s="119">
        <v>91.560235748814151</v>
      </c>
      <c r="H19" s="119">
        <v>1.018896E-4</v>
      </c>
      <c r="I19" s="119">
        <v>2.7053204358035714</v>
      </c>
      <c r="J19" s="119">
        <v>4.2957214750603674</v>
      </c>
      <c r="K19" s="119">
        <v>4.5218120790109131</v>
      </c>
      <c r="L19" s="119">
        <v>0.21601273034467125</v>
      </c>
      <c r="M19" s="119">
        <v>5.4051923161238848</v>
      </c>
      <c r="N19" s="119">
        <v>0.41591771070110828</v>
      </c>
      <c r="O19" s="119">
        <v>2.2873683600968104E-2</v>
      </c>
      <c r="P19" s="119">
        <v>0.14361034035662629</v>
      </c>
      <c r="Q19" s="119">
        <v>0.24735495412110706</v>
      </c>
      <c r="R19" s="119">
        <v>4.2618227155890525</v>
      </c>
      <c r="S19" s="119">
        <v>1.032566206796057</v>
      </c>
      <c r="T19" s="119">
        <v>4.0924407213254437</v>
      </c>
      <c r="U19" s="119">
        <v>0.28233754531309285</v>
      </c>
      <c r="V19" s="119">
        <v>0.46833283368065665</v>
      </c>
      <c r="W19" s="119">
        <v>3.2364428341899361</v>
      </c>
      <c r="X19" s="119">
        <v>6.2231203197644904E-3</v>
      </c>
      <c r="Y19" s="119">
        <v>3.6943998404617852E-2</v>
      </c>
      <c r="Z19" s="119">
        <v>4.7619378471106958E-3</v>
      </c>
      <c r="AA19" s="119">
        <v>4.0943092690645137E-3</v>
      </c>
      <c r="AB19" s="119">
        <v>5.2023365840557542E-2</v>
      </c>
      <c r="AC19" s="119">
        <v>7.7336645329766573E-4</v>
      </c>
      <c r="AD19" s="119">
        <v>4.31634874E-4</v>
      </c>
      <c r="AE19" s="107"/>
      <c r="AF19" s="129">
        <v>139621.18623999998</v>
      </c>
      <c r="AG19" s="129">
        <v>2681.65</v>
      </c>
      <c r="AH19" s="129">
        <v>134237.74530183728</v>
      </c>
      <c r="AI19" s="129">
        <v>123.2</v>
      </c>
      <c r="AJ19" s="129" t="s">
        <v>398</v>
      </c>
      <c r="AK19" s="106" t="s">
        <v>381</v>
      </c>
      <c r="AL19" s="97" t="s">
        <v>12</v>
      </c>
    </row>
    <row r="20" spans="1:39" s="1" customFormat="1" ht="24.75" customHeight="1" thickBot="1">
      <c r="A20" s="45" t="s">
        <v>112</v>
      </c>
      <c r="B20" s="45" t="s">
        <v>156</v>
      </c>
      <c r="C20" s="73" t="s">
        <v>51</v>
      </c>
      <c r="D20" s="64"/>
      <c r="E20" s="119">
        <v>3.0963980000000002</v>
      </c>
      <c r="F20" s="119">
        <v>3.3656499999999999E-5</v>
      </c>
      <c r="G20" s="119">
        <v>4.7590188310450037</v>
      </c>
      <c r="H20" s="119">
        <v>0.21876725</v>
      </c>
      <c r="I20" s="119">
        <v>0.24737527499999998</v>
      </c>
      <c r="J20" s="119">
        <v>0.32983370000000001</v>
      </c>
      <c r="K20" s="119">
        <v>0.47119100000000008</v>
      </c>
      <c r="L20" s="119">
        <v>6.4317571499999992E-3</v>
      </c>
      <c r="M20" s="119">
        <v>3.3656499999999999E-4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12134.18376</v>
      </c>
      <c r="AG20" s="119" t="s">
        <v>398</v>
      </c>
      <c r="AH20" s="119">
        <v>49241.181837270342</v>
      </c>
      <c r="AI20" s="119" t="s">
        <v>398</v>
      </c>
      <c r="AJ20" s="119" t="s">
        <v>398</v>
      </c>
      <c r="AK20" s="106" t="s">
        <v>381</v>
      </c>
      <c r="AL20" s="97" t="s">
        <v>12</v>
      </c>
    </row>
    <row r="21" spans="1:39" s="1" customFormat="1" ht="24.75" customHeight="1" thickBot="1">
      <c r="A21" s="45" t="s">
        <v>112</v>
      </c>
      <c r="B21" s="45" t="s">
        <v>157</v>
      </c>
      <c r="C21" s="73" t="s">
        <v>52</v>
      </c>
      <c r="D21" s="64"/>
      <c r="E21" s="119">
        <v>17.004515237288011</v>
      </c>
      <c r="F21" s="119">
        <v>0.22653222232556433</v>
      </c>
      <c r="G21" s="119">
        <v>19.112262262812752</v>
      </c>
      <c r="H21" s="119">
        <v>4.1459949999999999E-4</v>
      </c>
      <c r="I21" s="119">
        <v>0.49389228757434567</v>
      </c>
      <c r="J21" s="119">
        <v>0.65567162891884523</v>
      </c>
      <c r="K21" s="119">
        <v>0.69018066201983719</v>
      </c>
      <c r="L21" s="119">
        <v>2.6452640136902024E-2</v>
      </c>
      <c r="M21" s="119">
        <v>1.1464576813249343</v>
      </c>
      <c r="N21" s="119">
        <v>8.3064184657435536E-2</v>
      </c>
      <c r="O21" s="119">
        <v>4.323221323738107E-3</v>
      </c>
      <c r="P21" s="119">
        <v>3.3498559062717349E-2</v>
      </c>
      <c r="Q21" s="119">
        <v>4.359144786079943E-2</v>
      </c>
      <c r="R21" s="119">
        <v>0.75306760937789741</v>
      </c>
      <c r="S21" s="119">
        <v>0.24138186443226686</v>
      </c>
      <c r="T21" s="119">
        <v>0.61546947033676402</v>
      </c>
      <c r="U21" s="119">
        <v>9.0956264884415897E-2</v>
      </c>
      <c r="V21" s="119">
        <v>6.1626087816373937E-2</v>
      </c>
      <c r="W21" s="119">
        <v>0.41530735079930514</v>
      </c>
      <c r="X21" s="119">
        <v>2.2741596765416231E-3</v>
      </c>
      <c r="Y21" s="119">
        <v>5.1368172935643431E-3</v>
      </c>
      <c r="Z21" s="119">
        <v>1.0191007917154131E-3</v>
      </c>
      <c r="AA21" s="119">
        <v>7.724318348251275E-4</v>
      </c>
      <c r="AB21" s="119">
        <v>9.2025095966465076E-3</v>
      </c>
      <c r="AC21" s="119">
        <v>1.7655488678704502E-3</v>
      </c>
      <c r="AD21" s="119">
        <v>1.078E-3</v>
      </c>
      <c r="AE21" s="107"/>
      <c r="AF21" s="129">
        <v>15426.038080000002</v>
      </c>
      <c r="AG21" s="129">
        <v>1019.2910000000001</v>
      </c>
      <c r="AH21" s="129">
        <v>68245.246194225721</v>
      </c>
      <c r="AI21" s="129">
        <v>308</v>
      </c>
      <c r="AJ21" s="129" t="s">
        <v>398</v>
      </c>
      <c r="AK21" s="106" t="s">
        <v>381</v>
      </c>
      <c r="AL21" s="97" t="s">
        <v>12</v>
      </c>
    </row>
    <row r="22" spans="1:39" s="1" customFormat="1" ht="24.75" customHeight="1" thickBot="1">
      <c r="A22" s="45" t="s">
        <v>112</v>
      </c>
      <c r="B22" s="59" t="s">
        <v>158</v>
      </c>
      <c r="C22" s="73" t="s">
        <v>288</v>
      </c>
      <c r="D22" s="64"/>
      <c r="E22" s="119">
        <v>123.01898943801478</v>
      </c>
      <c r="F22" s="119">
        <v>1.5936214580635715</v>
      </c>
      <c r="G22" s="119">
        <v>65.43001953760222</v>
      </c>
      <c r="H22" s="119">
        <v>0.18355365308437507</v>
      </c>
      <c r="I22" s="119">
        <v>7.3063447366918046</v>
      </c>
      <c r="J22" s="119">
        <v>9.8524350243578578</v>
      </c>
      <c r="K22" s="119">
        <v>14.073871360999947</v>
      </c>
      <c r="L22" s="119">
        <v>0.24660560165537895</v>
      </c>
      <c r="M22" s="119">
        <v>45.381600937067859</v>
      </c>
      <c r="N22" s="119">
        <v>68.066697629000004</v>
      </c>
      <c r="O22" s="119">
        <v>0.59050462200000009</v>
      </c>
      <c r="P22" s="119">
        <v>1.2956533051938235</v>
      </c>
      <c r="Q22" s="119">
        <v>25.307998488000003</v>
      </c>
      <c r="R22" s="119">
        <v>10.02225288</v>
      </c>
      <c r="S22" s="119">
        <v>2.2904663999999997</v>
      </c>
      <c r="T22" s="119">
        <v>12.028293004000002</v>
      </c>
      <c r="U22" s="119">
        <v>1.231271928</v>
      </c>
      <c r="V22" s="119">
        <v>20.239561651999999</v>
      </c>
      <c r="W22" s="119">
        <v>2.1509682000000003</v>
      </c>
      <c r="X22" s="119">
        <v>4.3468452933151441E-3</v>
      </c>
      <c r="Y22" s="119">
        <v>5.6270151159618018E-3</v>
      </c>
      <c r="Z22" s="119">
        <v>2.2641809549795366E-3</v>
      </c>
      <c r="AA22" s="119">
        <v>1.7673986357435198E-3</v>
      </c>
      <c r="AB22" s="119">
        <v>1.4005440000000001E-2</v>
      </c>
      <c r="AC22" s="119">
        <v>0.47321300400000005</v>
      </c>
      <c r="AD22" s="119" t="s">
        <v>381</v>
      </c>
      <c r="AE22" s="107"/>
      <c r="AF22" s="129">
        <v>97261.457400000014</v>
      </c>
      <c r="AG22" s="129">
        <v>41566.21</v>
      </c>
      <c r="AH22" s="129">
        <v>125922.16157480315</v>
      </c>
      <c r="AI22" s="129">
        <v>8494</v>
      </c>
      <c r="AJ22" s="129" t="s">
        <v>398</v>
      </c>
      <c r="AK22" s="106" t="s">
        <v>381</v>
      </c>
      <c r="AL22" s="97" t="s">
        <v>12</v>
      </c>
    </row>
    <row r="23" spans="1:39" s="1" customFormat="1" ht="24.75" customHeight="1" thickBot="1">
      <c r="A23" s="45" t="s">
        <v>119</v>
      </c>
      <c r="B23" s="59" t="s">
        <v>322</v>
      </c>
      <c r="C23" s="73" t="s">
        <v>337</v>
      </c>
      <c r="D23" s="92"/>
      <c r="E23" s="119">
        <v>30.442689192989278</v>
      </c>
      <c r="F23" s="119">
        <v>4.4215481810758321</v>
      </c>
      <c r="G23" s="119">
        <v>3.4626661650902828</v>
      </c>
      <c r="H23" s="119">
        <v>4.2367670630607222E-3</v>
      </c>
      <c r="I23" s="119">
        <v>3.7352183141625694</v>
      </c>
      <c r="J23" s="119">
        <v>3.7352183141625694</v>
      </c>
      <c r="K23" s="119">
        <v>3.8114472593495612</v>
      </c>
      <c r="L23" s="119">
        <v>2.3158353547807935</v>
      </c>
      <c r="M23" s="119">
        <v>9.8329952086611776</v>
      </c>
      <c r="N23" s="119">
        <v>1.9720382669546921</v>
      </c>
      <c r="O23" s="119">
        <v>1.0686504199157916E-3</v>
      </c>
      <c r="P23" s="119" t="s">
        <v>381</v>
      </c>
      <c r="Q23" s="119" t="s">
        <v>381</v>
      </c>
      <c r="R23" s="119">
        <v>3.1397318231211964E-3</v>
      </c>
      <c r="S23" s="119">
        <v>8.3368663019613265E-2</v>
      </c>
      <c r="T23" s="119">
        <v>5.771110275150473E-3</v>
      </c>
      <c r="U23" s="119">
        <v>1.1542220550300946E-2</v>
      </c>
      <c r="V23" s="119">
        <v>1.8328913564676155E-2</v>
      </c>
      <c r="W23" s="119" t="s">
        <v>381</v>
      </c>
      <c r="X23" s="119">
        <v>1.7313330825451417E-2</v>
      </c>
      <c r="Y23" s="119">
        <v>2.8855551375752363E-2</v>
      </c>
      <c r="Z23" s="119" t="s">
        <v>394</v>
      </c>
      <c r="AA23" s="119" t="s">
        <v>394</v>
      </c>
      <c r="AB23" s="119">
        <v>4.6168882201203777E-2</v>
      </c>
      <c r="AC23" s="119" t="s">
        <v>381</v>
      </c>
      <c r="AD23" s="119" t="s">
        <v>381</v>
      </c>
      <c r="AE23" s="107"/>
      <c r="AF23" s="129">
        <v>24645.734189999999</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53.15855935180371</v>
      </c>
      <c r="F24" s="119">
        <v>0.67293381821347309</v>
      </c>
      <c r="G24" s="119">
        <v>77.53150198837308</v>
      </c>
      <c r="H24" s="119">
        <v>7.8221040000000012E-4</v>
      </c>
      <c r="I24" s="119">
        <v>1.9706475542248831</v>
      </c>
      <c r="J24" s="119">
        <v>2.6419287517850778</v>
      </c>
      <c r="K24" s="119">
        <v>2.7809776334579768</v>
      </c>
      <c r="L24" s="119">
        <v>0.10607703397891222</v>
      </c>
      <c r="M24" s="119">
        <v>3.3496180882300592</v>
      </c>
      <c r="N24" s="119">
        <v>0.28130951878565802</v>
      </c>
      <c r="O24" s="119">
        <v>1.4690457380227742E-2</v>
      </c>
      <c r="P24" s="119">
        <v>0.10577525305344439</v>
      </c>
      <c r="Q24" s="119">
        <v>0.16801325191956121</v>
      </c>
      <c r="R24" s="119">
        <v>2.5837213781580211</v>
      </c>
      <c r="S24" s="119">
        <v>0.75385164599454291</v>
      </c>
      <c r="T24" s="119">
        <v>2.2401233788515365</v>
      </c>
      <c r="U24" s="119">
        <v>0.26905013295363434</v>
      </c>
      <c r="V24" s="119">
        <v>0.25869679091960568</v>
      </c>
      <c r="W24" s="119">
        <v>1.7797410430409135</v>
      </c>
      <c r="X24" s="119">
        <v>6.0862865477491262E-3</v>
      </c>
      <c r="Y24" s="119">
        <v>2.1560354738451651E-2</v>
      </c>
      <c r="Z24" s="119">
        <v>3.9451894720297443E-3</v>
      </c>
      <c r="AA24" s="119">
        <v>3.268316728911297E-3</v>
      </c>
      <c r="AB24" s="119">
        <v>3.4860147487141814E-2</v>
      </c>
      <c r="AC24" s="119">
        <v>6.0452851820005731E-4</v>
      </c>
      <c r="AD24" s="119">
        <v>3.9152025000000004E-6</v>
      </c>
      <c r="AE24" s="107"/>
      <c r="AF24" s="129">
        <v>65919.059880000015</v>
      </c>
      <c r="AG24" s="129">
        <v>5727.4319999999998</v>
      </c>
      <c r="AH24" s="129">
        <v>176183.43612538918</v>
      </c>
      <c r="AI24" s="129" t="s">
        <v>398</v>
      </c>
      <c r="AJ24" s="129" t="s">
        <v>398</v>
      </c>
      <c r="AK24" s="106" t="s">
        <v>381</v>
      </c>
      <c r="AL24" s="97" t="s">
        <v>12</v>
      </c>
    </row>
    <row r="25" spans="1:39" s="1" customFormat="1" ht="24.75" customHeight="1" thickBot="1">
      <c r="A25" s="45" t="s">
        <v>120</v>
      </c>
      <c r="B25" s="59" t="s">
        <v>160</v>
      </c>
      <c r="C25" s="74" t="s">
        <v>301</v>
      </c>
      <c r="D25" s="64"/>
      <c r="E25" s="119">
        <v>1.769112049420017</v>
      </c>
      <c r="F25" s="119">
        <v>0.16575010600114645</v>
      </c>
      <c r="G25" s="119">
        <v>0.14336000250704262</v>
      </c>
      <c r="H25" s="119" t="s">
        <v>394</v>
      </c>
      <c r="I25" s="119">
        <v>2.0673525400258262E-2</v>
      </c>
      <c r="J25" s="119">
        <v>2.0673525400258262E-2</v>
      </c>
      <c r="K25" s="119">
        <v>2.1095434081896184E-2</v>
      </c>
      <c r="L25" s="119">
        <v>9.9227958721239615E-3</v>
      </c>
      <c r="M25" s="119">
        <v>1.9039475496166058</v>
      </c>
      <c r="N25" s="119">
        <v>0.22987786392509074</v>
      </c>
      <c r="O25" s="119">
        <v>7.1845067409181685E-5</v>
      </c>
      <c r="P25" s="119" t="s">
        <v>381</v>
      </c>
      <c r="Q25" s="119" t="s">
        <v>381</v>
      </c>
      <c r="R25" s="119">
        <v>6.5950212571546415E-5</v>
      </c>
      <c r="S25" s="119">
        <v>9.0832493030593294E-4</v>
      </c>
      <c r="T25" s="119">
        <v>2.1585520222754505E-4</v>
      </c>
      <c r="U25" s="119">
        <v>2.1530320222754511E-3</v>
      </c>
      <c r="V25" s="119">
        <v>4.3045745857877077E-3</v>
      </c>
      <c r="W25" s="119" t="s">
        <v>381</v>
      </c>
      <c r="X25" s="119" t="s">
        <v>394</v>
      </c>
      <c r="Y25" s="119" t="s">
        <v>394</v>
      </c>
      <c r="Z25" s="119" t="s">
        <v>394</v>
      </c>
      <c r="AA25" s="119" t="s">
        <v>394</v>
      </c>
      <c r="AB25" s="119">
        <v>1.8131810600114639E-4</v>
      </c>
      <c r="AC25" s="119" t="s">
        <v>381</v>
      </c>
      <c r="AD25" s="119" t="s">
        <v>381</v>
      </c>
      <c r="AE25" s="107"/>
      <c r="AF25" s="129">
        <v>6241.9360135913612</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1.4146817346011866</v>
      </c>
      <c r="F26" s="119">
        <v>0.12739372287961112</v>
      </c>
      <c r="G26" s="119">
        <v>0.1157782378468879</v>
      </c>
      <c r="H26" s="119" t="s">
        <v>394</v>
      </c>
      <c r="I26" s="119">
        <v>1.279915047224299E-2</v>
      </c>
      <c r="J26" s="119">
        <v>1.279915047224299E-2</v>
      </c>
      <c r="K26" s="119">
        <v>1.3060357624737746E-2</v>
      </c>
      <c r="L26" s="119">
        <v>6.1435922266766347E-3</v>
      </c>
      <c r="M26" s="119">
        <v>1.280614041830811</v>
      </c>
      <c r="N26" s="119">
        <v>0.19290735924624142</v>
      </c>
      <c r="O26" s="119">
        <v>6.022332643801242E-5</v>
      </c>
      <c r="P26" s="119" t="s">
        <v>381</v>
      </c>
      <c r="Q26" s="119" t="s">
        <v>381</v>
      </c>
      <c r="R26" s="119">
        <v>5.5007986368480427E-5</v>
      </c>
      <c r="S26" s="119">
        <v>7.5082924736650104E-4</v>
      </c>
      <c r="T26" s="119">
        <v>1.8066997931403728E-4</v>
      </c>
      <c r="U26" s="119">
        <v>1.8066997931403725E-3</v>
      </c>
      <c r="V26" s="119">
        <v>3.6055705538438039E-3</v>
      </c>
      <c r="W26" s="119" t="s">
        <v>381</v>
      </c>
      <c r="X26" s="119" t="s">
        <v>394</v>
      </c>
      <c r="Y26" s="119" t="s">
        <v>394</v>
      </c>
      <c r="Z26" s="119" t="s">
        <v>394</v>
      </c>
      <c r="AA26" s="119" t="s">
        <v>394</v>
      </c>
      <c r="AB26" s="119">
        <v>1.2739372287961113E-4</v>
      </c>
      <c r="AC26" s="119" t="s">
        <v>381</v>
      </c>
      <c r="AD26" s="119" t="s">
        <v>381</v>
      </c>
      <c r="AE26" s="107"/>
      <c r="AF26" s="129">
        <v>5393.1838832587928</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676.747205132624</v>
      </c>
      <c r="F27" s="119">
        <v>484.93688066560799</v>
      </c>
      <c r="G27" s="119">
        <v>62.263661754013924</v>
      </c>
      <c r="H27" s="119">
        <v>0.66328410012005501</v>
      </c>
      <c r="I27" s="119">
        <v>16.483886170068601</v>
      </c>
      <c r="J27" s="119">
        <v>16.483886170068605</v>
      </c>
      <c r="K27" s="119">
        <v>16.483886170068608</v>
      </c>
      <c r="L27" s="119">
        <v>7.4839084653496091</v>
      </c>
      <c r="M27" s="119">
        <v>4494.4919563279809</v>
      </c>
      <c r="N27" s="119">
        <v>1816.35158762119</v>
      </c>
      <c r="O27" s="119">
        <v>0.22850916134956034</v>
      </c>
      <c r="P27" s="119">
        <v>0.14042457756017351</v>
      </c>
      <c r="Q27" s="119">
        <v>4.5233517426455025E-3</v>
      </c>
      <c r="R27" s="119">
        <v>1.0693671593617891</v>
      </c>
      <c r="S27" s="119">
        <v>38.567361537361457</v>
      </c>
      <c r="T27" s="119">
        <v>1.6099163685131126</v>
      </c>
      <c r="U27" s="119">
        <v>0.22771252639098274</v>
      </c>
      <c r="V27" s="119">
        <v>22.793427642217811</v>
      </c>
      <c r="W27" s="119">
        <v>8.656634353462243</v>
      </c>
      <c r="X27" s="119">
        <v>0.2359573066512699</v>
      </c>
      <c r="Y27" s="119">
        <v>0.3495111271399472</v>
      </c>
      <c r="Z27" s="119">
        <v>0.17699386995753608</v>
      </c>
      <c r="AA27" s="119">
        <v>0.36541302633431538</v>
      </c>
      <c r="AB27" s="119">
        <v>1.1278753300830686</v>
      </c>
      <c r="AC27" s="119">
        <v>8.6566343534622472E-3</v>
      </c>
      <c r="AD27" s="119">
        <v>1.8376784777540726E-3</v>
      </c>
      <c r="AE27" s="107"/>
      <c r="AF27" s="129">
        <v>832163.11005734117</v>
      </c>
      <c r="AG27" s="129" t="s">
        <v>398</v>
      </c>
      <c r="AH27" s="129">
        <v>8949.6608944350155</v>
      </c>
      <c r="AI27" s="129" t="s">
        <v>398</v>
      </c>
      <c r="AJ27" s="129" t="s">
        <v>398</v>
      </c>
      <c r="AK27" s="106" t="s">
        <v>381</v>
      </c>
      <c r="AL27" s="97" t="s">
        <v>12</v>
      </c>
    </row>
    <row r="28" spans="1:39" s="1" customFormat="1" ht="24.75" customHeight="1" thickBot="1">
      <c r="A28" s="45" t="s">
        <v>121</v>
      </c>
      <c r="B28" s="45" t="s">
        <v>162</v>
      </c>
      <c r="C28" s="73" t="s">
        <v>144</v>
      </c>
      <c r="D28" s="64"/>
      <c r="E28" s="119">
        <v>59.700791056744073</v>
      </c>
      <c r="F28" s="119">
        <v>15.916208160183757</v>
      </c>
      <c r="G28" s="119">
        <v>15.452182442855838</v>
      </c>
      <c r="H28" s="119">
        <v>3.9680118089815891E-2</v>
      </c>
      <c r="I28" s="119">
        <v>10.049594781276605</v>
      </c>
      <c r="J28" s="119">
        <v>10.049594781276607</v>
      </c>
      <c r="K28" s="119">
        <v>10.049594781276607</v>
      </c>
      <c r="L28" s="119">
        <v>4.9725721843137478</v>
      </c>
      <c r="M28" s="119">
        <v>179.5082574121254</v>
      </c>
      <c r="N28" s="119">
        <v>72.730550940655434</v>
      </c>
      <c r="O28" s="119">
        <v>2.2984957346986187E-2</v>
      </c>
      <c r="P28" s="119">
        <v>1.6675957003568526E-2</v>
      </c>
      <c r="Q28" s="119">
        <v>3.8102881407762367E-4</v>
      </c>
      <c r="R28" s="119">
        <v>0.11887831516764254</v>
      </c>
      <c r="S28" s="119">
        <v>3.9004441610352805</v>
      </c>
      <c r="T28" s="119">
        <v>0.16083308742250718</v>
      </c>
      <c r="U28" s="119">
        <v>2.3002299751383952E-2</v>
      </c>
      <c r="V28" s="119">
        <v>2.306361679970383</v>
      </c>
      <c r="W28" s="119">
        <v>0.23069056152508</v>
      </c>
      <c r="X28" s="119">
        <v>5.1025470277294802E-2</v>
      </c>
      <c r="Y28" s="119">
        <v>5.9238175508162905E-2</v>
      </c>
      <c r="Z28" s="119">
        <v>4.413408029435225E-2</v>
      </c>
      <c r="AA28" s="119">
        <v>5.1008579042249563E-2</v>
      </c>
      <c r="AB28" s="119">
        <v>0.20540630512205951</v>
      </c>
      <c r="AC28" s="119">
        <v>2.3069056152507996E-4</v>
      </c>
      <c r="AD28" s="119">
        <v>2.3069056152507996E-4</v>
      </c>
      <c r="AE28" s="107"/>
      <c r="AF28" s="129">
        <v>121727.1728628515</v>
      </c>
      <c r="AG28" s="129" t="s">
        <v>398</v>
      </c>
      <c r="AH28" s="129" t="s">
        <v>394</v>
      </c>
      <c r="AI28" s="129" t="s">
        <v>398</v>
      </c>
      <c r="AJ28" s="129" t="s">
        <v>398</v>
      </c>
      <c r="AK28" s="106" t="s">
        <v>381</v>
      </c>
      <c r="AL28" s="97" t="s">
        <v>12</v>
      </c>
    </row>
    <row r="29" spans="1:39" s="1" customFormat="1" ht="24.75" customHeight="1" thickBot="1">
      <c r="A29" s="45" t="s">
        <v>121</v>
      </c>
      <c r="B29" s="45" t="s">
        <v>163</v>
      </c>
      <c r="C29" s="73" t="s">
        <v>145</v>
      </c>
      <c r="D29" s="64"/>
      <c r="E29" s="119">
        <v>370.62892963360514</v>
      </c>
      <c r="F29" s="119">
        <v>29.512919534090678</v>
      </c>
      <c r="G29" s="119">
        <v>54.077340481211394</v>
      </c>
      <c r="H29" s="119">
        <v>0.12397102191648757</v>
      </c>
      <c r="I29" s="119">
        <v>14.872654890006867</v>
      </c>
      <c r="J29" s="119">
        <v>14.872654890006864</v>
      </c>
      <c r="K29" s="119">
        <v>14.872654890006864</v>
      </c>
      <c r="L29" s="119">
        <v>7.43623882566808</v>
      </c>
      <c r="M29" s="119">
        <v>89.656597974502418</v>
      </c>
      <c r="N29" s="119">
        <v>35.612060723487168</v>
      </c>
      <c r="O29" s="119">
        <v>3.3841805682776213E-2</v>
      </c>
      <c r="P29" s="119">
        <v>4.7835894412009701E-2</v>
      </c>
      <c r="Q29" s="119">
        <v>9.0404637347525347E-4</v>
      </c>
      <c r="R29" s="119">
        <v>0.21722070009605976</v>
      </c>
      <c r="S29" s="119">
        <v>5.7480655962776943</v>
      </c>
      <c r="T29" s="119">
        <v>0.23533163482103042</v>
      </c>
      <c r="U29" s="119">
        <v>3.4145748110819329E-2</v>
      </c>
      <c r="V29" s="119">
        <v>3.4589541294730206</v>
      </c>
      <c r="W29" s="119">
        <v>2.6933989747761897</v>
      </c>
      <c r="X29" s="119">
        <v>3.847712821108841E-2</v>
      </c>
      <c r="Y29" s="119">
        <v>0.23300038750047986</v>
      </c>
      <c r="Z29" s="119">
        <v>0.26036190089503164</v>
      </c>
      <c r="AA29" s="119">
        <v>5.985331055058199E-2</v>
      </c>
      <c r="AB29" s="119">
        <v>0.59169272715718191</v>
      </c>
      <c r="AC29" s="119">
        <v>4.660569293850359E-4</v>
      </c>
      <c r="AD29" s="119">
        <v>4.6600260729372234E-4</v>
      </c>
      <c r="AE29" s="107"/>
      <c r="AF29" s="129">
        <v>385164.28691997466</v>
      </c>
      <c r="AG29" s="129" t="s">
        <v>398</v>
      </c>
      <c r="AH29" s="129">
        <v>28.713105408606037</v>
      </c>
      <c r="AI29" s="129" t="s">
        <v>398</v>
      </c>
      <c r="AJ29" s="129" t="s">
        <v>398</v>
      </c>
      <c r="AK29" s="106" t="s">
        <v>381</v>
      </c>
      <c r="AL29" s="97" t="s">
        <v>12</v>
      </c>
    </row>
    <row r="30" spans="1:39" s="1" customFormat="1" ht="24.75" customHeight="1" thickBot="1">
      <c r="A30" s="45" t="s">
        <v>121</v>
      </c>
      <c r="B30" s="45" t="s">
        <v>164</v>
      </c>
      <c r="C30" s="73" t="s">
        <v>54</v>
      </c>
      <c r="D30" s="64"/>
      <c r="E30" s="119">
        <v>5.3757752380836568</v>
      </c>
      <c r="F30" s="119">
        <v>216.57400405709365</v>
      </c>
      <c r="G30" s="119">
        <v>2.7451852099013996</v>
      </c>
      <c r="H30" s="119">
        <v>5.4901498515954598E-2</v>
      </c>
      <c r="I30" s="119">
        <v>4.5739643305513997</v>
      </c>
      <c r="J30" s="119">
        <v>4.5739643305513997</v>
      </c>
      <c r="K30" s="119">
        <v>4.5739643305513997</v>
      </c>
      <c r="L30" s="119">
        <v>0.80696274330807694</v>
      </c>
      <c r="M30" s="119">
        <v>611.6296192760193</v>
      </c>
      <c r="N30" s="119">
        <v>126.35273572649501</v>
      </c>
      <c r="O30" s="119">
        <v>0.11369319002220631</v>
      </c>
      <c r="P30" s="119">
        <v>8.4156189281070649E-3</v>
      </c>
      <c r="Q30" s="119">
        <v>2.9019375614162257E-4</v>
      </c>
      <c r="R30" s="119">
        <v>0.48398765842891905</v>
      </c>
      <c r="S30" s="119">
        <v>19.368999399563844</v>
      </c>
      <c r="T30" s="119">
        <v>0.79597620269019742</v>
      </c>
      <c r="U30" s="119">
        <v>0.11319538419975846</v>
      </c>
      <c r="V30" s="119">
        <v>11.23753037647689</v>
      </c>
      <c r="W30" s="119">
        <v>0.60951949996792232</v>
      </c>
      <c r="X30" s="119">
        <v>9.2879161899873889E-3</v>
      </c>
      <c r="Y30" s="119">
        <v>1.7027846348310213E-2</v>
      </c>
      <c r="Z30" s="119">
        <v>5.804947618742117E-3</v>
      </c>
      <c r="AA30" s="119">
        <v>1.9930320157681269E-2</v>
      </c>
      <c r="AB30" s="119">
        <v>5.205103031472099E-2</v>
      </c>
      <c r="AC30" s="119">
        <v>6.095194999679223E-4</v>
      </c>
      <c r="AD30" s="119">
        <v>6.095194999679223E-4</v>
      </c>
      <c r="AE30" s="107"/>
      <c r="AF30" s="129">
        <v>43776.321636036046</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134.1977685383624</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677121.84914761619</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4.9641843643360266</v>
      </c>
      <c r="J32" s="119">
        <v>9.5617828625379726</v>
      </c>
      <c r="K32" s="119">
        <v>12.236731668490028</v>
      </c>
      <c r="L32" s="119">
        <v>1.13094232418098</v>
      </c>
      <c r="M32" s="119" t="s">
        <v>381</v>
      </c>
      <c r="N32" s="119">
        <v>36.594743213321514</v>
      </c>
      <c r="O32" s="119">
        <v>0.16090597133547679</v>
      </c>
      <c r="P32" s="119" t="s">
        <v>381</v>
      </c>
      <c r="Q32" s="119">
        <v>0.41859874869284097</v>
      </c>
      <c r="R32" s="119">
        <v>13.651755687116943</v>
      </c>
      <c r="S32" s="119">
        <v>299.68001450566516</v>
      </c>
      <c r="T32" s="119">
        <v>2.1013674906641655</v>
      </c>
      <c r="U32" s="119">
        <v>0.24473463336980053</v>
      </c>
      <c r="V32" s="119">
        <v>98.22292079174801</v>
      </c>
      <c r="W32" s="119" t="s">
        <v>394</v>
      </c>
      <c r="X32" s="119">
        <v>2.9264330869840326E-2</v>
      </c>
      <c r="Y32" s="119">
        <v>2.4534011100170038E-3</v>
      </c>
      <c r="Z32" s="119">
        <v>3.621687352882244E-3</v>
      </c>
      <c r="AA32" s="119" t="s">
        <v>394</v>
      </c>
      <c r="AB32" s="119">
        <v>3.5339419332739576E-2</v>
      </c>
      <c r="AC32" s="119" t="s">
        <v>381</v>
      </c>
      <c r="AD32" s="119" t="s">
        <v>394</v>
      </c>
      <c r="AE32" s="107"/>
      <c r="AF32" s="106" t="s">
        <v>381</v>
      </c>
      <c r="AG32" s="106" t="s">
        <v>381</v>
      </c>
      <c r="AH32" s="106" t="s">
        <v>381</v>
      </c>
      <c r="AI32" s="106" t="s">
        <v>381</v>
      </c>
      <c r="AJ32" s="106" t="s">
        <v>381</v>
      </c>
      <c r="AK32" s="129">
        <v>453105.14385613351</v>
      </c>
      <c r="AL32" s="97" t="s">
        <v>355</v>
      </c>
    </row>
    <row r="33" spans="1:38" s="1" customFormat="1" ht="24.75" customHeight="1" thickBot="1">
      <c r="A33" s="45" t="s">
        <v>121</v>
      </c>
      <c r="B33" s="45" t="s">
        <v>167</v>
      </c>
      <c r="C33" s="73" t="s">
        <v>57</v>
      </c>
      <c r="D33" s="64"/>
      <c r="E33" s="119" t="s">
        <v>381</v>
      </c>
      <c r="F33" s="119" t="s">
        <v>381</v>
      </c>
      <c r="G33" s="119" t="s">
        <v>381</v>
      </c>
      <c r="H33" s="119" t="s">
        <v>381</v>
      </c>
      <c r="I33" s="119">
        <v>2.4046931247897985</v>
      </c>
      <c r="J33" s="119">
        <v>4.4531354162774051</v>
      </c>
      <c r="K33" s="119">
        <v>8.9062708325548101</v>
      </c>
      <c r="L33" s="119">
        <v>9.4406470825080968E-2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453105.14385613351</v>
      </c>
      <c r="AL33" s="97" t="s">
        <v>355</v>
      </c>
    </row>
    <row r="34" spans="1:38" s="1" customFormat="1" ht="24.75" customHeight="1" thickBot="1">
      <c r="A34" s="45" t="s">
        <v>119</v>
      </c>
      <c r="B34" s="45" t="s">
        <v>168</v>
      </c>
      <c r="C34" s="73" t="s">
        <v>58</v>
      </c>
      <c r="D34" s="64"/>
      <c r="E34" s="119">
        <v>10.113200000000001</v>
      </c>
      <c r="F34" s="119">
        <v>0.89745000000000019</v>
      </c>
      <c r="G34" s="119">
        <v>1.1579999999999999</v>
      </c>
      <c r="H34" s="119">
        <v>1.3510000000000002E-3</v>
      </c>
      <c r="I34" s="119">
        <v>0.26441000000000009</v>
      </c>
      <c r="J34" s="119">
        <v>0.27792</v>
      </c>
      <c r="K34" s="119">
        <v>0.2835918367346939</v>
      </c>
      <c r="L34" s="119">
        <v>0.180648</v>
      </c>
      <c r="M34" s="119">
        <v>2.0651000000000002</v>
      </c>
      <c r="N34" s="119">
        <v>0.65949768307335288</v>
      </c>
      <c r="O34" s="119">
        <v>3.5738275862068878E-4</v>
      </c>
      <c r="P34" s="119" t="s">
        <v>381</v>
      </c>
      <c r="Q34" s="119" t="s">
        <v>381</v>
      </c>
      <c r="R34" s="119">
        <v>1.0500028815453389E-3</v>
      </c>
      <c r="S34" s="119">
        <v>2.7880513793103419E-2</v>
      </c>
      <c r="T34" s="119">
        <v>1.9300000000000001E-3</v>
      </c>
      <c r="U34" s="119">
        <v>3.8600000000000001E-3</v>
      </c>
      <c r="V34" s="119">
        <v>6.1296356321839029E-3</v>
      </c>
      <c r="W34" s="119" t="s">
        <v>381</v>
      </c>
      <c r="X34" s="119">
        <v>5.79E-3</v>
      </c>
      <c r="Y34" s="119">
        <v>9.6500000000000023E-3</v>
      </c>
      <c r="Z34" s="119" t="s">
        <v>394</v>
      </c>
      <c r="AA34" s="119" t="s">
        <v>394</v>
      </c>
      <c r="AB34" s="119">
        <v>1.5439999999999999E-2</v>
      </c>
      <c r="AC34" s="119" t="s">
        <v>381</v>
      </c>
      <c r="AD34" s="119" t="s">
        <v>381</v>
      </c>
      <c r="AE34" s="107"/>
      <c r="AF34" s="129">
        <v>8242.1344800000006</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99.37830182113818</v>
      </c>
      <c r="F36" s="119">
        <v>46.475566623117537</v>
      </c>
      <c r="G36" s="119">
        <v>81.037992735173248</v>
      </c>
      <c r="H36" s="119">
        <v>1.1568449049075939E-2</v>
      </c>
      <c r="I36" s="119">
        <v>9.5932210487584904</v>
      </c>
      <c r="J36" s="119">
        <v>9.6282719132872785</v>
      </c>
      <c r="K36" s="119">
        <v>9.8247672584564061</v>
      </c>
      <c r="L36" s="119">
        <v>1.3801397965823279</v>
      </c>
      <c r="M36" s="119">
        <v>103.196799560974</v>
      </c>
      <c r="N36" s="119">
        <v>24.385889195181274</v>
      </c>
      <c r="O36" s="119">
        <v>1.9629321167942613E-2</v>
      </c>
      <c r="P36" s="119" t="s">
        <v>381</v>
      </c>
      <c r="Q36" s="119">
        <v>0.15378572071851851</v>
      </c>
      <c r="R36" s="119">
        <v>9.1057577543290552E-2</v>
      </c>
      <c r="S36" s="119">
        <v>0.15492648925784436</v>
      </c>
      <c r="T36" s="119">
        <v>4.9116036447063358</v>
      </c>
      <c r="U36" s="119">
        <v>0.36144966960567926</v>
      </c>
      <c r="V36" s="119">
        <v>0.88621211078627693</v>
      </c>
      <c r="W36" s="119">
        <v>0.20645825032936149</v>
      </c>
      <c r="X36" s="119" t="s">
        <v>394</v>
      </c>
      <c r="Y36" s="119" t="s">
        <v>394</v>
      </c>
      <c r="Z36" s="119" t="s">
        <v>394</v>
      </c>
      <c r="AA36" s="119" t="s">
        <v>394</v>
      </c>
      <c r="AB36" s="119">
        <v>7.8981695485957348E-2</v>
      </c>
      <c r="AC36" s="119">
        <v>0.12705123097191473</v>
      </c>
      <c r="AD36" s="119">
        <v>6.0349334711659486E-2</v>
      </c>
      <c r="AE36" s="107"/>
      <c r="AF36" s="129">
        <v>75325.639658882879</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4.5370580253811159</v>
      </c>
      <c r="F37" s="119">
        <v>2.8883983916904003E-2</v>
      </c>
      <c r="G37" s="119">
        <v>9.909809242557268E-3</v>
      </c>
      <c r="H37" s="119" t="s">
        <v>394</v>
      </c>
      <c r="I37" s="119">
        <v>3.4735413839891455E-2</v>
      </c>
      <c r="J37" s="119">
        <v>3.4735413839891455E-2</v>
      </c>
      <c r="K37" s="119">
        <v>4.3419267299864318E-2</v>
      </c>
      <c r="L37" s="119">
        <v>8.6838534599728643E-4</v>
      </c>
      <c r="M37" s="119">
        <v>1.9840051081490941</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11553.593566761601</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12.453065098583556</v>
      </c>
      <c r="F39" s="119">
        <v>3.481021416712756</v>
      </c>
      <c r="G39" s="119">
        <v>2.038884232752415</v>
      </c>
      <c r="H39" s="119">
        <v>2.123223E-3</v>
      </c>
      <c r="I39" s="119">
        <v>0.15906650174691353</v>
      </c>
      <c r="J39" s="119">
        <v>0.19772727235171023</v>
      </c>
      <c r="K39" s="119">
        <v>0.23262032041377673</v>
      </c>
      <c r="L39" s="119">
        <v>3.6350684916920527E-2</v>
      </c>
      <c r="M39" s="119">
        <v>8.0829022852637777</v>
      </c>
      <c r="N39" s="119">
        <v>7.691424131024001</v>
      </c>
      <c r="O39" s="119">
        <v>0.40751373793599993</v>
      </c>
      <c r="P39" s="119">
        <v>0.36405293335571021</v>
      </c>
      <c r="Q39" s="119">
        <v>7.9497906904000007E-2</v>
      </c>
      <c r="R39" s="119">
        <v>0.75967873007999998</v>
      </c>
      <c r="S39" s="119">
        <v>1.064176207504</v>
      </c>
      <c r="T39" s="119">
        <v>11.802225130064</v>
      </c>
      <c r="U39" s="119">
        <v>1.2116910758399999E-2</v>
      </c>
      <c r="V39" s="119">
        <v>3.4708080992160002</v>
      </c>
      <c r="W39" s="119">
        <v>107.26584495147054</v>
      </c>
      <c r="X39" s="119">
        <v>5.7870937742623613E-2</v>
      </c>
      <c r="Y39" s="119">
        <v>2.0445791572765167E-2</v>
      </c>
      <c r="Z39" s="119">
        <v>6.8809766978581086E-2</v>
      </c>
      <c r="AA39" s="119">
        <v>1.8777732716970131E-2</v>
      </c>
      <c r="AB39" s="119">
        <v>0.16590422901093999</v>
      </c>
      <c r="AC39" s="119">
        <v>3.3816161999999998</v>
      </c>
      <c r="AD39" s="119">
        <v>5.4168450000000004</v>
      </c>
      <c r="AE39" s="107"/>
      <c r="AF39" s="129">
        <v>19336.501519999998</v>
      </c>
      <c r="AG39" s="129" t="s">
        <v>398</v>
      </c>
      <c r="AH39" s="129">
        <v>196971.32697855114</v>
      </c>
      <c r="AI39" s="129">
        <v>4391.8911799999996</v>
      </c>
      <c r="AJ39" s="129">
        <v>5023.9484199999988</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52.993442540230085</v>
      </c>
      <c r="F41" s="119">
        <v>104.09289918953063</v>
      </c>
      <c r="G41" s="119">
        <v>57.943654110114629</v>
      </c>
      <c r="H41" s="119">
        <v>1.0812246866917314</v>
      </c>
      <c r="I41" s="119">
        <v>69.024609019483663</v>
      </c>
      <c r="J41" s="119">
        <v>69.759160731325835</v>
      </c>
      <c r="K41" s="119">
        <v>82.069600860383332</v>
      </c>
      <c r="L41" s="119">
        <v>5.438923337648121</v>
      </c>
      <c r="M41" s="119">
        <v>837.47968113423349</v>
      </c>
      <c r="N41" s="119">
        <v>6.9512980422872088</v>
      </c>
      <c r="O41" s="119">
        <v>0.84612579530900278</v>
      </c>
      <c r="P41" s="119">
        <v>0.23899768062188514</v>
      </c>
      <c r="Q41" s="119">
        <v>0.69714601714943514</v>
      </c>
      <c r="R41" s="119">
        <v>1.1152433018120409</v>
      </c>
      <c r="S41" s="119">
        <v>1.6662103900238132</v>
      </c>
      <c r="T41" s="119">
        <v>11.405354714189741</v>
      </c>
      <c r="U41" s="119">
        <v>9.0892471271835237E-2</v>
      </c>
      <c r="V41" s="119">
        <v>14.216434837895889</v>
      </c>
      <c r="W41" s="119">
        <v>73.079228611821421</v>
      </c>
      <c r="X41" s="119">
        <v>9.5890685691834801</v>
      </c>
      <c r="Y41" s="119">
        <v>11.700328910896634</v>
      </c>
      <c r="Z41" s="119">
        <v>5.374330337495695</v>
      </c>
      <c r="AA41" s="119">
        <v>6.7329463228731239</v>
      </c>
      <c r="AB41" s="119">
        <v>33.39667414044893</v>
      </c>
      <c r="AC41" s="119">
        <v>0.80444880532208562</v>
      </c>
      <c r="AD41" s="119">
        <v>9.4082357096649183</v>
      </c>
      <c r="AE41" s="107"/>
      <c r="AF41" s="129">
        <v>351440.61531999998</v>
      </c>
      <c r="AG41" s="129">
        <v>13614.273999999999</v>
      </c>
      <c r="AH41" s="129">
        <v>529234.14498368488</v>
      </c>
      <c r="AI41" s="129">
        <v>133920.36300287046</v>
      </c>
      <c r="AJ41" s="129" t="s">
        <v>398</v>
      </c>
      <c r="AK41" s="106" t="s">
        <v>381</v>
      </c>
      <c r="AL41" s="97" t="s">
        <v>12</v>
      </c>
    </row>
    <row r="42" spans="1:38" s="1" customFormat="1" ht="24.75" customHeight="1" thickBot="1">
      <c r="A42" s="45" t="s">
        <v>119</v>
      </c>
      <c r="B42" s="45" t="s">
        <v>176</v>
      </c>
      <c r="C42" s="73" t="s">
        <v>60</v>
      </c>
      <c r="D42" s="64"/>
      <c r="E42" s="119">
        <v>2.3316799900527704E-2</v>
      </c>
      <c r="F42" s="119">
        <v>10.709919954310184</v>
      </c>
      <c r="G42" s="119">
        <v>3.6317119353515323E-2</v>
      </c>
      <c r="H42" s="119">
        <v>5.2693333108537192E-5</v>
      </c>
      <c r="I42" s="119">
        <v>1.3107926201999997E-2</v>
      </c>
      <c r="J42" s="119">
        <v>1.3107926201999997E-2</v>
      </c>
      <c r="K42" s="119">
        <v>1.3375434899999998E-2</v>
      </c>
      <c r="L42" s="119">
        <v>6.5539631009999997E-4</v>
      </c>
      <c r="M42" s="119">
        <v>20.708479911655118</v>
      </c>
      <c r="N42" s="119">
        <v>1.6827769039232463</v>
      </c>
      <c r="O42" s="119">
        <v>6.3984761631795166E-6</v>
      </c>
      <c r="P42" s="119" t="s">
        <v>381</v>
      </c>
      <c r="Q42" s="119" t="s">
        <v>381</v>
      </c>
      <c r="R42" s="119">
        <v>5.8443681274481579E-6</v>
      </c>
      <c r="S42" s="119">
        <v>7.9772462367011141E-5</v>
      </c>
      <c r="T42" s="119">
        <v>1.9195428489538551E-5</v>
      </c>
      <c r="U42" s="119">
        <v>1.9195428489538548E-4</v>
      </c>
      <c r="V42" s="119">
        <v>3.8307676788955765E-4</v>
      </c>
      <c r="W42" s="119" t="s">
        <v>381</v>
      </c>
      <c r="X42" s="119">
        <v>5.1187809305436142E-4</v>
      </c>
      <c r="Y42" s="119">
        <v>5.1187809305436142E-4</v>
      </c>
      <c r="Z42" s="119" t="s">
        <v>394</v>
      </c>
      <c r="AA42" s="119" t="s">
        <v>394</v>
      </c>
      <c r="AB42" s="119">
        <v>1.0237561861087228E-3</v>
      </c>
      <c r="AC42" s="119" t="s">
        <v>381</v>
      </c>
      <c r="AD42" s="119" t="s">
        <v>381</v>
      </c>
      <c r="AE42" s="107"/>
      <c r="AF42" s="129">
        <v>562.57193999999993</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0.77535232987244096</v>
      </c>
      <c r="F43" s="119">
        <v>6.3228746787244092E-2</v>
      </c>
      <c r="G43" s="119">
        <v>3.0951805643101196</v>
      </c>
      <c r="H43" s="119" t="s">
        <v>381</v>
      </c>
      <c r="I43" s="119">
        <v>0.12579582302348977</v>
      </c>
      <c r="J43" s="119">
        <v>0.15469780583948975</v>
      </c>
      <c r="K43" s="119">
        <v>0.18199741863469382</v>
      </c>
      <c r="L43" s="119">
        <v>7.002307274301961E-2</v>
      </c>
      <c r="M43" s="119">
        <v>0.38802965433622044</v>
      </c>
      <c r="N43" s="119">
        <v>0.10037372788</v>
      </c>
      <c r="O43" s="119">
        <v>6.0297871559999987E-2</v>
      </c>
      <c r="P43" s="119">
        <v>1.2815677679489764E-2</v>
      </c>
      <c r="Q43" s="119">
        <v>6.0074237759999996E-2</v>
      </c>
      <c r="R43" s="119">
        <v>0.15007728975999995</v>
      </c>
      <c r="S43" s="119">
        <v>6.0594742159999992E-2</v>
      </c>
      <c r="T43" s="119">
        <v>2.1001026251999999</v>
      </c>
      <c r="U43" s="119">
        <v>2.9686815599999994E-3</v>
      </c>
      <c r="V43" s="119">
        <v>6.1566138759999993E-2</v>
      </c>
      <c r="W43" s="119">
        <v>0.14810499852945858</v>
      </c>
      <c r="X43" s="119">
        <v>2.0579999999999999E-4</v>
      </c>
      <c r="Y43" s="119">
        <v>1.6980000000000001E-4</v>
      </c>
      <c r="Z43" s="119">
        <v>4.104E-4</v>
      </c>
      <c r="AA43" s="119">
        <v>1.086E-4</v>
      </c>
      <c r="AB43" s="119">
        <v>8.9459999999999995E-4</v>
      </c>
      <c r="AC43" s="119" t="s">
        <v>381</v>
      </c>
      <c r="AD43" s="119">
        <v>0.216</v>
      </c>
      <c r="AE43" s="107"/>
      <c r="AF43" s="129">
        <v>6502.9151999999958</v>
      </c>
      <c r="AG43" s="129" t="s">
        <v>398</v>
      </c>
      <c r="AH43" s="129">
        <v>3763.3475974488183</v>
      </c>
      <c r="AI43" s="129">
        <v>6</v>
      </c>
      <c r="AJ43" s="129" t="s">
        <v>398</v>
      </c>
      <c r="AK43" s="106" t="s">
        <v>381</v>
      </c>
      <c r="AL43" s="97" t="s">
        <v>12</v>
      </c>
    </row>
    <row r="44" spans="1:38" s="1" customFormat="1" ht="24.75" customHeight="1" thickBot="1">
      <c r="A44" s="45" t="s">
        <v>119</v>
      </c>
      <c r="B44" s="45" t="s">
        <v>178</v>
      </c>
      <c r="C44" s="73" t="s">
        <v>62</v>
      </c>
      <c r="D44" s="64"/>
      <c r="E44" s="119">
        <v>97.30280123008319</v>
      </c>
      <c r="F44" s="119">
        <v>57.824176342101225</v>
      </c>
      <c r="G44" s="119">
        <v>12.264347776282158</v>
      </c>
      <c r="H44" s="119">
        <v>1.4084307115319857E-2</v>
      </c>
      <c r="I44" s="119">
        <v>15.187883889985487</v>
      </c>
      <c r="J44" s="119">
        <v>15.187883889985487</v>
      </c>
      <c r="K44" s="119">
        <v>15.497840704066824</v>
      </c>
      <c r="L44" s="119">
        <v>8.5872103084911693</v>
      </c>
      <c r="M44" s="119">
        <v>217.38460823298374</v>
      </c>
      <c r="N44" s="119">
        <v>24.025637183240963</v>
      </c>
      <c r="O44" s="119">
        <v>3.7357187652161217E-3</v>
      </c>
      <c r="P44" s="119" t="s">
        <v>381</v>
      </c>
      <c r="Q44" s="119" t="s">
        <v>381</v>
      </c>
      <c r="R44" s="119">
        <v>1.0842851578104995E-2</v>
      </c>
      <c r="S44" s="119">
        <v>0.28713486767711349</v>
      </c>
      <c r="T44" s="119">
        <v>2.0016804571510463E-2</v>
      </c>
      <c r="U44" s="119">
        <v>4.1608045715104618E-2</v>
      </c>
      <c r="V44" s="119">
        <v>6.6875427599926485E-2</v>
      </c>
      <c r="W44" s="119" t="s">
        <v>381</v>
      </c>
      <c r="X44" s="119">
        <v>6.4708121906945637E-2</v>
      </c>
      <c r="Y44" s="119">
        <v>0.10434812190694562</v>
      </c>
      <c r="Z44" s="119" t="s">
        <v>394</v>
      </c>
      <c r="AA44" s="119" t="s">
        <v>394</v>
      </c>
      <c r="AB44" s="119">
        <v>0.16905624381389125</v>
      </c>
      <c r="AC44" s="119" t="s">
        <v>381</v>
      </c>
      <c r="AD44" s="119" t="s">
        <v>381</v>
      </c>
      <c r="AE44" s="107"/>
      <c r="AF44" s="129">
        <v>90409.893179999999</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8.6274999999999995</v>
      </c>
      <c r="F45" s="119">
        <v>0.9581599999999999</v>
      </c>
      <c r="G45" s="119">
        <v>1.218</v>
      </c>
      <c r="H45" s="119">
        <v>1.421E-3</v>
      </c>
      <c r="I45" s="119">
        <v>0.90944000000000014</v>
      </c>
      <c r="J45" s="119">
        <v>0.90944000000000014</v>
      </c>
      <c r="K45" s="119">
        <v>0.92800000000000027</v>
      </c>
      <c r="L45" s="119">
        <v>0.50019200000000008</v>
      </c>
      <c r="M45" s="119">
        <v>2.2126999999999999</v>
      </c>
      <c r="N45" s="119">
        <v>4.0600000000000004E-2</v>
      </c>
      <c r="O45" s="119">
        <v>2.465696725668644E-3</v>
      </c>
      <c r="P45" s="119" t="s">
        <v>381</v>
      </c>
      <c r="Q45" s="119">
        <v>1.9407944456591275E-2</v>
      </c>
      <c r="R45" s="119">
        <v>1.1481029309846884E-2</v>
      </c>
      <c r="S45" s="119">
        <v>1.9407944456591275E-2</v>
      </c>
      <c r="T45" s="119">
        <v>0.61981569422147553</v>
      </c>
      <c r="U45" s="119">
        <v>4.5268964319316263E-2</v>
      </c>
      <c r="V45" s="119">
        <v>0.11114969963055145</v>
      </c>
      <c r="W45" s="119">
        <v>1.1269944504</v>
      </c>
      <c r="X45" s="119" t="s">
        <v>394</v>
      </c>
      <c r="Y45" s="119" t="s">
        <v>394</v>
      </c>
      <c r="Z45" s="119" t="s">
        <v>394</v>
      </c>
      <c r="AA45" s="119" t="s">
        <v>394</v>
      </c>
      <c r="AB45" s="119">
        <v>8.1199999999999987E-3</v>
      </c>
      <c r="AC45" s="119">
        <v>0.69353504639999997</v>
      </c>
      <c r="AD45" s="119">
        <v>0.32942914704000004</v>
      </c>
      <c r="AE45" s="107"/>
      <c r="AF45" s="129">
        <v>8669.1880799999999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12.358619752941177</v>
      </c>
      <c r="F47" s="119">
        <v>3.1463045911764711</v>
      </c>
      <c r="G47" s="119">
        <v>1.2509607840607209</v>
      </c>
      <c r="H47" s="119">
        <v>1.2746680882352941E-3</v>
      </c>
      <c r="I47" s="119">
        <v>1.4949248654405141</v>
      </c>
      <c r="J47" s="119">
        <v>1.4949248654405141</v>
      </c>
      <c r="K47" s="119">
        <v>1.5254335361637901</v>
      </c>
      <c r="L47" s="119">
        <v>0.83155611732750678</v>
      </c>
      <c r="M47" s="119">
        <v>70.725184617647074</v>
      </c>
      <c r="N47" s="119">
        <v>7.1521043959720663</v>
      </c>
      <c r="O47" s="119">
        <v>4.1302236206896485E-4</v>
      </c>
      <c r="P47" s="119" t="s">
        <v>381</v>
      </c>
      <c r="Q47" s="119" t="s">
        <v>381</v>
      </c>
      <c r="R47" s="119">
        <v>9.3579027118199248E-4</v>
      </c>
      <c r="S47" s="119">
        <v>2.3231382546299858E-2</v>
      </c>
      <c r="T47" s="119">
        <v>1.9012575000000003E-3</v>
      </c>
      <c r="U47" s="119">
        <v>7.0941750000000012E-3</v>
      </c>
      <c r="V47" s="119">
        <v>1.2942890726724134E-2</v>
      </c>
      <c r="W47" s="119" t="s">
        <v>381</v>
      </c>
      <c r="X47" s="119">
        <v>6.203600000000001E-3</v>
      </c>
      <c r="Y47" s="119">
        <v>9.1832000000000007E-3</v>
      </c>
      <c r="Z47" s="119" t="s">
        <v>394</v>
      </c>
      <c r="AA47" s="119" t="s">
        <v>394</v>
      </c>
      <c r="AB47" s="119">
        <v>1.5522185364800002E-2</v>
      </c>
      <c r="AC47" s="119" t="s">
        <v>381</v>
      </c>
      <c r="AD47" s="119" t="s">
        <v>381</v>
      </c>
      <c r="AE47" s="107"/>
      <c r="AF47" s="129">
        <v>18325.086433559998</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0.55079999999999996</v>
      </c>
      <c r="G48" s="119" t="s">
        <v>381</v>
      </c>
      <c r="H48" s="119" t="s">
        <v>381</v>
      </c>
      <c r="I48" s="119">
        <v>5.7925350000000007E-2</v>
      </c>
      <c r="J48" s="119">
        <v>0.57925349999999998</v>
      </c>
      <c r="K48" s="119">
        <v>1.158507</v>
      </c>
      <c r="L48" s="119">
        <v>4.9236547500000005E-2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1.2</v>
      </c>
      <c r="AL48" s="97" t="s">
        <v>357</v>
      </c>
    </row>
    <row r="49" spans="1:38" s="1" customFormat="1" ht="24.75" customHeight="1" thickBot="1">
      <c r="A49" s="45" t="s">
        <v>114</v>
      </c>
      <c r="B49" s="45" t="s">
        <v>183</v>
      </c>
      <c r="C49" s="73" t="s">
        <v>66</v>
      </c>
      <c r="D49" s="64"/>
      <c r="E49" s="119" t="s">
        <v>413</v>
      </c>
      <c r="F49" s="119">
        <v>2.7064694999999999</v>
      </c>
      <c r="G49" s="119" t="s">
        <v>413</v>
      </c>
      <c r="H49" s="119" t="s">
        <v>413</v>
      </c>
      <c r="I49" s="119">
        <v>0.34101515700000007</v>
      </c>
      <c r="J49" s="119">
        <v>0.81194084999999994</v>
      </c>
      <c r="K49" s="119">
        <v>1.0149260624999998</v>
      </c>
      <c r="L49" s="119">
        <v>0.16709742693000001</v>
      </c>
      <c r="M49" s="119" t="s">
        <v>381</v>
      </c>
      <c r="N49" s="119">
        <v>1.1908465800000001</v>
      </c>
      <c r="O49" s="119">
        <v>0.27064695</v>
      </c>
      <c r="P49" s="119">
        <v>0.16238817</v>
      </c>
      <c r="Q49" s="119">
        <v>0.10825878</v>
      </c>
      <c r="R49" s="119">
        <v>0.92019962999999994</v>
      </c>
      <c r="S49" s="119">
        <v>0.48716451000000005</v>
      </c>
      <c r="T49" s="119">
        <v>0.35184103500000002</v>
      </c>
      <c r="U49" s="119" t="s">
        <v>381</v>
      </c>
      <c r="V49" s="119">
        <v>1.1908465800000001</v>
      </c>
      <c r="W49" s="119" t="s">
        <v>381</v>
      </c>
      <c r="X49" s="119" t="s">
        <v>381</v>
      </c>
      <c r="Y49" s="119" t="s">
        <v>381</v>
      </c>
      <c r="Z49" s="119" t="s">
        <v>381</v>
      </c>
      <c r="AA49" s="119" t="s">
        <v>381</v>
      </c>
      <c r="AB49" s="119">
        <v>2.8688576699999997E-6</v>
      </c>
      <c r="AC49" s="119" t="s">
        <v>381</v>
      </c>
      <c r="AD49" s="119" t="s">
        <v>381</v>
      </c>
      <c r="AE49" s="107"/>
      <c r="AF49" s="106" t="s">
        <v>381</v>
      </c>
      <c r="AG49" s="106" t="s">
        <v>381</v>
      </c>
      <c r="AH49" s="106" t="s">
        <v>381</v>
      </c>
      <c r="AI49" s="106" t="s">
        <v>381</v>
      </c>
      <c r="AJ49" s="106" t="s">
        <v>381</v>
      </c>
      <c r="AK49" s="106">
        <v>5.4129389999999997</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5.7400311281745537</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4.5010000000000003</v>
      </c>
      <c r="AL51" s="97" t="s">
        <v>359</v>
      </c>
    </row>
    <row r="52" spans="1:38" s="1" customFormat="1" ht="24.75" customHeight="1" thickBot="1">
      <c r="A52" s="45" t="s">
        <v>114</v>
      </c>
      <c r="B52" s="59" t="s">
        <v>316</v>
      </c>
      <c r="C52" s="74" t="s">
        <v>131</v>
      </c>
      <c r="D52" s="94"/>
      <c r="E52" s="119">
        <v>4.5339000000000009</v>
      </c>
      <c r="F52" s="119">
        <v>28.050900000000002</v>
      </c>
      <c r="G52" s="119">
        <v>60.296200000000006</v>
      </c>
      <c r="H52" s="119">
        <v>0.10285330000000002</v>
      </c>
      <c r="I52" s="119">
        <v>0.36503090909090907</v>
      </c>
      <c r="J52" s="119">
        <v>0.83640000000000003</v>
      </c>
      <c r="K52" s="119">
        <v>1.0645090909090906</v>
      </c>
      <c r="L52" s="119">
        <v>4.7454018181818179E-2</v>
      </c>
      <c r="M52" s="119">
        <v>7.6923000000000004</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97.05</v>
      </c>
      <c r="AL52" s="97" t="s">
        <v>360</v>
      </c>
    </row>
    <row r="53" spans="1:38" s="1" customFormat="1" ht="24.75" customHeight="1" thickBot="1">
      <c r="A53" s="45" t="s">
        <v>114</v>
      </c>
      <c r="B53" s="59" t="s">
        <v>317</v>
      </c>
      <c r="C53" s="74" t="s">
        <v>68</v>
      </c>
      <c r="D53" s="94"/>
      <c r="E53" s="119" t="s">
        <v>381</v>
      </c>
      <c r="F53" s="119">
        <v>67.382768800000008</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28.40666534817235</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49.140999999999998</v>
      </c>
      <c r="AL54" s="97" t="s">
        <v>356</v>
      </c>
    </row>
    <row r="55" spans="1:38" s="1" customFormat="1" ht="24.75" customHeight="1" thickBot="1">
      <c r="A55" s="45" t="s">
        <v>114</v>
      </c>
      <c r="B55" s="59" t="s">
        <v>187</v>
      </c>
      <c r="C55" s="74" t="s">
        <v>260</v>
      </c>
      <c r="D55" s="94"/>
      <c r="E55" s="119">
        <v>0.27752926421404678</v>
      </c>
      <c r="F55" s="119">
        <v>0.25993938127090299</v>
      </c>
      <c r="G55" s="119">
        <v>12.844523411371238</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78.177257525083604</v>
      </c>
      <c r="AL55" s="97" t="s">
        <v>361</v>
      </c>
    </row>
    <row r="56" spans="1:38" s="1" customFormat="1" ht="24.75" customHeight="1" thickBot="1">
      <c r="A56" s="59" t="s">
        <v>114</v>
      </c>
      <c r="B56" s="59" t="s">
        <v>315</v>
      </c>
      <c r="C56" s="74" t="s">
        <v>146</v>
      </c>
      <c r="D56" s="94" t="s">
        <v>303</v>
      </c>
      <c r="E56" s="119" t="s">
        <v>381</v>
      </c>
      <c r="F56" s="119" t="s">
        <v>381</v>
      </c>
      <c r="G56" s="119" t="s">
        <v>381</v>
      </c>
      <c r="H56" s="119">
        <v>9.0146913845940748</v>
      </c>
      <c r="I56" s="119" t="s">
        <v>381</v>
      </c>
      <c r="J56" s="119" t="s">
        <v>381</v>
      </c>
      <c r="K56" s="119" t="s">
        <v>381</v>
      </c>
      <c r="L56" s="119" t="s">
        <v>381</v>
      </c>
      <c r="M56" s="119" t="s">
        <v>381</v>
      </c>
      <c r="N56" s="119">
        <v>4.7481656147066806E-4</v>
      </c>
      <c r="O56" s="119">
        <v>8.5523653790053794E-5</v>
      </c>
      <c r="P56" s="119">
        <v>3.6448801707753171</v>
      </c>
      <c r="Q56" s="119">
        <v>0.50126820672401606</v>
      </c>
      <c r="R56" s="119">
        <v>8.3697062717321368E-4</v>
      </c>
      <c r="S56" s="119">
        <v>8.9187330884654508E-4</v>
      </c>
      <c r="T56" s="119">
        <v>2.3505145976969368E-3</v>
      </c>
      <c r="U56" s="119">
        <v>0.44239468192800507</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3459</v>
      </c>
      <c r="AL56" s="97" t="s">
        <v>411</v>
      </c>
    </row>
    <row r="57" spans="1:38" s="1" customFormat="1" ht="24.75" customHeight="1" thickBot="1">
      <c r="A57" s="45" t="s">
        <v>112</v>
      </c>
      <c r="B57" s="45" t="s">
        <v>188</v>
      </c>
      <c r="C57" s="73" t="s">
        <v>69</v>
      </c>
      <c r="D57" s="64"/>
      <c r="E57" s="119" t="s">
        <v>381</v>
      </c>
      <c r="F57" s="119" t="s">
        <v>381</v>
      </c>
      <c r="G57" s="119" t="s">
        <v>381</v>
      </c>
      <c r="H57" s="119" t="s">
        <v>381</v>
      </c>
      <c r="I57" s="119">
        <v>4.0141400000000003</v>
      </c>
      <c r="J57" s="119">
        <v>7.2254520000000007</v>
      </c>
      <c r="K57" s="119">
        <v>8.0282800000000005</v>
      </c>
      <c r="L57" s="119">
        <v>0.1204242</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30878</v>
      </c>
      <c r="AL57" s="97" t="s">
        <v>362</v>
      </c>
    </row>
    <row r="58" spans="1:38" s="1" customFormat="1" ht="24.75" customHeight="1" thickBot="1">
      <c r="A58" s="45" t="s">
        <v>112</v>
      </c>
      <c r="B58" s="45" t="s">
        <v>189</v>
      </c>
      <c r="C58" s="73" t="s">
        <v>70</v>
      </c>
      <c r="D58" s="64"/>
      <c r="E58" s="119" t="s">
        <v>381</v>
      </c>
      <c r="F58" s="119" t="s">
        <v>381</v>
      </c>
      <c r="G58" s="119" t="s">
        <v>381</v>
      </c>
      <c r="H58" s="119" t="s">
        <v>381</v>
      </c>
      <c r="I58" s="119">
        <v>0.29920217939999999</v>
      </c>
      <c r="J58" s="119">
        <v>1.5721877610000001</v>
      </c>
      <c r="K58" s="119">
        <v>4.0427685282857144</v>
      </c>
      <c r="L58" s="119">
        <v>1.37633002524E-3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2568.9342499999998</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3912.3690000000001</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3.4325755399999998</v>
      </c>
      <c r="J61" s="119">
        <v>34.325755399999998</v>
      </c>
      <c r="K61" s="119">
        <v>113.82881938333331</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82860.573333333334</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1.3580000000000001</v>
      </c>
      <c r="F64" s="119">
        <v>0.40739999999999998</v>
      </c>
      <c r="G64" s="119">
        <v>5.432E-2</v>
      </c>
      <c r="H64" s="119">
        <v>4.0740000000000005E-2</v>
      </c>
      <c r="I64" s="119" t="s">
        <v>381</v>
      </c>
      <c r="J64" s="119" t="s">
        <v>381</v>
      </c>
      <c r="K64" s="119" t="s">
        <v>381</v>
      </c>
      <c r="L64" s="119" t="s">
        <v>381</v>
      </c>
      <c r="M64" s="119">
        <v>0.27160000000000001</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1358</v>
      </c>
      <c r="AL64" s="97" t="s">
        <v>365</v>
      </c>
    </row>
    <row r="65" spans="1:38" s="1" customFormat="1" ht="24.75" customHeight="1" thickBot="1">
      <c r="A65" s="45" t="s">
        <v>112</v>
      </c>
      <c r="B65" s="59" t="s">
        <v>192</v>
      </c>
      <c r="C65" s="73" t="s">
        <v>77</v>
      </c>
      <c r="D65" s="64"/>
      <c r="E65" s="119">
        <v>2.2521</v>
      </c>
      <c r="F65" s="119" t="s">
        <v>381</v>
      </c>
      <c r="G65" s="119" t="s">
        <v>381</v>
      </c>
      <c r="H65" s="119">
        <v>9.3650000000000001E-3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936.5</v>
      </c>
      <c r="AL65" s="97" t="s">
        <v>366</v>
      </c>
    </row>
    <row r="66" spans="1:38" s="1" customFormat="1" ht="24.75" customHeight="1" thickBot="1">
      <c r="A66" s="45" t="s">
        <v>112</v>
      </c>
      <c r="B66" s="59" t="s">
        <v>193</v>
      </c>
      <c r="C66" s="73" t="s">
        <v>78</v>
      </c>
      <c r="D66" s="64"/>
      <c r="E66" s="119">
        <v>1.6309059907834104E-2</v>
      </c>
      <c r="F66" s="119" t="s">
        <v>381</v>
      </c>
      <c r="G66" s="119" t="s">
        <v>381</v>
      </c>
      <c r="H66" s="119" t="s">
        <v>381</v>
      </c>
      <c r="I66" s="119">
        <v>4.1122949999999996E-5</v>
      </c>
      <c r="J66" s="119">
        <v>2.7415299999999996E-4</v>
      </c>
      <c r="K66" s="119">
        <v>3.9164714285714285E-4</v>
      </c>
      <c r="L66" s="119">
        <v>7.402130999999999E-7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49.845999999999997</v>
      </c>
      <c r="AL66" s="97" t="s">
        <v>367</v>
      </c>
    </row>
    <row r="67" spans="1:38" s="1" customFormat="1" ht="24.75" customHeight="1" thickBot="1">
      <c r="A67" s="45" t="s">
        <v>112</v>
      </c>
      <c r="B67" s="59" t="s">
        <v>194</v>
      </c>
      <c r="C67" s="73" t="s">
        <v>79</v>
      </c>
      <c r="D67" s="64"/>
      <c r="E67" s="119" t="s">
        <v>381</v>
      </c>
      <c r="F67" s="119" t="s">
        <v>381</v>
      </c>
      <c r="G67" s="119" t="s">
        <v>381</v>
      </c>
      <c r="H67" s="119" t="s">
        <v>381</v>
      </c>
      <c r="I67" s="119" t="s">
        <v>381</v>
      </c>
      <c r="J67" s="119" t="s">
        <v>381</v>
      </c>
      <c r="K67" s="119" t="s">
        <v>381</v>
      </c>
      <c r="L67" s="119" t="s">
        <v>381</v>
      </c>
      <c r="M67" s="119" t="s">
        <v>381</v>
      </c>
      <c r="N67" s="119" t="s">
        <v>381</v>
      </c>
      <c r="O67" s="119" t="s">
        <v>381</v>
      </c>
      <c r="P67" s="119" t="s">
        <v>381</v>
      </c>
      <c r="Q67" s="119" t="s">
        <v>381</v>
      </c>
      <c r="R67" s="119" t="s">
        <v>381</v>
      </c>
      <c r="S67" s="119" t="s">
        <v>381</v>
      </c>
      <c r="T67" s="119" t="s">
        <v>381</v>
      </c>
      <c r="U67" s="119" t="s">
        <v>381</v>
      </c>
      <c r="V67" s="119" t="s">
        <v>381</v>
      </c>
      <c r="W67" s="119" t="s">
        <v>381</v>
      </c>
      <c r="X67" s="119" t="s">
        <v>381</v>
      </c>
      <c r="Y67" s="119" t="s">
        <v>381</v>
      </c>
      <c r="Z67" s="119" t="s">
        <v>381</v>
      </c>
      <c r="AA67" s="119" t="s">
        <v>381</v>
      </c>
      <c r="AB67" s="119" t="s">
        <v>381</v>
      </c>
      <c r="AC67" s="119" t="s">
        <v>381</v>
      </c>
      <c r="AD67" s="119" t="s">
        <v>381</v>
      </c>
      <c r="AE67" s="107"/>
      <c r="AF67" s="106" t="s">
        <v>381</v>
      </c>
      <c r="AG67" s="106" t="s">
        <v>381</v>
      </c>
      <c r="AH67" s="106" t="s">
        <v>381</v>
      </c>
      <c r="AI67" s="106" t="s">
        <v>381</v>
      </c>
      <c r="AJ67" s="106" t="s">
        <v>381</v>
      </c>
      <c r="AK67" s="106">
        <v>12.1</v>
      </c>
      <c r="AL67" s="97" t="s">
        <v>368</v>
      </c>
    </row>
    <row r="68" spans="1:38" s="1" customFormat="1" ht="24.75" customHeight="1" thickBot="1">
      <c r="A68" s="45" t="s">
        <v>112</v>
      </c>
      <c r="B68" s="59" t="s">
        <v>195</v>
      </c>
      <c r="C68" s="73" t="s">
        <v>267</v>
      </c>
      <c r="D68" s="64"/>
      <c r="E68" s="119">
        <v>0.05</v>
      </c>
      <c r="F68" s="119" t="s">
        <v>381</v>
      </c>
      <c r="G68" s="119">
        <v>2.2469999999999999</v>
      </c>
      <c r="H68" s="119" t="s">
        <v>381</v>
      </c>
      <c r="I68" s="119">
        <v>4.1399999999999999E-2</v>
      </c>
      <c r="J68" s="119">
        <v>4.5999999999999999E-2</v>
      </c>
      <c r="K68" s="119">
        <v>6.5714285714285711E-2</v>
      </c>
      <c r="L68" s="119">
        <v>7.4520000000000001E-4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49.771999999999998</v>
      </c>
      <c r="AL68" s="97" t="s">
        <v>369</v>
      </c>
    </row>
    <row r="69" spans="1:38" s="1" customFormat="1" ht="24.75" customHeight="1" thickBot="1">
      <c r="A69" s="45" t="s">
        <v>112</v>
      </c>
      <c r="B69" s="45" t="s">
        <v>196</v>
      </c>
      <c r="C69" s="73" t="s">
        <v>149</v>
      </c>
      <c r="D69" s="93"/>
      <c r="E69" s="120">
        <v>8.8877270944974496E-2</v>
      </c>
      <c r="F69" s="119" t="s">
        <v>381</v>
      </c>
      <c r="G69" s="119">
        <v>0.12089922885897267</v>
      </c>
      <c r="H69" s="119" t="s">
        <v>381</v>
      </c>
      <c r="I69" s="119">
        <v>1.35E-2</v>
      </c>
      <c r="J69" s="119">
        <v>1.4999999999999999E-2</v>
      </c>
      <c r="K69" s="119">
        <v>2.1428571428571429E-2</v>
      </c>
      <c r="L69" s="119">
        <v>2.4300000000000002E-4</v>
      </c>
      <c r="M69" s="119">
        <v>9</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600</v>
      </c>
      <c r="AL69" s="97" t="s">
        <v>370</v>
      </c>
    </row>
    <row r="70" spans="1:38" s="1" customFormat="1" ht="24.75" customHeight="1" thickBot="1">
      <c r="A70" s="45" t="s">
        <v>112</v>
      </c>
      <c r="B70" s="45" t="s">
        <v>197</v>
      </c>
      <c r="C70" s="73" t="s">
        <v>326</v>
      </c>
      <c r="D70" s="93"/>
      <c r="E70" s="120">
        <v>16.897619476546136</v>
      </c>
      <c r="F70" s="119">
        <v>17.960212458607693</v>
      </c>
      <c r="G70" s="119">
        <v>56.348536899084081</v>
      </c>
      <c r="H70" s="119">
        <v>0.75538578124999989</v>
      </c>
      <c r="I70" s="119">
        <v>1.7797255579457616</v>
      </c>
      <c r="J70" s="119">
        <v>2.3301264779717452</v>
      </c>
      <c r="K70" s="119">
        <v>3.3287521113882077</v>
      </c>
      <c r="L70" s="119">
        <v>3.2035060043023707E-2</v>
      </c>
      <c r="M70" s="119">
        <v>13.520400425537792</v>
      </c>
      <c r="N70" s="119" t="s">
        <v>381</v>
      </c>
      <c r="O70" s="119">
        <v>0.28642800000000002</v>
      </c>
      <c r="P70" s="119">
        <v>2.1231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15474.234172820001</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18480.452172820002</v>
      </c>
      <c r="AL71" s="97" t="s">
        <v>397</v>
      </c>
    </row>
    <row r="72" spans="1:38" s="1" customFormat="1" ht="24.75" customHeight="1" thickBot="1">
      <c r="A72" s="45" t="s">
        <v>112</v>
      </c>
      <c r="B72" s="45" t="s">
        <v>199</v>
      </c>
      <c r="C72" s="73" t="s">
        <v>80</v>
      </c>
      <c r="D72" s="64"/>
      <c r="E72" s="119">
        <v>2.1849123025445611</v>
      </c>
      <c r="F72" s="119">
        <v>2.8642612244579988</v>
      </c>
      <c r="G72" s="119">
        <v>2.6186891579788476</v>
      </c>
      <c r="H72" s="119" t="s">
        <v>381</v>
      </c>
      <c r="I72" s="119">
        <v>5.4790441065909992</v>
      </c>
      <c r="J72" s="119">
        <v>6.8847029807039997</v>
      </c>
      <c r="K72" s="119">
        <v>8.6058787258800002</v>
      </c>
      <c r="L72" s="119">
        <v>5.0072517373587561E-2</v>
      </c>
      <c r="M72" s="119">
        <v>162.40796565968864</v>
      </c>
      <c r="N72" s="119">
        <v>58.8090832878</v>
      </c>
      <c r="O72" s="119">
        <v>1.27334098861</v>
      </c>
      <c r="P72" s="119">
        <v>2.2021930401659997</v>
      </c>
      <c r="Q72" s="119">
        <v>0.99554765211500007</v>
      </c>
      <c r="R72" s="119">
        <v>8.4558613508920004</v>
      </c>
      <c r="S72" s="119">
        <v>8.4171364561999997</v>
      </c>
      <c r="T72" s="119">
        <v>3.3353736923100001</v>
      </c>
      <c r="U72" s="119">
        <v>0.75369751826600007</v>
      </c>
      <c r="V72" s="119">
        <v>504.08896597099994</v>
      </c>
      <c r="W72" s="119">
        <v>64.318777557099992</v>
      </c>
      <c r="X72" s="119" t="s">
        <v>394</v>
      </c>
      <c r="Y72" s="119" t="s">
        <v>394</v>
      </c>
      <c r="Z72" s="119" t="s">
        <v>394</v>
      </c>
      <c r="AA72" s="119" t="s">
        <v>394</v>
      </c>
      <c r="AB72" s="119">
        <v>42.868518575506336</v>
      </c>
      <c r="AC72" s="119" t="s">
        <v>413</v>
      </c>
      <c r="AD72" s="119">
        <v>89.250717600000002</v>
      </c>
      <c r="AE72" s="107"/>
      <c r="AF72" s="106" t="s">
        <v>381</v>
      </c>
      <c r="AG72" s="106" t="s">
        <v>381</v>
      </c>
      <c r="AH72" s="106" t="s">
        <v>381</v>
      </c>
      <c r="AI72" s="106" t="s">
        <v>381</v>
      </c>
      <c r="AJ72" s="106" t="s">
        <v>381</v>
      </c>
      <c r="AK72" s="106">
        <v>24791866</v>
      </c>
      <c r="AL72" s="97" t="s">
        <v>371</v>
      </c>
    </row>
    <row r="73" spans="1:38" s="1" customFormat="1" ht="24.75" customHeight="1" thickBot="1">
      <c r="A73" s="45" t="s">
        <v>112</v>
      </c>
      <c r="B73" s="45" t="s">
        <v>200</v>
      </c>
      <c r="C73" s="73" t="s">
        <v>81</v>
      </c>
      <c r="D73" s="64"/>
      <c r="E73" s="119">
        <v>7.1120000000000003E-3</v>
      </c>
      <c r="F73" s="119" t="s">
        <v>381</v>
      </c>
      <c r="G73" s="119">
        <v>4.9784000000000009E-3</v>
      </c>
      <c r="H73" s="119" t="s">
        <v>381</v>
      </c>
      <c r="I73" s="119">
        <v>6.6617784215827328E-2</v>
      </c>
      <c r="J73" s="119">
        <v>8.8823712287769765E-2</v>
      </c>
      <c r="K73" s="119">
        <v>0.12689101755395682</v>
      </c>
      <c r="L73" s="119">
        <v>6.6617784215827333E-3</v>
      </c>
      <c r="M73" s="119">
        <v>0.23042880000000002</v>
      </c>
      <c r="N73" s="119" t="s">
        <v>381</v>
      </c>
      <c r="O73" s="119" t="s">
        <v>381</v>
      </c>
      <c r="P73" s="119">
        <v>0.11017992405825174</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142.24</v>
      </c>
      <c r="AL73" s="97" t="s">
        <v>372</v>
      </c>
    </row>
    <row r="74" spans="1:38" s="1" customFormat="1" ht="24.75" customHeight="1" thickBot="1">
      <c r="A74" s="45" t="s">
        <v>112</v>
      </c>
      <c r="B74" s="45" t="s">
        <v>201</v>
      </c>
      <c r="C74" s="73" t="s">
        <v>290</v>
      </c>
      <c r="D74" s="64"/>
      <c r="E74" s="119">
        <v>0.34550500000000001</v>
      </c>
      <c r="F74" s="119">
        <v>8.0350000000000033E-2</v>
      </c>
      <c r="G74" s="119">
        <v>2.4265699999999999</v>
      </c>
      <c r="H74" s="119" t="s">
        <v>381</v>
      </c>
      <c r="I74" s="119">
        <v>0.28202850000000002</v>
      </c>
      <c r="J74" s="119">
        <v>0.37603800000000009</v>
      </c>
      <c r="K74" s="119">
        <v>0.53719714285714293</v>
      </c>
      <c r="L74" s="119">
        <v>6.4866554999999998E-3</v>
      </c>
      <c r="M74" s="119">
        <v>21.758780000000002</v>
      </c>
      <c r="N74" s="119" t="s">
        <v>381</v>
      </c>
      <c r="O74" s="119">
        <v>1.6070000000000001E-2</v>
      </c>
      <c r="P74" s="119" t="s">
        <v>381</v>
      </c>
      <c r="Q74" s="119" t="s">
        <v>381</v>
      </c>
      <c r="R74" s="119" t="s">
        <v>381</v>
      </c>
      <c r="S74" s="119" t="s">
        <v>381</v>
      </c>
      <c r="T74" s="119">
        <v>8.3563999999999999E-2</v>
      </c>
      <c r="U74" s="119" t="s">
        <v>381</v>
      </c>
      <c r="V74" s="119">
        <v>0.32140000000000002</v>
      </c>
      <c r="W74" s="119" t="s">
        <v>413</v>
      </c>
      <c r="X74" s="119" t="s">
        <v>394</v>
      </c>
      <c r="Y74" s="119" t="s">
        <v>394</v>
      </c>
      <c r="Z74" s="119" t="s">
        <v>394</v>
      </c>
      <c r="AA74" s="119" t="s">
        <v>394</v>
      </c>
      <c r="AB74" s="119">
        <v>7.7135999999999996E-2</v>
      </c>
      <c r="AC74" s="119" t="s">
        <v>413</v>
      </c>
      <c r="AD74" s="119" t="s">
        <v>413</v>
      </c>
      <c r="AE74" s="107"/>
      <c r="AF74" s="106" t="s">
        <v>381</v>
      </c>
      <c r="AG74" s="106" t="s">
        <v>381</v>
      </c>
      <c r="AH74" s="106" t="s">
        <v>381</v>
      </c>
      <c r="AI74" s="106" t="s">
        <v>381</v>
      </c>
      <c r="AJ74" s="106" t="s">
        <v>381</v>
      </c>
      <c r="AK74" s="106">
        <v>160.69999999999999</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v>1.2110000000000001</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186.3</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252.6</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76</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0.26158999999999999</v>
      </c>
      <c r="G80" s="119" t="s">
        <v>381</v>
      </c>
      <c r="H80" s="119" t="s">
        <v>381</v>
      </c>
      <c r="I80" s="119">
        <v>8.4839999999999999E-2</v>
      </c>
      <c r="J80" s="119">
        <v>0.1414</v>
      </c>
      <c r="K80" s="119">
        <v>0.20200000000000001</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11.311</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156.80199663401146</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2064.028315646</v>
      </c>
      <c r="AL82" s="97" t="s">
        <v>380</v>
      </c>
    </row>
    <row r="83" spans="1:38" s="1" customFormat="1" ht="24.75" customHeight="1" thickBot="1">
      <c r="A83" s="45" t="s">
        <v>115</v>
      </c>
      <c r="B83" s="83" t="s">
        <v>216</v>
      </c>
      <c r="C83" s="65" t="s">
        <v>72</v>
      </c>
      <c r="D83" s="64"/>
      <c r="E83" s="119" t="s">
        <v>381</v>
      </c>
      <c r="F83" s="119">
        <v>0.53354057142857136</v>
      </c>
      <c r="G83" s="119" t="s">
        <v>381</v>
      </c>
      <c r="H83" s="119" t="s">
        <v>381</v>
      </c>
      <c r="I83" s="119">
        <v>0.26670359314285713</v>
      </c>
      <c r="J83" s="119">
        <v>2.0007771428571428</v>
      </c>
      <c r="K83" s="119">
        <v>2.0007771428571428</v>
      </c>
      <c r="L83" s="119">
        <v>1.5202104809142858E-2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33346.28571428571</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262.2264761907054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892.33526066140178</v>
      </c>
      <c r="AL85" s="97" t="s">
        <v>379</v>
      </c>
    </row>
    <row r="86" spans="1:38" s="1" customFormat="1" ht="24.75" customHeight="1" thickBot="1">
      <c r="A86" s="45" t="s">
        <v>115</v>
      </c>
      <c r="B86" s="74" t="s">
        <v>219</v>
      </c>
      <c r="C86" s="63" t="s">
        <v>88</v>
      </c>
      <c r="D86" s="64"/>
      <c r="E86" s="119" t="s">
        <v>381</v>
      </c>
      <c r="F86" s="119">
        <v>33.380900000000004</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47.686999999999998</v>
      </c>
      <c r="AL86" s="97" t="s">
        <v>380</v>
      </c>
    </row>
    <row r="87" spans="1:38" s="1" customFormat="1" ht="24.75" customHeight="1" thickBot="1">
      <c r="A87" s="45" t="s">
        <v>115</v>
      </c>
      <c r="B87" s="74" t="s">
        <v>220</v>
      </c>
      <c r="C87" s="63" t="s">
        <v>89</v>
      </c>
      <c r="D87" s="64"/>
      <c r="E87" s="119" t="s">
        <v>381</v>
      </c>
      <c r="F87" s="119">
        <v>7.8</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12.285</v>
      </c>
      <c r="AL87" s="97" t="s">
        <v>380</v>
      </c>
    </row>
    <row r="88" spans="1:38" s="1" customFormat="1" ht="24.75" customHeight="1" thickBot="1">
      <c r="A88" s="45" t="s">
        <v>115</v>
      </c>
      <c r="B88" s="74" t="s">
        <v>221</v>
      </c>
      <c r="C88" s="63" t="s">
        <v>90</v>
      </c>
      <c r="D88" s="64"/>
      <c r="E88" s="119" t="s">
        <v>381</v>
      </c>
      <c r="F88" s="119">
        <v>98.275368251701892</v>
      </c>
      <c r="G88" s="119" t="s">
        <v>381</v>
      </c>
      <c r="H88" s="119" t="s">
        <v>381</v>
      </c>
      <c r="I88" s="119">
        <v>2.4039453000000002E-2</v>
      </c>
      <c r="J88" s="119">
        <v>3.2052604000000005E-2</v>
      </c>
      <c r="K88" s="119">
        <v>4.0065754999999995E-2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18.03736861013958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77.439736216384773</v>
      </c>
      <c r="AL89" s="97" t="s">
        <v>400</v>
      </c>
    </row>
    <row r="90" spans="1:38" s="8" customFormat="1" ht="24.75" customHeight="1" thickBot="1">
      <c r="A90" s="45" t="s">
        <v>115</v>
      </c>
      <c r="B90" s="74" t="s">
        <v>223</v>
      </c>
      <c r="C90" s="63" t="s">
        <v>280</v>
      </c>
      <c r="D90" s="64"/>
      <c r="E90" s="119" t="s">
        <v>381</v>
      </c>
      <c r="F90" s="119">
        <v>73.455296109454082</v>
      </c>
      <c r="G90" s="119" t="s">
        <v>381</v>
      </c>
      <c r="H90" s="119" t="s">
        <v>381</v>
      </c>
      <c r="I90" s="119">
        <v>2.0680964399999997</v>
      </c>
      <c r="J90" s="119">
        <v>3.10214466</v>
      </c>
      <c r="K90" s="119">
        <v>3.7915101399999998</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18.186246655873809</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6.2578839999999997E-2</v>
      </c>
      <c r="F92" s="119">
        <v>1.1438432000000001</v>
      </c>
      <c r="G92" s="119">
        <v>0.59165200000000007</v>
      </c>
      <c r="H92" s="119" t="s">
        <v>381</v>
      </c>
      <c r="I92" s="119">
        <v>1.8356219999999999E-2</v>
      </c>
      <c r="J92" s="119">
        <v>2.447496E-2</v>
      </c>
      <c r="K92" s="119">
        <v>4.5323999999999996E-2</v>
      </c>
      <c r="L92" s="119">
        <v>4.7726171999999992E-4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90.891999999999996</v>
      </c>
      <c r="AL92" s="97" t="s">
        <v>382</v>
      </c>
    </row>
    <row r="93" spans="1:38" s="1" customFormat="1" ht="24.75" customHeight="1" thickBot="1">
      <c r="A93" s="45" t="s">
        <v>112</v>
      </c>
      <c r="B93" s="59" t="s">
        <v>210</v>
      </c>
      <c r="C93" s="73" t="s">
        <v>110</v>
      </c>
      <c r="D93" s="93"/>
      <c r="E93" s="120" t="s">
        <v>381</v>
      </c>
      <c r="F93" s="119">
        <v>35.490736769999998</v>
      </c>
      <c r="G93" s="119" t="s">
        <v>381</v>
      </c>
      <c r="H93" s="119" t="s">
        <v>381</v>
      </c>
      <c r="I93" s="119" t="s">
        <v>381</v>
      </c>
      <c r="J93" s="119">
        <v>1.2501507999999998E-2</v>
      </c>
      <c r="K93" s="119">
        <v>1.2501507999999998E-2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12505.68986038</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5.5365891359999999</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5536589.1359999999</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1.1739599999999999</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108.7</v>
      </c>
      <c r="AL98" s="97" t="s">
        <v>405</v>
      </c>
    </row>
    <row r="99" spans="1:38" s="1" customFormat="1" ht="24.75" customHeight="1" thickBot="1">
      <c r="A99" s="45" t="s">
        <v>116</v>
      </c>
      <c r="B99" s="45" t="s">
        <v>224</v>
      </c>
      <c r="C99" s="73" t="s">
        <v>278</v>
      </c>
      <c r="D99" s="96"/>
      <c r="E99" s="122">
        <v>0.75730071851142</v>
      </c>
      <c r="F99" s="119">
        <v>43.470310744613208</v>
      </c>
      <c r="G99" s="119" t="s">
        <v>381</v>
      </c>
      <c r="H99" s="119">
        <v>77.641348734674025</v>
      </c>
      <c r="I99" s="119">
        <v>0.82983094952004766</v>
      </c>
      <c r="J99" s="119">
        <v>1.2750044940377656</v>
      </c>
      <c r="K99" s="119">
        <v>1.9615453754427163</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2146.3980000000001</v>
      </c>
      <c r="AL99" s="97" t="s">
        <v>384</v>
      </c>
    </row>
    <row r="100" spans="1:38" s="1" customFormat="1" ht="24.75" customHeight="1" thickBot="1">
      <c r="A100" s="45" t="s">
        <v>116</v>
      </c>
      <c r="B100" s="45" t="s">
        <v>225</v>
      </c>
      <c r="C100" s="73" t="s">
        <v>277</v>
      </c>
      <c r="D100" s="96"/>
      <c r="E100" s="122">
        <v>0.63421882995729173</v>
      </c>
      <c r="F100" s="119">
        <v>54.329283685188763</v>
      </c>
      <c r="G100" s="119" t="s">
        <v>381</v>
      </c>
      <c r="H100" s="119">
        <v>93.519985674812602</v>
      </c>
      <c r="I100" s="119">
        <v>1.1327054570558799</v>
      </c>
      <c r="J100" s="119">
        <v>1.7143503516501324</v>
      </c>
      <c r="K100" s="119">
        <v>2.6374620794617418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5425.6170000000002</v>
      </c>
      <c r="AL100" s="97" t="s">
        <v>384</v>
      </c>
    </row>
    <row r="101" spans="1:38" s="1" customFormat="1" ht="24.75" customHeight="1" thickBot="1">
      <c r="A101" s="45" t="s">
        <v>116</v>
      </c>
      <c r="B101" s="45" t="s">
        <v>227</v>
      </c>
      <c r="C101" s="73" t="s">
        <v>270</v>
      </c>
      <c r="D101" s="96"/>
      <c r="E101" s="122">
        <v>0.16032223708560006</v>
      </c>
      <c r="F101" s="119">
        <v>1.0300677384158001</v>
      </c>
      <c r="G101" s="119" t="s">
        <v>381</v>
      </c>
      <c r="H101" s="119">
        <v>4.2007245657479997</v>
      </c>
      <c r="I101" s="119">
        <v>0.13454600194155356</v>
      </c>
      <c r="J101" s="119">
        <v>0.44321035933688219</v>
      </c>
      <c r="K101" s="119">
        <v>0.68186209128751107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8460.5570000000007</v>
      </c>
      <c r="AL101" s="97" t="s">
        <v>384</v>
      </c>
    </row>
    <row r="102" spans="1:38" s="1" customFormat="1" ht="24.75" customHeight="1" thickBot="1">
      <c r="A102" s="45" t="s">
        <v>116</v>
      </c>
      <c r="B102" s="45" t="s">
        <v>228</v>
      </c>
      <c r="C102" s="73" t="s">
        <v>271</v>
      </c>
      <c r="D102" s="96"/>
      <c r="E102" s="122">
        <v>1.6043594353038888E-2</v>
      </c>
      <c r="F102" s="119">
        <v>3.7260377318262794</v>
      </c>
      <c r="G102" s="119" t="s">
        <v>381</v>
      </c>
      <c r="H102" s="119">
        <v>35.52833090866288</v>
      </c>
      <c r="I102" s="119">
        <v>0.53667299312363892</v>
      </c>
      <c r="J102" s="119">
        <v>3.2752645413902655</v>
      </c>
      <c r="K102" s="119">
        <v>5.0388685252157925</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8244.4</v>
      </c>
      <c r="AL102" s="97" t="s">
        <v>384</v>
      </c>
    </row>
    <row r="103" spans="1:38" s="1" customFormat="1" ht="24.75" customHeight="1" thickBot="1">
      <c r="A103" s="45" t="s">
        <v>116</v>
      </c>
      <c r="B103" s="45" t="s">
        <v>226</v>
      </c>
      <c r="C103" s="73" t="s">
        <v>272</v>
      </c>
      <c r="D103" s="96"/>
      <c r="E103" s="123">
        <v>3.6592537400445387E-2</v>
      </c>
      <c r="F103" s="119">
        <v>2.0896892371397899</v>
      </c>
      <c r="G103" s="119" t="s">
        <v>381</v>
      </c>
      <c r="H103" s="119">
        <v>3.2235365109818885</v>
      </c>
      <c r="I103" s="119">
        <v>3.2057724927598348E-2</v>
      </c>
      <c r="J103" s="119">
        <v>4.8926831767523125E-2</v>
      </c>
      <c r="K103" s="119">
        <v>7.5272048873112493E-2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103.19999999999999</v>
      </c>
      <c r="AL103" s="97" t="s">
        <v>384</v>
      </c>
    </row>
    <row r="104" spans="1:38" s="1" customFormat="1" ht="24.75" customHeight="1" thickBot="1">
      <c r="A104" s="45" t="s">
        <v>116</v>
      </c>
      <c r="B104" s="45" t="s">
        <v>344</v>
      </c>
      <c r="C104" s="73" t="s">
        <v>273</v>
      </c>
      <c r="D104" s="96"/>
      <c r="E104" s="122">
        <v>2.5685588730857148E-2</v>
      </c>
      <c r="F104" s="119">
        <v>0.12377211409425</v>
      </c>
      <c r="G104" s="119" t="s">
        <v>381</v>
      </c>
      <c r="H104" s="119">
        <v>0.62554509633857147</v>
      </c>
      <c r="I104" s="119">
        <v>2.2950385125725111E-2</v>
      </c>
      <c r="J104" s="119">
        <v>7.5601268649447426E-2</v>
      </c>
      <c r="K104" s="119">
        <v>0.11630964407607296</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1355.4849999999999</v>
      </c>
      <c r="AL104" s="97" t="s">
        <v>384</v>
      </c>
    </row>
    <row r="105" spans="1:38" s="1" customFormat="1" ht="24.75" customHeight="1" thickBot="1">
      <c r="A105" s="45" t="s">
        <v>116</v>
      </c>
      <c r="B105" s="45" t="s">
        <v>345</v>
      </c>
      <c r="C105" s="73" t="s">
        <v>274</v>
      </c>
      <c r="D105" s="96"/>
      <c r="E105" s="122">
        <v>3.6031939839999999E-2</v>
      </c>
      <c r="F105" s="119">
        <v>0.81907668566255998</v>
      </c>
      <c r="G105" s="119" t="s">
        <v>381</v>
      </c>
      <c r="H105" s="119">
        <v>2.4107143721142856</v>
      </c>
      <c r="I105" s="119">
        <v>4.864059200000001E-2</v>
      </c>
      <c r="J105" s="119">
        <v>7.6435216E-2</v>
      </c>
      <c r="K105" s="119">
        <v>0.11759264</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315.84800000000001</v>
      </c>
      <c r="AL105" s="97" t="s">
        <v>384</v>
      </c>
    </row>
    <row r="106" spans="1:38" s="1" customFormat="1" ht="24.75" customHeight="1" thickBot="1">
      <c r="A106" s="45" t="s">
        <v>116</v>
      </c>
      <c r="B106" s="45" t="s">
        <v>247</v>
      </c>
      <c r="C106" s="73" t="s">
        <v>275</v>
      </c>
      <c r="D106" s="96"/>
      <c r="E106" s="122">
        <v>6.4963996800000015E-3</v>
      </c>
      <c r="F106" s="119">
        <v>6.5171528524559985E-2</v>
      </c>
      <c r="G106" s="119" t="s">
        <v>381</v>
      </c>
      <c r="H106" s="119">
        <v>0.4346411585142857</v>
      </c>
      <c r="I106" s="119">
        <v>4.8810857142857142E-3</v>
      </c>
      <c r="J106" s="119">
        <v>7.8097371428571434E-3</v>
      </c>
      <c r="K106" s="119">
        <v>1.201498021978022E-2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56.945999999999998</v>
      </c>
      <c r="AL106" s="97" t="s">
        <v>384</v>
      </c>
    </row>
    <row r="107" spans="1:38" s="1" customFormat="1" ht="24.75" customHeight="1" thickBot="1">
      <c r="A107" s="66" t="s">
        <v>116</v>
      </c>
      <c r="B107" s="45" t="s">
        <v>346</v>
      </c>
      <c r="C107" s="66" t="s">
        <v>327</v>
      </c>
      <c r="D107" s="96"/>
      <c r="E107" s="122">
        <v>2.4567044499511676E-3</v>
      </c>
      <c r="F107" s="119">
        <v>2.6340124077533078</v>
      </c>
      <c r="G107" s="119" t="s">
        <v>381</v>
      </c>
      <c r="H107" s="119">
        <v>13.965727630207546</v>
      </c>
      <c r="I107" s="119">
        <v>0.10880270439390752</v>
      </c>
      <c r="J107" s="119">
        <v>0.88078379747448932</v>
      </c>
      <c r="K107" s="119">
        <v>1.355051996114599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44614.865558348312</v>
      </c>
      <c r="AL107" s="97" t="s">
        <v>384</v>
      </c>
    </row>
    <row r="108" spans="1:38" s="1" customFormat="1" ht="24.75" customHeight="1" thickBot="1">
      <c r="A108" s="66" t="s">
        <v>116</v>
      </c>
      <c r="B108" s="45" t="s">
        <v>347</v>
      </c>
      <c r="C108" s="66" t="s">
        <v>328</v>
      </c>
      <c r="D108" s="96"/>
      <c r="E108" s="122">
        <v>0.14690910100283464</v>
      </c>
      <c r="F108" s="119">
        <v>5.108871237425002</v>
      </c>
      <c r="G108" s="119" t="s">
        <v>381</v>
      </c>
      <c r="H108" s="119">
        <v>12.241747020701451</v>
      </c>
      <c r="I108" s="119">
        <v>1.0534818679057882</v>
      </c>
      <c r="J108" s="119">
        <v>8.0560378133972037</v>
      </c>
      <c r="K108" s="119">
        <v>12.393904328303391</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96827.377564870258</v>
      </c>
      <c r="AL108" s="97" t="s">
        <v>384</v>
      </c>
    </row>
    <row r="109" spans="1:38" s="1" customFormat="1" ht="24.75" customHeight="1" thickBot="1">
      <c r="A109" s="66" t="s">
        <v>116</v>
      </c>
      <c r="B109" s="45" t="s">
        <v>348</v>
      </c>
      <c r="C109" s="66" t="s">
        <v>313</v>
      </c>
      <c r="D109" s="96"/>
      <c r="E109" s="122">
        <v>8.7280953847945847E-2</v>
      </c>
      <c r="F109" s="119">
        <v>3.0082545596811752</v>
      </c>
      <c r="G109" s="119" t="s">
        <v>381</v>
      </c>
      <c r="H109" s="119">
        <v>7.27300997309524</v>
      </c>
      <c r="I109" s="119">
        <v>0.25058138529411766</v>
      </c>
      <c r="J109" s="119">
        <v>1.3781976191176473</v>
      </c>
      <c r="K109" s="119">
        <v>2.120304029411765</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13107.334000000001</v>
      </c>
      <c r="AL109" s="97" t="s">
        <v>384</v>
      </c>
    </row>
    <row r="110" spans="1:38" s="1" customFormat="1" ht="24.75" customHeight="1" thickBot="1">
      <c r="A110" s="66" t="s">
        <v>116</v>
      </c>
      <c r="B110" s="45" t="s">
        <v>349</v>
      </c>
      <c r="C110" s="67" t="s">
        <v>314</v>
      </c>
      <c r="D110" s="96"/>
      <c r="E110" s="122">
        <v>2.1344527985562536E-2</v>
      </c>
      <c r="F110" s="119">
        <v>4.1619237202861497</v>
      </c>
      <c r="G110" s="119" t="s">
        <v>381</v>
      </c>
      <c r="H110" s="119">
        <v>1.7786121492261895</v>
      </c>
      <c r="I110" s="119">
        <v>0.15017420015966385</v>
      </c>
      <c r="J110" s="119">
        <v>1.0873812211567224</v>
      </c>
      <c r="K110" s="119">
        <v>1.6728941863949573</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18134.012000000002</v>
      </c>
      <c r="AL110" s="97" t="s">
        <v>384</v>
      </c>
    </row>
    <row r="111" spans="1:38" s="1" customFormat="1" ht="24.75" customHeight="1" thickBot="1">
      <c r="A111" s="45" t="s">
        <v>116</v>
      </c>
      <c r="B111" s="45" t="s">
        <v>350</v>
      </c>
      <c r="C111" s="73" t="s">
        <v>276</v>
      </c>
      <c r="D111" s="96"/>
      <c r="E111" s="122">
        <v>0.10643370803197304</v>
      </c>
      <c r="F111" s="119">
        <v>1.4307765466258775</v>
      </c>
      <c r="G111" s="119" t="s">
        <v>381</v>
      </c>
      <c r="H111" s="119">
        <v>8.1608483586653069</v>
      </c>
      <c r="I111" s="119">
        <v>4.5836631428571419E-4</v>
      </c>
      <c r="J111" s="119">
        <v>8.8399217755102033E-4</v>
      </c>
      <c r="K111" s="119">
        <v>1.3599879654631081E-3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16680.016042878266</v>
      </c>
      <c r="AL111" s="97" t="s">
        <v>384</v>
      </c>
    </row>
    <row r="112" spans="1:38" s="1" customFormat="1" ht="24.75" customHeight="1" thickBot="1">
      <c r="A112" s="45" t="s">
        <v>126</v>
      </c>
      <c r="B112" s="45" t="s">
        <v>294</v>
      </c>
      <c r="C112" s="73" t="s">
        <v>295</v>
      </c>
      <c r="D112" s="64"/>
      <c r="E112" s="119">
        <v>35.487636256870161</v>
      </c>
      <c r="F112" s="119" t="s">
        <v>381</v>
      </c>
      <c r="G112" s="119" t="s">
        <v>381</v>
      </c>
      <c r="H112" s="119">
        <v>126.63232436962186</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887190906.42175376</v>
      </c>
      <c r="AL112" s="97" t="s">
        <v>393</v>
      </c>
    </row>
    <row r="113" spans="1:38" s="1" customFormat="1" ht="24.75" customHeight="1" thickBot="1">
      <c r="A113" s="45" t="s">
        <v>126</v>
      </c>
      <c r="B113" s="61" t="s">
        <v>244</v>
      </c>
      <c r="C113" s="75" t="s">
        <v>133</v>
      </c>
      <c r="D113" s="64"/>
      <c r="E113" s="119">
        <v>20.43813413537255</v>
      </c>
      <c r="F113" s="119">
        <v>21.310076137000515</v>
      </c>
      <c r="G113" s="119" t="s">
        <v>381</v>
      </c>
      <c r="H113" s="119">
        <v>90.261547509608121</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510953353.38431382</v>
      </c>
      <c r="AL113" s="97" t="s">
        <v>402</v>
      </c>
    </row>
    <row r="114" spans="1:38" s="1" customFormat="1" ht="24.75" customHeight="1" thickBot="1">
      <c r="A114" s="45" t="s">
        <v>126</v>
      </c>
      <c r="B114" s="61" t="s">
        <v>245</v>
      </c>
      <c r="C114" s="75" t="s">
        <v>134</v>
      </c>
      <c r="D114" s="64"/>
      <c r="E114" s="119">
        <v>0.19564480605603415</v>
      </c>
      <c r="F114" s="119" t="s">
        <v>381</v>
      </c>
      <c r="G114" s="119" t="s">
        <v>381</v>
      </c>
      <c r="H114" s="119">
        <v>0.63584561968211084</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4891120.1514008539</v>
      </c>
      <c r="AL114" s="97" t="s">
        <v>402</v>
      </c>
    </row>
    <row r="115" spans="1:38" s="1" customFormat="1" ht="24.75" customHeight="1" thickBot="1">
      <c r="A115" s="45" t="s">
        <v>126</v>
      </c>
      <c r="B115" s="61" t="s">
        <v>246</v>
      </c>
      <c r="C115" s="75" t="s">
        <v>351</v>
      </c>
      <c r="D115" s="64"/>
      <c r="E115" s="119">
        <v>0.68233546118081057</v>
      </c>
      <c r="F115" s="119" t="s">
        <v>381</v>
      </c>
      <c r="G115" s="119" t="s">
        <v>381</v>
      </c>
      <c r="H115" s="119">
        <v>1.3646709223616207</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17058386.529520262</v>
      </c>
      <c r="AL115" s="97" t="s">
        <v>401</v>
      </c>
    </row>
    <row r="116" spans="1:38" s="1" customFormat="1" ht="24.75" customHeight="1" thickBot="1">
      <c r="A116" s="45" t="s">
        <v>126</v>
      </c>
      <c r="B116" s="45" t="s">
        <v>250</v>
      </c>
      <c r="C116" s="74" t="s">
        <v>293</v>
      </c>
      <c r="D116" s="64"/>
      <c r="E116" s="119">
        <v>6.9434024590159087</v>
      </c>
      <c r="F116" s="119">
        <v>0.16347928510551143</v>
      </c>
      <c r="G116" s="119" t="s">
        <v>381</v>
      </c>
      <c r="H116" s="119">
        <v>9.9111083429814943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173712738.47539783</v>
      </c>
      <c r="AL116" s="97" t="s">
        <v>402</v>
      </c>
    </row>
    <row r="117" spans="1:38" s="1" customFormat="1" ht="24.75" customHeight="1" thickBot="1">
      <c r="A117" s="45" t="s">
        <v>126</v>
      </c>
      <c r="B117" s="45" t="s">
        <v>297</v>
      </c>
      <c r="C117" s="74" t="s">
        <v>298</v>
      </c>
      <c r="D117" s="64"/>
      <c r="E117" s="119" t="s">
        <v>394</v>
      </c>
      <c r="F117" s="119" t="s">
        <v>381</v>
      </c>
      <c r="G117" s="119" t="s">
        <v>381</v>
      </c>
      <c r="H117" s="119">
        <v>5.18125848060523</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9324958.4416710753</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0.48757736400000012</v>
      </c>
      <c r="J119" s="119">
        <v>12.677011464000003</v>
      </c>
      <c r="K119" s="119">
        <v>12.677011464000003</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8126289.4000000022</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7.5614449080000012</v>
      </c>
      <c r="G121" s="119" t="s">
        <v>381</v>
      </c>
      <c r="H121" s="119">
        <v>2.0043764999999998</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228559778</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105.38781208791312</v>
      </c>
      <c r="AD122" s="119" t="s">
        <v>381</v>
      </c>
      <c r="AE122" s="107"/>
      <c r="AF122" s="106" t="s">
        <v>381</v>
      </c>
      <c r="AG122" s="106" t="s">
        <v>381</v>
      </c>
      <c r="AH122" s="106" t="s">
        <v>381</v>
      </c>
      <c r="AI122" s="106" t="s">
        <v>381</v>
      </c>
      <c r="AJ122" s="106" t="s">
        <v>381</v>
      </c>
      <c r="AK122" s="129">
        <v>314791.68131868471</v>
      </c>
      <c r="AL122" s="97" t="s">
        <v>408</v>
      </c>
    </row>
    <row r="123" spans="1:38" s="1" customFormat="1" ht="24.75" customHeight="1" thickBot="1">
      <c r="A123" s="45" t="s">
        <v>126</v>
      </c>
      <c r="B123" s="45" t="s">
        <v>229</v>
      </c>
      <c r="C123" s="73" t="s">
        <v>299</v>
      </c>
      <c r="D123" s="64"/>
      <c r="E123" s="119">
        <v>0.53043587495250089</v>
      </c>
      <c r="F123" s="119">
        <v>0.77767745648490016</v>
      </c>
      <c r="G123" s="119">
        <v>8.2558221365700013E-2</v>
      </c>
      <c r="H123" s="119">
        <v>0.50921843995439997</v>
      </c>
      <c r="I123" s="119">
        <v>1.2058781480214003</v>
      </c>
      <c r="J123" s="119">
        <v>1.2695304530157001</v>
      </c>
      <c r="K123" s="119">
        <v>1.4105893922396666</v>
      </c>
      <c r="L123" s="119">
        <v>0.12489857883390003</v>
      </c>
      <c r="M123" s="119">
        <v>19.520040198251973</v>
      </c>
      <c r="N123" s="119">
        <v>2.0696451126347999E-2</v>
      </c>
      <c r="O123" s="119">
        <v>0.13865100020399998</v>
      </c>
      <c r="P123" s="119">
        <v>2.4387201595680003E-2</v>
      </c>
      <c r="Q123" s="119">
        <v>8.131696460424E-3</v>
      </c>
      <c r="R123" s="119">
        <v>2.2958928658000005E-2</v>
      </c>
      <c r="S123" s="119">
        <v>1.6983396249677998E-2</v>
      </c>
      <c r="T123" s="119">
        <v>1.09371064333E-2</v>
      </c>
      <c r="U123" s="119">
        <v>7.6962342742200006E-3</v>
      </c>
      <c r="V123" s="119">
        <v>0.16365333122779999</v>
      </c>
      <c r="W123" s="119">
        <v>0.12231199304500001</v>
      </c>
      <c r="X123" s="119">
        <v>8.1744398204215821E-2</v>
      </c>
      <c r="Y123" s="119">
        <v>0.2291022456416994</v>
      </c>
      <c r="Z123" s="119">
        <v>8.8082397220482583E-2</v>
      </c>
      <c r="AA123" s="119">
        <v>5.8597378105869007E-2</v>
      </c>
      <c r="AB123" s="119">
        <v>0.45752641917226683</v>
      </c>
      <c r="AC123" s="119" t="s">
        <v>381</v>
      </c>
      <c r="AD123" s="119" t="s">
        <v>381</v>
      </c>
      <c r="AE123" s="107"/>
      <c r="AF123" s="106" t="s">
        <v>381</v>
      </c>
      <c r="AG123" s="106" t="s">
        <v>381</v>
      </c>
      <c r="AH123" s="106" t="s">
        <v>381</v>
      </c>
      <c r="AI123" s="106" t="s">
        <v>381</v>
      </c>
      <c r="AJ123" s="106" t="s">
        <v>381</v>
      </c>
      <c r="AK123" s="106">
        <v>423.41720000000004</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6.9881119752943004</v>
      </c>
      <c r="G125" s="119" t="s">
        <v>381</v>
      </c>
      <c r="H125" s="119">
        <v>5.6657461707386103</v>
      </c>
      <c r="I125" s="119">
        <v>6.3088227678009042E-4</v>
      </c>
      <c r="J125" s="119">
        <v>4.1867642004496915E-3</v>
      </c>
      <c r="K125" s="119">
        <v>4.1867642004496915E-3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24590.568091213241</v>
      </c>
      <c r="AL125" s="97" t="s">
        <v>392</v>
      </c>
    </row>
    <row r="126" spans="1:38" s="1" customFormat="1" ht="24.75" customHeight="1" thickBot="1">
      <c r="A126" s="45" t="s">
        <v>117</v>
      </c>
      <c r="B126" s="45" t="s">
        <v>102</v>
      </c>
      <c r="C126" s="73" t="s">
        <v>257</v>
      </c>
      <c r="D126" s="64"/>
      <c r="E126" s="119" t="s">
        <v>381</v>
      </c>
      <c r="F126" s="119">
        <v>2.0606124384321908E-2</v>
      </c>
      <c r="G126" s="119" t="s">
        <v>381</v>
      </c>
      <c r="H126" s="119">
        <v>9.7345636736214602E-2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405.60681973422749</v>
      </c>
      <c r="AL126" s="97" t="s">
        <v>403</v>
      </c>
    </row>
    <row r="127" spans="1:38" s="1" customFormat="1" ht="24.75" customHeight="1" thickBot="1">
      <c r="A127" s="45" t="s">
        <v>117</v>
      </c>
      <c r="B127" s="45" t="s">
        <v>103</v>
      </c>
      <c r="C127" s="73" t="s">
        <v>258</v>
      </c>
      <c r="D127" s="64"/>
      <c r="E127" s="119" t="s">
        <v>381</v>
      </c>
      <c r="F127" s="119" t="s">
        <v>381</v>
      </c>
      <c r="G127" s="119" t="s">
        <v>381</v>
      </c>
      <c r="H127" s="119">
        <v>2.5566216629358111E-3</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73389.003615819267</v>
      </c>
      <c r="AL127" s="144" t="s">
        <v>409</v>
      </c>
    </row>
    <row r="128" spans="1:38" s="1" customFormat="1" ht="24.75" customHeight="1" thickBot="1">
      <c r="A128" s="45" t="s">
        <v>117</v>
      </c>
      <c r="B128" s="59" t="s">
        <v>232</v>
      </c>
      <c r="C128" s="74" t="s">
        <v>99</v>
      </c>
      <c r="D128" s="64" t="s">
        <v>97</v>
      </c>
      <c r="E128" s="119">
        <v>0.48026874999999997</v>
      </c>
      <c r="F128" s="119">
        <v>0.19229960749999997</v>
      </c>
      <c r="G128" s="119">
        <v>0.16287375000000001</v>
      </c>
      <c r="H128" s="119">
        <v>1.2528749999999999E-3</v>
      </c>
      <c r="I128" s="119">
        <v>1.2900649635036496E-2</v>
      </c>
      <c r="J128" s="119">
        <v>1.9210750000000002E-2</v>
      </c>
      <c r="K128" s="119">
        <v>1.9602806122448982E-2</v>
      </c>
      <c r="L128" s="119">
        <v>4.5152273722627741E-4</v>
      </c>
      <c r="M128" s="119">
        <v>2.9233750000000003E-2</v>
      </c>
      <c r="N128" s="119">
        <v>0.56379375000000009</v>
      </c>
      <c r="O128" s="119">
        <v>0.10440625000000001</v>
      </c>
      <c r="P128" s="119">
        <v>6.2643749999999998E-2</v>
      </c>
      <c r="Q128" s="119">
        <v>2.0881250000000001E-2</v>
      </c>
      <c r="R128" s="119">
        <v>0.18793124999999999</v>
      </c>
      <c r="S128" s="119">
        <v>0.41762500000000002</v>
      </c>
      <c r="T128" s="119">
        <v>6.8281687500000006</v>
      </c>
      <c r="U128" s="119">
        <v>5.4291249999999999E-3</v>
      </c>
      <c r="V128" s="119">
        <v>7.0996250000000009E-3</v>
      </c>
      <c r="W128" s="119">
        <v>38.665112799999996</v>
      </c>
      <c r="X128" s="119">
        <v>3.7004746835443041E-3</v>
      </c>
      <c r="Y128" s="119">
        <v>7.8855353375527435E-3</v>
      </c>
      <c r="Z128" s="119">
        <v>4.1850606540084385E-3</v>
      </c>
      <c r="AA128" s="119">
        <v>5.1101793248945152E-3</v>
      </c>
      <c r="AB128" s="119">
        <v>2.0881250000000001E-2</v>
      </c>
      <c r="AC128" s="119">
        <v>0.41762500000000002</v>
      </c>
      <c r="AD128" s="119">
        <v>2.0881250000000002</v>
      </c>
      <c r="AE128" s="107"/>
      <c r="AF128" s="106" t="s">
        <v>381</v>
      </c>
      <c r="AG128" s="106" t="s">
        <v>381</v>
      </c>
      <c r="AH128" s="106" t="s">
        <v>381</v>
      </c>
      <c r="AI128" s="106" t="s">
        <v>381</v>
      </c>
      <c r="AJ128" s="106" t="s">
        <v>381</v>
      </c>
      <c r="AK128" s="106">
        <v>417.625</v>
      </c>
      <c r="AL128" s="97" t="s">
        <v>385</v>
      </c>
    </row>
    <row r="129" spans="1:67" s="1" customFormat="1" ht="24.75" customHeight="1" thickBot="1">
      <c r="A129" s="45" t="s">
        <v>117</v>
      </c>
      <c r="B129" s="59" t="s">
        <v>329</v>
      </c>
      <c r="C129" s="65" t="s">
        <v>98</v>
      </c>
      <c r="D129" s="64" t="s">
        <v>97</v>
      </c>
      <c r="E129" s="119">
        <v>0.45002199999999998</v>
      </c>
      <c r="F129" s="119">
        <v>1.6650814</v>
      </c>
      <c r="G129" s="119">
        <v>0.28801408000000001</v>
      </c>
      <c r="H129" s="119" t="s">
        <v>381</v>
      </c>
      <c r="I129" s="119">
        <v>3.0858651428571426E-2</v>
      </c>
      <c r="J129" s="119">
        <v>5.4002639999999998E-2</v>
      </c>
      <c r="K129" s="119">
        <v>5.5104734693877555E-2</v>
      </c>
      <c r="L129" s="119">
        <v>1.0800528000000002E-3</v>
      </c>
      <c r="M129" s="119">
        <v>0.12600616000000001</v>
      </c>
      <c r="N129" s="119">
        <v>5.400264</v>
      </c>
      <c r="O129" s="119">
        <v>0.1800088</v>
      </c>
      <c r="P129" s="119">
        <v>0.1800088</v>
      </c>
      <c r="Q129" s="119">
        <v>2.7001319999999999E-2</v>
      </c>
      <c r="R129" s="119">
        <v>0.36001759999999999</v>
      </c>
      <c r="S129" s="119">
        <v>0.27001320000000001</v>
      </c>
      <c r="T129" s="119">
        <v>0.1800088</v>
      </c>
      <c r="U129" s="119">
        <v>1.350066E-3</v>
      </c>
      <c r="V129" s="119">
        <v>2.8351385999999996</v>
      </c>
      <c r="W129" s="119">
        <v>30.36584684</v>
      </c>
      <c r="X129" s="119">
        <v>4.2699761860465112E-2</v>
      </c>
      <c r="Y129" s="119">
        <v>5.8607516279069773E-3</v>
      </c>
      <c r="Z129" s="119">
        <v>5.1072264186046504E-2</v>
      </c>
      <c r="AA129" s="119">
        <v>8.3725023255813956E-3</v>
      </c>
      <c r="AB129" s="119">
        <v>0.10800528</v>
      </c>
      <c r="AC129" s="119">
        <v>2.25011E-2</v>
      </c>
      <c r="AD129" s="119">
        <v>1.1250549999999999</v>
      </c>
      <c r="AE129" s="107"/>
      <c r="AF129" s="106" t="s">
        <v>381</v>
      </c>
      <c r="AG129" s="106" t="s">
        <v>381</v>
      </c>
      <c r="AH129" s="106" t="s">
        <v>381</v>
      </c>
      <c r="AI129" s="106" t="s">
        <v>381</v>
      </c>
      <c r="AJ129" s="106" t="s">
        <v>381</v>
      </c>
      <c r="AK129" s="106">
        <v>225.011</v>
      </c>
      <c r="AL129" s="97" t="s">
        <v>386</v>
      </c>
    </row>
    <row r="130" spans="1:67" s="1" customFormat="1" ht="24.75" customHeight="1" thickBot="1">
      <c r="A130" s="45" t="s">
        <v>117</v>
      </c>
      <c r="B130" s="59" t="s">
        <v>330</v>
      </c>
      <c r="C130" s="84" t="s">
        <v>331</v>
      </c>
      <c r="D130" s="64" t="s">
        <v>97</v>
      </c>
      <c r="E130" s="119">
        <v>2.15E-3</v>
      </c>
      <c r="F130" s="119">
        <v>7.9550000000000003E-3</v>
      </c>
      <c r="G130" s="119">
        <v>1.3759999999999998E-3</v>
      </c>
      <c r="H130" s="119" t="s">
        <v>381</v>
      </c>
      <c r="I130" s="119">
        <v>1.4742857142857141E-4</v>
      </c>
      <c r="J130" s="119">
        <v>2.5799999999999998E-4</v>
      </c>
      <c r="K130" s="119">
        <v>2.63265306122449E-4</v>
      </c>
      <c r="L130" s="119">
        <v>5.1600000000000006E-6</v>
      </c>
      <c r="M130" s="119">
        <v>8.1076499999999989E-5</v>
      </c>
      <c r="N130" s="119">
        <v>2.5799999999999997E-2</v>
      </c>
      <c r="O130" s="119">
        <v>8.5999999999999998E-4</v>
      </c>
      <c r="P130" s="119">
        <v>8.5999999999999998E-4</v>
      </c>
      <c r="Q130" s="119">
        <v>1.2899999999999999E-4</v>
      </c>
      <c r="R130" s="119">
        <v>1.72E-3</v>
      </c>
      <c r="S130" s="119">
        <v>1.2899999999999999E-3</v>
      </c>
      <c r="T130" s="119">
        <v>8.5999999999999998E-4</v>
      </c>
      <c r="U130" s="119">
        <v>6.4500000000000001E-6</v>
      </c>
      <c r="V130" s="119">
        <v>1.3545E-2</v>
      </c>
      <c r="W130" s="119">
        <v>0.215</v>
      </c>
      <c r="X130" s="119">
        <v>2.0399999999999997E-4</v>
      </c>
      <c r="Y130" s="119">
        <v>2.8000000000000003E-5</v>
      </c>
      <c r="Z130" s="119">
        <v>2.4399999999999997E-4</v>
      </c>
      <c r="AA130" s="119">
        <v>3.9999999999999996E-5</v>
      </c>
      <c r="AB130" s="119">
        <v>5.1599999999999997E-4</v>
      </c>
      <c r="AC130" s="119" t="s">
        <v>381</v>
      </c>
      <c r="AD130" s="119" t="s">
        <v>381</v>
      </c>
      <c r="AE130" s="107"/>
      <c r="AF130" s="106" t="s">
        <v>381</v>
      </c>
      <c r="AG130" s="106" t="s">
        <v>381</v>
      </c>
      <c r="AH130" s="106" t="s">
        <v>381</v>
      </c>
      <c r="AI130" s="106" t="s">
        <v>381</v>
      </c>
      <c r="AJ130" s="106" t="s">
        <v>381</v>
      </c>
      <c r="AK130" s="106">
        <v>1.075</v>
      </c>
      <c r="AL130" s="97" t="s">
        <v>386</v>
      </c>
    </row>
    <row r="131" spans="1:67" s="1" customFormat="1" ht="24.75" customHeight="1" thickBot="1">
      <c r="A131" s="45" t="s">
        <v>117</v>
      </c>
      <c r="B131" s="59" t="s">
        <v>332</v>
      </c>
      <c r="C131" s="65" t="s">
        <v>148</v>
      </c>
      <c r="D131" s="64" t="s">
        <v>97</v>
      </c>
      <c r="E131" s="119">
        <v>6.9059414592000004E-2</v>
      </c>
      <c r="F131" s="119">
        <v>8.0085599999999993E-2</v>
      </c>
      <c r="G131" s="119">
        <v>2.9677435200000002E-3</v>
      </c>
      <c r="H131" s="119" t="s">
        <v>381</v>
      </c>
      <c r="I131" s="119">
        <v>2.9375398080000005E-3</v>
      </c>
      <c r="J131" s="119">
        <v>2.9375398080000005E-3</v>
      </c>
      <c r="K131" s="119">
        <v>2.9974896000000005E-3</v>
      </c>
      <c r="L131" s="119">
        <v>1.0281389328000002E-4</v>
      </c>
      <c r="M131" s="119">
        <v>8.6286513599999996E-3</v>
      </c>
      <c r="N131" s="119">
        <v>2.8144368000000003E-3</v>
      </c>
      <c r="O131" s="119">
        <v>1.2905222400000002E-4</v>
      </c>
      <c r="P131" s="119">
        <v>4.2147907200000001E-3</v>
      </c>
      <c r="Q131" s="119">
        <v>4.805136E-4</v>
      </c>
      <c r="R131" s="119">
        <v>1.33628544E-3</v>
      </c>
      <c r="S131" s="119">
        <v>6.4526111999999997E-2</v>
      </c>
      <c r="T131" s="119">
        <v>2.8647763199999999E-3</v>
      </c>
      <c r="U131" s="119">
        <v>4.274282879999999E-3</v>
      </c>
      <c r="V131" s="119" t="s">
        <v>381</v>
      </c>
      <c r="W131" s="119">
        <v>21.851478440000001</v>
      </c>
      <c r="X131" s="119">
        <v>6.3893409153488372E-6</v>
      </c>
      <c r="Y131" s="119">
        <v>8.7696836093023279E-7</v>
      </c>
      <c r="Z131" s="119">
        <v>7.642152859534884E-6</v>
      </c>
      <c r="AA131" s="119">
        <v>1.2528119441860466E-6</v>
      </c>
      <c r="AB131" s="119">
        <v>1.6161274080000001E-5</v>
      </c>
      <c r="AC131" s="119">
        <v>2.1737519999999999</v>
      </c>
      <c r="AD131" s="119">
        <v>2.28816</v>
      </c>
      <c r="AE131" s="107"/>
      <c r="AF131" s="106" t="s">
        <v>381</v>
      </c>
      <c r="AG131" s="106" t="s">
        <v>381</v>
      </c>
      <c r="AH131" s="106" t="s">
        <v>381</v>
      </c>
      <c r="AI131" s="106" t="s">
        <v>381</v>
      </c>
      <c r="AJ131" s="106" t="s">
        <v>381</v>
      </c>
      <c r="AK131" s="106">
        <v>114.408</v>
      </c>
      <c r="AL131" s="97" t="s">
        <v>386</v>
      </c>
    </row>
    <row r="132" spans="1:67" s="1" customFormat="1" ht="24.75" customHeight="1" thickBot="1">
      <c r="A132" s="45" t="s">
        <v>117</v>
      </c>
      <c r="B132" s="59" t="s">
        <v>333</v>
      </c>
      <c r="C132" s="65" t="s">
        <v>104</v>
      </c>
      <c r="D132" s="64" t="s">
        <v>97</v>
      </c>
      <c r="E132" s="119">
        <v>6.5117999999999995E-2</v>
      </c>
      <c r="F132" s="119">
        <v>5.4516789599999994E-3</v>
      </c>
      <c r="G132" s="119">
        <v>3.9070799999999996E-2</v>
      </c>
      <c r="H132" s="119" t="s">
        <v>381</v>
      </c>
      <c r="I132" s="119">
        <v>2.2326171428571425E-3</v>
      </c>
      <c r="J132" s="119">
        <v>3.9070800000000003E-3</v>
      </c>
      <c r="K132" s="119">
        <v>3.9868163265306122E-3</v>
      </c>
      <c r="L132" s="119">
        <v>7.8141599999999997E-5</v>
      </c>
      <c r="M132" s="119">
        <v>1.30236E-2</v>
      </c>
      <c r="N132" s="119">
        <v>6.5117999999999995E-2</v>
      </c>
      <c r="O132" s="119">
        <v>2.60472E-2</v>
      </c>
      <c r="P132" s="119">
        <v>2.60472E-2</v>
      </c>
      <c r="Q132" s="119">
        <v>1.0853E-2</v>
      </c>
      <c r="R132" s="119">
        <v>6.5117999999999995E-2</v>
      </c>
      <c r="S132" s="119">
        <v>0.21706</v>
      </c>
      <c r="T132" s="119">
        <v>6.5117999999999995E-2</v>
      </c>
      <c r="U132" s="119" t="s">
        <v>381</v>
      </c>
      <c r="V132" s="119">
        <v>0.21706</v>
      </c>
      <c r="W132" s="119">
        <v>1.671362</v>
      </c>
      <c r="X132" s="119">
        <v>5.1488651162790696E-3</v>
      </c>
      <c r="Y132" s="119">
        <v>7.0670697674418616E-4</v>
      </c>
      <c r="Z132" s="119">
        <v>6.1584465116279064E-3</v>
      </c>
      <c r="AA132" s="119">
        <v>1.0095813953488373E-3</v>
      </c>
      <c r="AB132" s="119">
        <v>1.30236E-2</v>
      </c>
      <c r="AC132" s="119">
        <v>10.853</v>
      </c>
      <c r="AD132" s="119">
        <v>0.10853</v>
      </c>
      <c r="AE132" s="107"/>
      <c r="AF132" s="106" t="s">
        <v>381</v>
      </c>
      <c r="AG132" s="106" t="s">
        <v>381</v>
      </c>
      <c r="AH132" s="106" t="s">
        <v>381</v>
      </c>
      <c r="AI132" s="106" t="s">
        <v>381</v>
      </c>
      <c r="AJ132" s="106" t="s">
        <v>381</v>
      </c>
      <c r="AK132" s="106">
        <v>21.706</v>
      </c>
      <c r="AL132" s="97" t="s">
        <v>386</v>
      </c>
    </row>
    <row r="133" spans="1:67" s="1" customFormat="1" ht="24.75" customHeight="1" thickBot="1">
      <c r="A133" s="45" t="s">
        <v>117</v>
      </c>
      <c r="B133" s="59" t="s">
        <v>334</v>
      </c>
      <c r="C133" s="65" t="s">
        <v>94</v>
      </c>
      <c r="D133" s="64" t="s">
        <v>97</v>
      </c>
      <c r="E133" s="119">
        <v>7.4846750000000005E-3</v>
      </c>
      <c r="F133" s="119">
        <v>1.1794033333333335E-4</v>
      </c>
      <c r="G133" s="119">
        <v>1.0251736666666668E-3</v>
      </c>
      <c r="H133" s="119" t="s">
        <v>381</v>
      </c>
      <c r="I133" s="119">
        <v>3.4982917333333343E-4</v>
      </c>
      <c r="J133" s="119">
        <v>3.4982917333333343E-4</v>
      </c>
      <c r="K133" s="119">
        <v>3.5696854421768712E-4</v>
      </c>
      <c r="L133" s="119" t="s">
        <v>381</v>
      </c>
      <c r="M133" s="119">
        <v>1.2701266666666669E-3</v>
      </c>
      <c r="N133" s="119">
        <v>2.7244217000000004E-4</v>
      </c>
      <c r="O133" s="119">
        <v>4.5633836666666668E-5</v>
      </c>
      <c r="P133" s="119">
        <v>1.3517776666666668E-2</v>
      </c>
      <c r="Q133" s="119">
        <v>1.2347445666666666E-4</v>
      </c>
      <c r="R133" s="119">
        <v>1.2302084E-4</v>
      </c>
      <c r="S133" s="119">
        <v>1.1276910333333334E-4</v>
      </c>
      <c r="T133" s="119">
        <v>1.5722353666666665E-4</v>
      </c>
      <c r="U133" s="119">
        <v>1.7945075333333335E-4</v>
      </c>
      <c r="V133" s="119">
        <v>4.1927788500000004E-3</v>
      </c>
      <c r="W133" s="119">
        <v>2.9212913333333338E-4</v>
      </c>
      <c r="X133" s="119">
        <v>3.5291376666666671E-7</v>
      </c>
      <c r="Y133" s="119">
        <v>6.2100121666666674E-7</v>
      </c>
      <c r="Z133" s="119">
        <v>2.8922598666666671E-7</v>
      </c>
      <c r="AA133" s="119">
        <v>3.3540416333333336E-7</v>
      </c>
      <c r="AB133" s="119">
        <v>1.5985451333333333E-6</v>
      </c>
      <c r="AC133" s="119">
        <v>1.36085E-3</v>
      </c>
      <c r="AD133" s="119">
        <v>3.7196566666666668E-3</v>
      </c>
      <c r="AE133" s="107"/>
      <c r="AF133" s="106" t="s">
        <v>381</v>
      </c>
      <c r="AG133" s="106" t="s">
        <v>381</v>
      </c>
      <c r="AH133" s="106" t="s">
        <v>381</v>
      </c>
      <c r="AI133" s="106" t="s">
        <v>381</v>
      </c>
      <c r="AJ133" s="106" t="s">
        <v>381</v>
      </c>
      <c r="AK133" s="129">
        <v>12000</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1.8778751698447407</v>
      </c>
      <c r="F135" s="119">
        <v>1.0702353245151222</v>
      </c>
      <c r="G135" s="119">
        <v>8.2626507473168465E-2</v>
      </c>
      <c r="H135" s="119" t="s">
        <v>381</v>
      </c>
      <c r="I135" s="119">
        <v>4.2578455102178792</v>
      </c>
      <c r="J135" s="119">
        <v>4.4847469901649584</v>
      </c>
      <c r="K135" s="119">
        <v>4.9830522112943978</v>
      </c>
      <c r="L135" s="119">
        <v>0.89236628071021928</v>
      </c>
      <c r="M135" s="119">
        <v>69.105806250286264</v>
      </c>
      <c r="N135" s="119">
        <v>0.15802508849795757</v>
      </c>
      <c r="O135" s="119">
        <v>0.33315116249596949</v>
      </c>
      <c r="P135" s="119">
        <v>6.0584343042720014E-2</v>
      </c>
      <c r="Q135" s="119">
        <v>3.7062820066135746E-2</v>
      </c>
      <c r="R135" s="119">
        <v>7.2269623717709938E-2</v>
      </c>
      <c r="S135" s="119">
        <v>7.0449691605651066E-2</v>
      </c>
      <c r="T135" s="119">
        <v>3.0018767921200003E-2</v>
      </c>
      <c r="U135" s="119">
        <v>3.0173678174009805E-2</v>
      </c>
      <c r="V135" s="119">
        <v>3.31616498765763</v>
      </c>
      <c r="W135" s="119">
        <v>7.5115006793789512</v>
      </c>
      <c r="X135" s="119">
        <v>0.22458691356511387</v>
      </c>
      <c r="Y135" s="119">
        <v>0.62922104385481104</v>
      </c>
      <c r="Z135" s="119">
        <v>0.23405435378014128</v>
      </c>
      <c r="AA135" s="119">
        <v>0.14572232614605604</v>
      </c>
      <c r="AB135" s="119">
        <v>1.2335846373461221</v>
      </c>
      <c r="AC135" s="119" t="s">
        <v>381</v>
      </c>
      <c r="AD135" s="119" t="s">
        <v>381</v>
      </c>
      <c r="AE135" s="107"/>
      <c r="AF135" s="106" t="s">
        <v>381</v>
      </c>
      <c r="AG135" s="106" t="s">
        <v>381</v>
      </c>
      <c r="AH135" s="106" t="s">
        <v>381</v>
      </c>
      <c r="AI135" s="106" t="s">
        <v>381</v>
      </c>
      <c r="AJ135" s="106" t="s">
        <v>381</v>
      </c>
      <c r="AK135" s="129">
        <v>870.11001993099353</v>
      </c>
      <c r="AL135" s="97" t="s">
        <v>404</v>
      </c>
    </row>
    <row r="136" spans="1:67" s="1" customFormat="1" ht="24.75" customHeight="1" thickBot="1">
      <c r="A136" s="45" t="s">
        <v>117</v>
      </c>
      <c r="B136" s="45" t="s">
        <v>105</v>
      </c>
      <c r="C136" s="73" t="s">
        <v>107</v>
      </c>
      <c r="D136" s="64"/>
      <c r="E136" s="119" t="s">
        <v>381</v>
      </c>
      <c r="F136" s="119">
        <v>7.4116055253124119E-2</v>
      </c>
      <c r="G136" s="119" t="s">
        <v>381</v>
      </c>
      <c r="H136" s="119">
        <v>2.9744382807232084</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1800.6560067055989</v>
      </c>
      <c r="AL136" s="97" t="s">
        <v>388</v>
      </c>
    </row>
    <row r="137" spans="1:67" s="1" customFormat="1" ht="24.75" customHeight="1" thickBot="1">
      <c r="A137" s="45" t="s">
        <v>117</v>
      </c>
      <c r="B137" s="45" t="s">
        <v>106</v>
      </c>
      <c r="C137" s="73" t="s">
        <v>108</v>
      </c>
      <c r="D137" s="64"/>
      <c r="E137" s="119" t="s">
        <v>381</v>
      </c>
      <c r="F137" s="119">
        <v>1.3664884283202691E-2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245.34297081038986</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3.0471551771694916</v>
      </c>
      <c r="J139" s="119">
        <v>3.0471551771694916</v>
      </c>
      <c r="K139" s="119">
        <v>3.0471551771694916</v>
      </c>
      <c r="L139" s="119">
        <v>0.56372370777635594</v>
      </c>
      <c r="M139" s="119" t="s">
        <v>398</v>
      </c>
      <c r="N139" s="119">
        <v>1.7641267283431888E-2</v>
      </c>
      <c r="O139" s="119">
        <v>8.7676941774318742E-3</v>
      </c>
      <c r="P139" s="119">
        <v>1.7641267283431888E-2</v>
      </c>
      <c r="Q139" s="119" t="s">
        <v>398</v>
      </c>
      <c r="R139" s="119" t="s">
        <v>398</v>
      </c>
      <c r="S139" s="119" t="s">
        <v>398</v>
      </c>
      <c r="T139" s="119" t="s">
        <v>398</v>
      </c>
      <c r="U139" s="119" t="s">
        <v>398</v>
      </c>
      <c r="V139" s="119" t="s">
        <v>398</v>
      </c>
      <c r="W139" s="119">
        <v>31.200472795641911</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56821.25</v>
      </c>
      <c r="AL139" s="97" t="s">
        <v>412</v>
      </c>
    </row>
    <row r="140" spans="1:67" s="1" customFormat="1" ht="24.75" customHeight="1" thickBot="1">
      <c r="A140" s="45" t="s">
        <v>118</v>
      </c>
      <c r="B140" s="47" t="s">
        <v>235</v>
      </c>
      <c r="C140" s="73" t="s">
        <v>284</v>
      </c>
      <c r="D140" s="64"/>
      <c r="E140" s="119" t="s">
        <v>381</v>
      </c>
      <c r="F140" s="119" t="s">
        <v>381</v>
      </c>
      <c r="G140" s="119" t="s">
        <v>381</v>
      </c>
      <c r="H140" s="119">
        <v>9.2637486907317612</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19023014.771329891</v>
      </c>
      <c r="AL140" s="97" t="s">
        <v>450</v>
      </c>
    </row>
    <row r="141" spans="1:67" s="7" customFormat="1" ht="23.75" customHeight="1" thickBot="1">
      <c r="A141" s="36"/>
      <c r="B141" s="85" t="s">
        <v>19</v>
      </c>
      <c r="C141" s="158" t="s">
        <v>432</v>
      </c>
      <c r="D141" s="36"/>
      <c r="E141" s="134">
        <v>2230.2293208420779</v>
      </c>
      <c r="F141" s="134">
        <v>2149.9279559299794</v>
      </c>
      <c r="G141" s="134">
        <v>1573.9674908359518</v>
      </c>
      <c r="H141" s="134">
        <v>528.51447384838798</v>
      </c>
      <c r="I141" s="134">
        <v>238.9061940195289</v>
      </c>
      <c r="J141" s="134">
        <v>343.65772479496172</v>
      </c>
      <c r="K141" s="134">
        <v>489.35911432512029</v>
      </c>
      <c r="L141" s="134">
        <v>45.750186133220694</v>
      </c>
      <c r="M141" s="134">
        <v>7309.3371419027462</v>
      </c>
      <c r="N141" s="134">
        <v>2482.7637612628241</v>
      </c>
      <c r="O141" s="134">
        <v>11.28700978428818</v>
      </c>
      <c r="P141" s="134">
        <v>14.76894473620564</v>
      </c>
      <c r="Q141" s="134">
        <v>36.063370216152769</v>
      </c>
      <c r="R141" s="134">
        <v>87.024469946859128</v>
      </c>
      <c r="S141" s="134">
        <v>414.04827950365825</v>
      </c>
      <c r="T141" s="134">
        <v>110.73944750867712</v>
      </c>
      <c r="U141" s="134">
        <v>7.3099994312227405</v>
      </c>
      <c r="V141" s="134">
        <v>967.96216733950951</v>
      </c>
      <c r="W141" s="134">
        <v>523.20160597364668</v>
      </c>
      <c r="X141" s="134">
        <v>11.8201117960455</v>
      </c>
      <c r="Y141" s="134">
        <v>15.321720106937928</v>
      </c>
      <c r="Z141" s="134">
        <v>7.2137133776974425</v>
      </c>
      <c r="AA141" s="134">
        <v>8.3438916557285676</v>
      </c>
      <c r="AB141" s="134">
        <v>85.732640173453078</v>
      </c>
      <c r="AC141" s="134">
        <v>131.42045578056477</v>
      </c>
      <c r="AD141" s="134">
        <v>148.12122104787028</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2230.2293208420779</v>
      </c>
      <c r="F152" s="131">
        <f t="shared" ref="F152:AD152" si="0">SUM(F$141, F$151, IF(AND(ISNUMBER(SEARCH($B$4,"AT|BE|CH|GB|IE|LT|LU|NL")),SUM(F$143:F$149)&gt;0),SUM(F$143:F$149)-SUM(F$27:F$33),0))</f>
        <v>2149.9279559299794</v>
      </c>
      <c r="G152" s="131">
        <f t="shared" si="0"/>
        <v>1573.9674908359518</v>
      </c>
      <c r="H152" s="131">
        <f t="shared" si="0"/>
        <v>528.51447384838798</v>
      </c>
      <c r="I152" s="131">
        <f t="shared" si="0"/>
        <v>238.9061940195289</v>
      </c>
      <c r="J152" s="131">
        <f t="shared" si="0"/>
        <v>343.65772479496172</v>
      </c>
      <c r="K152" s="131">
        <f t="shared" si="0"/>
        <v>489.35911432512029</v>
      </c>
      <c r="L152" s="131">
        <f t="shared" si="0"/>
        <v>45.750186133220694</v>
      </c>
      <c r="M152" s="131">
        <f t="shared" si="0"/>
        <v>7309.3371419027462</v>
      </c>
      <c r="N152" s="131">
        <f t="shared" si="0"/>
        <v>2482.7637612628241</v>
      </c>
      <c r="O152" s="131">
        <f t="shared" si="0"/>
        <v>11.28700978428818</v>
      </c>
      <c r="P152" s="131">
        <f t="shared" si="0"/>
        <v>14.76894473620564</v>
      </c>
      <c r="Q152" s="131">
        <f t="shared" si="0"/>
        <v>36.063370216152769</v>
      </c>
      <c r="R152" s="131">
        <f t="shared" si="0"/>
        <v>87.024469946859128</v>
      </c>
      <c r="S152" s="131">
        <f t="shared" si="0"/>
        <v>414.04827950365825</v>
      </c>
      <c r="T152" s="131">
        <f t="shared" si="0"/>
        <v>110.73944750867712</v>
      </c>
      <c r="U152" s="131">
        <f t="shared" si="0"/>
        <v>7.3099994312227405</v>
      </c>
      <c r="V152" s="131">
        <f t="shared" si="0"/>
        <v>967.96216733950951</v>
      </c>
      <c r="W152" s="131">
        <f t="shared" si="0"/>
        <v>523.20160597364668</v>
      </c>
      <c r="X152" s="131">
        <f t="shared" si="0"/>
        <v>11.8201117960455</v>
      </c>
      <c r="Y152" s="131">
        <f t="shared" si="0"/>
        <v>15.321720106937928</v>
      </c>
      <c r="Z152" s="131">
        <f t="shared" si="0"/>
        <v>7.2137133776974425</v>
      </c>
      <c r="AA152" s="131">
        <f t="shared" si="0"/>
        <v>8.3438916557285676</v>
      </c>
      <c r="AB152" s="131">
        <f t="shared" si="0"/>
        <v>85.732640173453078</v>
      </c>
      <c r="AC152" s="131">
        <f t="shared" si="0"/>
        <v>131.42045578056477</v>
      </c>
      <c r="AD152" s="131">
        <f t="shared" si="0"/>
        <v>148.12122104787028</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2230.2293208420779</v>
      </c>
      <c r="F154" s="131">
        <f>SUM(F$141, F$153, -1 * IF(OR($B$6=2005,$B$6&gt;=2020),SUM(F$99:F$122),0), IF(AND(ISNUMBER(SEARCH($B$4,"AT|BE|CH|GB|IE|LT|LU|NL")),SUM(F$143:F$149)&gt;0),SUM(F$143:F$149)-SUM(F$27:F$33),0))</f>
        <v>2149.9279559299794</v>
      </c>
      <c r="G154" s="131">
        <f>SUM(G$141, G$153, IF(AND(ISNUMBER(SEARCH($B$4,"AT|BE|CH|GB|IE|LT|LU|NL")),SUM(G$143:G$149)&gt;0),SUM(G$143:G$149)-SUM(G$27:G$33),0))</f>
        <v>1573.9674908359518</v>
      </c>
      <c r="H154" s="131">
        <f>SUM(H$141, H$153, IF(AND(ISNUMBER(SEARCH($B$4,"AT|BE|CH|GB|IE|LT|LU|NL")),SUM(H$143:H$149)&gt;0),SUM(H$143:H$149)-SUM(H$27:H$33),0))</f>
        <v>528.51447384838798</v>
      </c>
      <c r="I154" s="131">
        <f t="shared" ref="I154:AD154" si="1">SUM(I$141, I$153, IF(AND(ISNUMBER(SEARCH($B$4,"AT|BE|CH|GB|IE|LT|LU|NL")),SUM(I$143:I$149)&gt;0),SUM(I$143:I$149)-SUM(I$27:I$33),0))</f>
        <v>238.9061940195289</v>
      </c>
      <c r="J154" s="131">
        <f t="shared" si="1"/>
        <v>343.65772479496172</v>
      </c>
      <c r="K154" s="131">
        <f t="shared" si="1"/>
        <v>489.35911432512029</v>
      </c>
      <c r="L154" s="131">
        <f t="shared" si="1"/>
        <v>45.750186133220694</v>
      </c>
      <c r="M154" s="131">
        <f t="shared" si="1"/>
        <v>7309.3371419027462</v>
      </c>
      <c r="N154" s="131">
        <f t="shared" si="1"/>
        <v>2482.7637612628241</v>
      </c>
      <c r="O154" s="131">
        <f t="shared" si="1"/>
        <v>11.28700978428818</v>
      </c>
      <c r="P154" s="131">
        <f t="shared" si="1"/>
        <v>14.76894473620564</v>
      </c>
      <c r="Q154" s="131">
        <f t="shared" si="1"/>
        <v>36.063370216152769</v>
      </c>
      <c r="R154" s="131">
        <f t="shared" si="1"/>
        <v>87.024469946859128</v>
      </c>
      <c r="S154" s="131">
        <f t="shared" si="1"/>
        <v>414.04827950365825</v>
      </c>
      <c r="T154" s="131">
        <f t="shared" si="1"/>
        <v>110.73944750867712</v>
      </c>
      <c r="U154" s="131">
        <f t="shared" si="1"/>
        <v>7.3099994312227405</v>
      </c>
      <c r="V154" s="131">
        <f t="shared" si="1"/>
        <v>967.96216733950951</v>
      </c>
      <c r="W154" s="131">
        <f t="shared" si="1"/>
        <v>523.20160597364668</v>
      </c>
      <c r="X154" s="131">
        <f t="shared" si="1"/>
        <v>11.8201117960455</v>
      </c>
      <c r="Y154" s="131">
        <f t="shared" si="1"/>
        <v>15.321720106937928</v>
      </c>
      <c r="Z154" s="131">
        <f t="shared" si="1"/>
        <v>7.2137133776974425</v>
      </c>
      <c r="AA154" s="131">
        <f t="shared" si="1"/>
        <v>8.3438916557285676</v>
      </c>
      <c r="AB154" s="131">
        <f t="shared" si="1"/>
        <v>85.732640173453078</v>
      </c>
      <c r="AC154" s="131">
        <f t="shared" si="1"/>
        <v>131.42045578056477</v>
      </c>
      <c r="AD154" s="131">
        <f t="shared" si="1"/>
        <v>148.12122104787028</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22.017065625147065</v>
      </c>
      <c r="F157" s="127">
        <v>0.29713624732781779</v>
      </c>
      <c r="G157" s="127">
        <v>1.4639323292745312</v>
      </c>
      <c r="H157" s="127" t="s">
        <v>381</v>
      </c>
      <c r="I157" s="127">
        <v>0.41456550285519617</v>
      </c>
      <c r="J157" s="127">
        <v>0.41456550285519617</v>
      </c>
      <c r="K157" s="127">
        <v>0.4230260233216287</v>
      </c>
      <c r="L157" s="127">
        <v>0.19899193769049411</v>
      </c>
      <c r="M157" s="127">
        <v>2.3714595155744957</v>
      </c>
      <c r="N157" s="127">
        <v>2.3446468313660871</v>
      </c>
      <c r="O157" s="127">
        <v>7.318901646372651E-4</v>
      </c>
      <c r="P157" s="127" t="s">
        <v>381</v>
      </c>
      <c r="Q157" s="127" t="s">
        <v>381</v>
      </c>
      <c r="R157" s="127">
        <v>6.6818154837967642E-4</v>
      </c>
      <c r="S157" s="127">
        <v>9.1121763447360622E-3</v>
      </c>
      <c r="T157" s="127">
        <v>2.1953504939117956E-3</v>
      </c>
      <c r="U157" s="127">
        <v>2.1959024939117951E-2</v>
      </c>
      <c r="V157" s="127">
        <v>4.3815053756833068E-2</v>
      </c>
      <c r="W157" s="127" t="s">
        <v>381</v>
      </c>
      <c r="X157" s="114" t="s">
        <v>394</v>
      </c>
      <c r="Y157" s="114" t="s">
        <v>394</v>
      </c>
      <c r="Z157" s="114" t="s">
        <v>394</v>
      </c>
      <c r="AA157" s="114" t="s">
        <v>394</v>
      </c>
      <c r="AB157" s="127">
        <v>2.8156824732781784E-4</v>
      </c>
      <c r="AC157" s="127" t="s">
        <v>381</v>
      </c>
      <c r="AD157" s="127" t="s">
        <v>381</v>
      </c>
      <c r="AE157" s="115"/>
      <c r="AF157" s="130">
        <v>64655.597461649078</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5.4362411293728661</v>
      </c>
      <c r="F158" s="127">
        <v>0.10049013231172618</v>
      </c>
      <c r="G158" s="127">
        <v>0.37099600078407546</v>
      </c>
      <c r="H158" s="127" t="s">
        <v>381</v>
      </c>
      <c r="I158" s="127">
        <v>7.4199104156815091E-2</v>
      </c>
      <c r="J158" s="127">
        <v>7.4199104156815091E-2</v>
      </c>
      <c r="K158" s="127">
        <v>7.571337158858682E-2</v>
      </c>
      <c r="L158" s="127">
        <v>3.5615073675271246E-2</v>
      </c>
      <c r="M158" s="127">
        <v>1.3600199139806299</v>
      </c>
      <c r="N158" s="127">
        <v>0.59417438205577555</v>
      </c>
      <c r="O158" s="127">
        <v>1.8557400039203784E-4</v>
      </c>
      <c r="P158" s="127" t="s">
        <v>381</v>
      </c>
      <c r="Q158" s="127" t="s">
        <v>381</v>
      </c>
      <c r="R158" s="127">
        <v>1.6983021995808703E-4</v>
      </c>
      <c r="S158" s="127">
        <v>2.3262308183708445E-3</v>
      </c>
      <c r="T158" s="127">
        <v>5.5704200117611346E-4</v>
      </c>
      <c r="U158" s="127">
        <v>5.5649000117611357E-3</v>
      </c>
      <c r="V158" s="127">
        <v>1.1113525803471304E-2</v>
      </c>
      <c r="W158" s="127" t="s">
        <v>381</v>
      </c>
      <c r="X158" s="114" t="s">
        <v>394</v>
      </c>
      <c r="Y158" s="114" t="s">
        <v>394</v>
      </c>
      <c r="Z158" s="114" t="s">
        <v>394</v>
      </c>
      <c r="AA158" s="114" t="s">
        <v>394</v>
      </c>
      <c r="AB158" s="127">
        <v>1.1605813231172621E-4</v>
      </c>
      <c r="AC158" s="127" t="s">
        <v>381</v>
      </c>
      <c r="AD158" s="127" t="s">
        <v>381</v>
      </c>
      <c r="AE158" s="115"/>
      <c r="AF158" s="130">
        <v>16153.82664150078</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63.199738720147934</v>
      </c>
      <c r="F159" s="127">
        <v>2.4920714969817279</v>
      </c>
      <c r="G159" s="127">
        <v>62.547684236363743</v>
      </c>
      <c r="H159" s="127">
        <v>7.1434027770887649E-3</v>
      </c>
      <c r="I159" s="127">
        <v>7.8865014790820736</v>
      </c>
      <c r="J159" s="127">
        <v>7.8869245991088963</v>
      </c>
      <c r="K159" s="127">
        <v>8.0478822439886706</v>
      </c>
      <c r="L159" s="127">
        <v>0.9482854097721749</v>
      </c>
      <c r="M159" s="127">
        <v>7.6730581652177774</v>
      </c>
      <c r="N159" s="127">
        <v>0.20909152257021324</v>
      </c>
      <c r="O159" s="127">
        <v>1.269843060508488E-2</v>
      </c>
      <c r="P159" s="127" t="s">
        <v>381</v>
      </c>
      <c r="Q159" s="127">
        <v>9.9951641782926107E-2</v>
      </c>
      <c r="R159" s="127">
        <v>5.9127731504165747E-2</v>
      </c>
      <c r="S159" s="127">
        <v>9.9951641782926107E-2</v>
      </c>
      <c r="T159" s="127">
        <v>3.1920740694010354</v>
      </c>
      <c r="U159" s="127">
        <v>0.2331368639089284</v>
      </c>
      <c r="V159" s="127">
        <v>0.57242512140329727</v>
      </c>
      <c r="W159" s="127">
        <v>1.3590948967063859E-4</v>
      </c>
      <c r="X159" s="114" t="s">
        <v>394</v>
      </c>
      <c r="Y159" s="114" t="s">
        <v>394</v>
      </c>
      <c r="Z159" s="114" t="s">
        <v>394</v>
      </c>
      <c r="AA159" s="114" t="s">
        <v>394</v>
      </c>
      <c r="AB159" s="127">
        <v>4.1818304514042642E-2</v>
      </c>
      <c r="AC159" s="127">
        <v>8.3636609028085298E-5</v>
      </c>
      <c r="AD159" s="127">
        <v>3.972738928834051E-5</v>
      </c>
      <c r="AE159" s="115"/>
      <c r="AF159" s="130">
        <v>42911.839435534479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6735.7192982456145</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3.256731885525622</v>
      </c>
      <c r="F163" s="128">
        <v>9.7550962632894294</v>
      </c>
      <c r="G163" s="128">
        <v>0.74324542958395656</v>
      </c>
      <c r="H163" s="128">
        <v>0.83615110828195105</v>
      </c>
      <c r="I163" s="128">
        <v>9.7701956565768651</v>
      </c>
      <c r="J163" s="128">
        <v>11.94135024692728</v>
      </c>
      <c r="K163" s="128">
        <v>13.26816694103031</v>
      </c>
      <c r="L163" s="128">
        <v>0.87931760909191781</v>
      </c>
      <c r="M163" s="128">
        <v>116.15677058374719</v>
      </c>
      <c r="N163" s="128" t="s">
        <v>381</v>
      </c>
      <c r="O163" s="128" t="s">
        <v>381</v>
      </c>
      <c r="P163" s="128" t="s">
        <v>381</v>
      </c>
      <c r="Q163" s="128" t="s">
        <v>381</v>
      </c>
      <c r="R163" s="128" t="s">
        <v>381</v>
      </c>
      <c r="S163" s="128" t="s">
        <v>381</v>
      </c>
      <c r="T163" s="128" t="s">
        <v>381</v>
      </c>
      <c r="U163" s="128" t="s">
        <v>381</v>
      </c>
      <c r="V163" s="128" t="s">
        <v>381</v>
      </c>
      <c r="W163" s="128">
        <v>10.855772951752074</v>
      </c>
      <c r="X163" s="116" t="s">
        <v>394</v>
      </c>
      <c r="Y163" s="116" t="s">
        <v>394</v>
      </c>
      <c r="Z163" s="116" t="s">
        <v>394</v>
      </c>
      <c r="AA163" s="116" t="s">
        <v>394</v>
      </c>
      <c r="AB163" s="128">
        <v>16.012265103834309</v>
      </c>
      <c r="AC163" s="128" t="s">
        <v>381</v>
      </c>
      <c r="AD163" s="128" t="s">
        <v>381</v>
      </c>
      <c r="AE163" s="115"/>
      <c r="AF163" s="133">
        <v>28157.882939569408</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5.0550225095610388</v>
      </c>
      <c r="F164" s="128">
        <v>1132.6932240564561</v>
      </c>
      <c r="G164" s="128">
        <v>1.2671256423966337</v>
      </c>
      <c r="H164" s="128">
        <v>1.4255163476962129</v>
      </c>
      <c r="I164" s="128">
        <v>15.165067528683116</v>
      </c>
      <c r="J164" s="128">
        <v>18.535082535057143</v>
      </c>
      <c r="K164" s="128">
        <v>20.594536150063494</v>
      </c>
      <c r="L164" s="128">
        <v>6.3693283620469083</v>
      </c>
      <c r="M164" s="128">
        <v>180.29580284101039</v>
      </c>
      <c r="N164" s="128" t="s">
        <v>381</v>
      </c>
      <c r="O164" s="128" t="s">
        <v>381</v>
      </c>
      <c r="P164" s="128" t="s">
        <v>381</v>
      </c>
      <c r="Q164" s="128" t="s">
        <v>381</v>
      </c>
      <c r="R164" s="128" t="s">
        <v>381</v>
      </c>
      <c r="S164" s="128" t="s">
        <v>381</v>
      </c>
      <c r="T164" s="128" t="s">
        <v>381</v>
      </c>
      <c r="U164" s="128" t="s">
        <v>381</v>
      </c>
      <c r="V164" s="128" t="s">
        <v>381</v>
      </c>
      <c r="W164" s="128">
        <v>16.85007503187013</v>
      </c>
      <c r="X164" s="116" t="s">
        <v>394</v>
      </c>
      <c r="Y164" s="116" t="s">
        <v>394</v>
      </c>
      <c r="Z164" s="116" t="s">
        <v>394</v>
      </c>
      <c r="AA164" s="116" t="s">
        <v>394</v>
      </c>
      <c r="AB164" s="128">
        <v>24.853860672008441</v>
      </c>
      <c r="AC164" s="128" t="s">
        <v>381</v>
      </c>
      <c r="AD164" s="128" t="s">
        <v>381</v>
      </c>
      <c r="AE164" s="117"/>
      <c r="AF164" s="133">
        <v>77490.74793527853</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318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BO193"/>
  <sheetViews>
    <sheetView zoomScale="85" zoomScaleNormal="85"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1993</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1993</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326.99099999999999</v>
      </c>
      <c r="F14" s="119">
        <v>3.6087984871108669</v>
      </c>
      <c r="G14" s="119">
        <v>574.76722500000005</v>
      </c>
      <c r="H14" s="119">
        <v>7.5767427279999994E-2</v>
      </c>
      <c r="I14" s="119">
        <v>24.363744656409448</v>
      </c>
      <c r="J14" s="119">
        <v>34.299999999999997</v>
      </c>
      <c r="K14" s="119">
        <v>36.10526315789474</v>
      </c>
      <c r="L14" s="119">
        <v>1.2555217102678407</v>
      </c>
      <c r="M14" s="119">
        <v>20.71053910936693</v>
      </c>
      <c r="N14" s="119">
        <v>3.1616130775830134</v>
      </c>
      <c r="O14" s="119">
        <v>0.16105594520708447</v>
      </c>
      <c r="P14" s="119">
        <v>0.91487084563979215</v>
      </c>
      <c r="Q14" s="119">
        <v>2.6197955294810171</v>
      </c>
      <c r="R14" s="119">
        <v>24.974497646375369</v>
      </c>
      <c r="S14" s="119">
        <v>5.7898028075036869</v>
      </c>
      <c r="T14" s="119">
        <v>27.914573504290793</v>
      </c>
      <c r="U14" s="119">
        <v>1.9055921603255295</v>
      </c>
      <c r="V14" s="119">
        <v>4.6781930903681763</v>
      </c>
      <c r="W14" s="119">
        <v>22.995485909314155</v>
      </c>
      <c r="X14" s="119">
        <v>4.1612722458952339E-2</v>
      </c>
      <c r="Y14" s="119">
        <v>0.23151304447245527</v>
      </c>
      <c r="Z14" s="119">
        <v>0.23565599696283279</v>
      </c>
      <c r="AA14" s="119">
        <v>0.35482207648264258</v>
      </c>
      <c r="AB14" s="119">
        <v>0.86360384037688287</v>
      </c>
      <c r="AC14" s="119">
        <v>0.1534666391516194</v>
      </c>
      <c r="AD14" s="119">
        <v>4.8693540988800001E-2</v>
      </c>
      <c r="AE14" s="107"/>
      <c r="AF14" s="129">
        <v>911008.32408000017</v>
      </c>
      <c r="AG14" s="129">
        <v>152712.23599999998</v>
      </c>
      <c r="AH14" s="129">
        <v>251675.87322834646</v>
      </c>
      <c r="AI14" s="129">
        <v>13774.572</v>
      </c>
      <c r="AJ14" s="129">
        <v>2260.8720000000003</v>
      </c>
      <c r="AK14" s="106" t="s">
        <v>381</v>
      </c>
      <c r="AL14" s="97" t="s">
        <v>12</v>
      </c>
    </row>
    <row r="15" spans="1:39" s="1" customFormat="1" ht="24.75" customHeight="1" thickBot="1">
      <c r="A15" s="45" t="s">
        <v>112</v>
      </c>
      <c r="B15" s="45" t="s">
        <v>151</v>
      </c>
      <c r="C15" s="73" t="s">
        <v>48</v>
      </c>
      <c r="D15" s="64"/>
      <c r="E15" s="119">
        <v>33.311</v>
      </c>
      <c r="F15" s="119">
        <v>0.56836302762000013</v>
      </c>
      <c r="G15" s="119">
        <v>167.07900000000001</v>
      </c>
      <c r="H15" s="119">
        <v>4.5009698584000002E-2</v>
      </c>
      <c r="I15" s="119">
        <v>5.4138663235394544</v>
      </c>
      <c r="J15" s="119">
        <v>7.624876015523804</v>
      </c>
      <c r="K15" s="119">
        <v>9.5310950194047539</v>
      </c>
      <c r="L15" s="119">
        <v>0.23260149016458506</v>
      </c>
      <c r="M15" s="119">
        <v>2.8148676697999999</v>
      </c>
      <c r="N15" s="119">
        <v>0.23882610369568943</v>
      </c>
      <c r="O15" s="119">
        <v>1.3562265755436896E-2</v>
      </c>
      <c r="P15" s="119">
        <v>7.3503922679359249E-2</v>
      </c>
      <c r="Q15" s="119">
        <v>0.13455895926904271</v>
      </c>
      <c r="R15" s="119">
        <v>2.2932617031731062</v>
      </c>
      <c r="S15" s="119">
        <v>0.4978594968112186</v>
      </c>
      <c r="T15" s="119">
        <v>2.7118514689895545</v>
      </c>
      <c r="U15" s="119">
        <v>9.9138682239145667E-2</v>
      </c>
      <c r="V15" s="119">
        <v>0.32819108604830788</v>
      </c>
      <c r="W15" s="119">
        <v>2.4494090309095835</v>
      </c>
      <c r="X15" s="119">
        <v>3.2378744744595818E-3</v>
      </c>
      <c r="Y15" s="119">
        <v>2.5562166903628274E-2</v>
      </c>
      <c r="Z15" s="119">
        <v>2.8970455824112043E-3</v>
      </c>
      <c r="AA15" s="119">
        <v>2.5562166903628277E-3</v>
      </c>
      <c r="AB15" s="119">
        <v>3.4253303650861898E-2</v>
      </c>
      <c r="AC15" s="119" t="s">
        <v>381</v>
      </c>
      <c r="AD15" s="119" t="s">
        <v>381</v>
      </c>
      <c r="AE15" s="107"/>
      <c r="AF15" s="129">
        <v>223239.79291999998</v>
      </c>
      <c r="AG15" s="129" t="s">
        <v>398</v>
      </c>
      <c r="AH15" s="129">
        <v>1808.7</v>
      </c>
      <c r="AI15" s="129" t="s">
        <v>398</v>
      </c>
      <c r="AJ15" s="129" t="s">
        <v>398</v>
      </c>
      <c r="AK15" s="106" t="s">
        <v>381</v>
      </c>
      <c r="AL15" s="97" t="s">
        <v>12</v>
      </c>
    </row>
    <row r="16" spans="1:39" s="1" customFormat="1" ht="24.75" customHeight="1" thickBot="1">
      <c r="A16" s="45" t="s">
        <v>112</v>
      </c>
      <c r="B16" s="45" t="s">
        <v>152</v>
      </c>
      <c r="C16" s="73" t="s">
        <v>132</v>
      </c>
      <c r="D16" s="64"/>
      <c r="E16" s="119">
        <v>8.3259749999999997</v>
      </c>
      <c r="F16" s="119">
        <v>2.5955097500000002</v>
      </c>
      <c r="G16" s="119">
        <v>37.529400000000003</v>
      </c>
      <c r="H16" s="119">
        <v>4.9761747452917574E-2</v>
      </c>
      <c r="I16" s="119">
        <v>1.140299838475145</v>
      </c>
      <c r="J16" s="119">
        <v>1.6168063670000001</v>
      </c>
      <c r="K16" s="119">
        <v>2.0210079587500003</v>
      </c>
      <c r="L16" s="119">
        <v>0.22881597191745143</v>
      </c>
      <c r="M16" s="119">
        <v>25.3421801</v>
      </c>
      <c r="N16" s="119">
        <v>5.1995850720147646E-2</v>
      </c>
      <c r="O16" s="119">
        <v>2.7959182909174799E-3</v>
      </c>
      <c r="P16" s="119">
        <v>2.0828207970954391E-2</v>
      </c>
      <c r="Q16" s="119">
        <v>2.2440614031719743E-2</v>
      </c>
      <c r="R16" s="119">
        <v>0.4645254011168109</v>
      </c>
      <c r="S16" s="119">
        <v>0.1484006271830339</v>
      </c>
      <c r="T16" s="119">
        <v>0.43129398269986297</v>
      </c>
      <c r="U16" s="119">
        <v>5.2034161294605856E-2</v>
      </c>
      <c r="V16" s="119">
        <v>3.9709000743973641E-2</v>
      </c>
      <c r="W16" s="119">
        <v>0.27796300520781547</v>
      </c>
      <c r="X16" s="119">
        <v>5.4439799999999997E-2</v>
      </c>
      <c r="Y16" s="119">
        <v>3.5340600886361023E-3</v>
      </c>
      <c r="Z16" s="119">
        <v>3.0693300886361023E-3</v>
      </c>
      <c r="AA16" s="119">
        <v>4.546448402969294E-3</v>
      </c>
      <c r="AB16" s="119">
        <v>6.5589638580241486E-2</v>
      </c>
      <c r="AC16" s="119" t="s">
        <v>381</v>
      </c>
      <c r="AD16" s="119" t="s">
        <v>381</v>
      </c>
      <c r="AE16" s="107"/>
      <c r="AF16" s="129">
        <v>11405</v>
      </c>
      <c r="AG16" s="129">
        <v>65157.171999999991</v>
      </c>
      <c r="AH16" s="129">
        <v>3253.2</v>
      </c>
      <c r="AI16" s="129" t="s">
        <v>398</v>
      </c>
      <c r="AJ16" s="129" t="s">
        <v>398</v>
      </c>
      <c r="AK16" s="106" t="s">
        <v>381</v>
      </c>
      <c r="AL16" s="97" t="s">
        <v>12</v>
      </c>
    </row>
    <row r="17" spans="1:39" s="1" customFormat="1" ht="24.75" customHeight="1" thickBot="1">
      <c r="A17" s="45" t="s">
        <v>112</v>
      </c>
      <c r="B17" s="45" t="s">
        <v>153</v>
      </c>
      <c r="C17" s="73" t="s">
        <v>49</v>
      </c>
      <c r="D17" s="64"/>
      <c r="E17" s="119">
        <v>21.100667333258237</v>
      </c>
      <c r="F17" s="119">
        <v>1.5521966393373319</v>
      </c>
      <c r="G17" s="119">
        <v>20.087145374359473</v>
      </c>
      <c r="H17" s="119">
        <v>7.5617727803449233E-2</v>
      </c>
      <c r="I17" s="119">
        <v>5.0505253674972135</v>
      </c>
      <c r="J17" s="119">
        <v>6.3706975698118988</v>
      </c>
      <c r="K17" s="119">
        <v>9.0166544105008857</v>
      </c>
      <c r="L17" s="119">
        <v>1.2163071976885128E-2</v>
      </c>
      <c r="M17" s="119">
        <v>313.78312905891443</v>
      </c>
      <c r="N17" s="119">
        <v>84.319472401942861</v>
      </c>
      <c r="O17" s="119">
        <v>2.0256569583488999</v>
      </c>
      <c r="P17" s="119">
        <v>0.93649294505446889</v>
      </c>
      <c r="Q17" s="119">
        <v>2.3449997898608421</v>
      </c>
      <c r="R17" s="119">
        <v>8.3963673496803644</v>
      </c>
      <c r="S17" s="119">
        <v>20.735054022710585</v>
      </c>
      <c r="T17" s="119">
        <v>13.364002969616134</v>
      </c>
      <c r="U17" s="119">
        <v>0.73832179300000012</v>
      </c>
      <c r="V17" s="119">
        <v>116.72404170194285</v>
      </c>
      <c r="W17" s="119">
        <v>77.167326000000003</v>
      </c>
      <c r="X17" s="119">
        <v>1.2773490979536155</v>
      </c>
      <c r="Y17" s="119">
        <v>1.6535354257025925</v>
      </c>
      <c r="Z17" s="119">
        <v>0.66534447519781725</v>
      </c>
      <c r="AA17" s="119">
        <v>0.51936172114597545</v>
      </c>
      <c r="AB17" s="119">
        <v>4.1155907200000001</v>
      </c>
      <c r="AC17" s="119">
        <v>4.1530108993215817</v>
      </c>
      <c r="AD17" s="119">
        <v>37.44079607162648</v>
      </c>
      <c r="AE17" s="107"/>
      <c r="AF17" s="129">
        <v>3989.1830399999999</v>
      </c>
      <c r="AG17" s="129">
        <v>287334.28847999999</v>
      </c>
      <c r="AH17" s="129">
        <v>68605.018950131227</v>
      </c>
      <c r="AI17" s="129" t="s">
        <v>398</v>
      </c>
      <c r="AJ17" s="129" t="s">
        <v>398</v>
      </c>
      <c r="AK17" s="106" t="s">
        <v>381</v>
      </c>
      <c r="AL17" s="97" t="s">
        <v>12</v>
      </c>
    </row>
    <row r="18" spans="1:39" s="1" customFormat="1" ht="24.75" customHeight="1" thickBot="1">
      <c r="A18" s="45" t="s">
        <v>112</v>
      </c>
      <c r="B18" s="45" t="s">
        <v>154</v>
      </c>
      <c r="C18" s="73" t="s">
        <v>266</v>
      </c>
      <c r="D18" s="64"/>
      <c r="E18" s="119">
        <v>3.0648225999426617</v>
      </c>
      <c r="F18" s="119">
        <v>2.5975191650949165</v>
      </c>
      <c r="G18" s="119">
        <v>16.594436282017718</v>
      </c>
      <c r="H18" s="119">
        <v>2.6245999999999998E-2</v>
      </c>
      <c r="I18" s="119">
        <v>1.3878801354675288</v>
      </c>
      <c r="J18" s="119">
        <v>2.3952720628827699</v>
      </c>
      <c r="K18" s="119">
        <v>3.4218172326896714</v>
      </c>
      <c r="L18" s="119">
        <v>5.3155134337356733E-2</v>
      </c>
      <c r="M18" s="119">
        <v>17.12597787368593</v>
      </c>
      <c r="N18" s="119">
        <v>77.906032144968179</v>
      </c>
      <c r="O18" s="119">
        <v>3.30983946206918</v>
      </c>
      <c r="P18" s="119">
        <v>1.7302248420000002</v>
      </c>
      <c r="Q18" s="119">
        <v>1.7124735</v>
      </c>
      <c r="R18" s="119">
        <v>1.3249445</v>
      </c>
      <c r="S18" s="119">
        <v>2.8571893045454551</v>
      </c>
      <c r="T18" s="119">
        <v>0.69254750000000009</v>
      </c>
      <c r="U18" s="119" t="s">
        <v>381</v>
      </c>
      <c r="V18" s="119">
        <v>159.16237179849242</v>
      </c>
      <c r="W18" s="119">
        <v>26.855300000000003</v>
      </c>
      <c r="X18" s="119">
        <v>2.0486281889495223E-2</v>
      </c>
      <c r="Y18" s="119">
        <v>2.6519604467939977E-2</v>
      </c>
      <c r="Z18" s="119">
        <v>1.0670876500682129E-2</v>
      </c>
      <c r="AA18" s="119">
        <v>8.3295871418826734E-3</v>
      </c>
      <c r="AB18" s="119">
        <v>6.6006349999999991E-2</v>
      </c>
      <c r="AC18" s="119">
        <v>2.9418500000000001</v>
      </c>
      <c r="AD18" s="119">
        <v>2.5957499999999998</v>
      </c>
      <c r="AE18" s="107"/>
      <c r="AF18" s="129">
        <v>322.3836</v>
      </c>
      <c r="AG18" s="129">
        <v>1433.086</v>
      </c>
      <c r="AH18" s="129">
        <v>12270.588582677165</v>
      </c>
      <c r="AI18" s="129" t="s">
        <v>398</v>
      </c>
      <c r="AJ18" s="129" t="s">
        <v>398</v>
      </c>
      <c r="AK18" s="106" t="s">
        <v>381</v>
      </c>
      <c r="AL18" s="97" t="s">
        <v>12</v>
      </c>
    </row>
    <row r="19" spans="1:39" s="1" customFormat="1" ht="24.75" customHeight="1" thickBot="1">
      <c r="A19" s="45" t="s">
        <v>112</v>
      </c>
      <c r="B19" s="45" t="s">
        <v>155</v>
      </c>
      <c r="C19" s="73" t="s">
        <v>50</v>
      </c>
      <c r="D19" s="64"/>
      <c r="E19" s="119">
        <v>37.853083983405888</v>
      </c>
      <c r="F19" s="119">
        <v>0.78747732328209963</v>
      </c>
      <c r="G19" s="119">
        <v>81.175463589941543</v>
      </c>
      <c r="H19" s="119">
        <v>1.18368E-4</v>
      </c>
      <c r="I19" s="119">
        <v>2.7475463632638002</v>
      </c>
      <c r="J19" s="119">
        <v>4.4090903941761681</v>
      </c>
      <c r="K19" s="119">
        <v>4.6411477833433343</v>
      </c>
      <c r="L19" s="119">
        <v>0.22842429825976904</v>
      </c>
      <c r="M19" s="119">
        <v>5.7005886814509186</v>
      </c>
      <c r="N19" s="119">
        <v>0.42878901536740216</v>
      </c>
      <c r="O19" s="119">
        <v>2.3711689644717988E-2</v>
      </c>
      <c r="P19" s="119">
        <v>0.14919064506407081</v>
      </c>
      <c r="Q19" s="119">
        <v>0.22003503400561869</v>
      </c>
      <c r="R19" s="119">
        <v>3.9709476770095944</v>
      </c>
      <c r="S19" s="119">
        <v>1.03542359610051</v>
      </c>
      <c r="T19" s="119">
        <v>4.2628335505479571</v>
      </c>
      <c r="U19" s="119">
        <v>0.29036963154337797</v>
      </c>
      <c r="V19" s="119">
        <v>0.47575643848399851</v>
      </c>
      <c r="W19" s="119">
        <v>3.3085770882296224</v>
      </c>
      <c r="X19" s="119">
        <v>5.4552998481520558E-3</v>
      </c>
      <c r="Y19" s="119">
        <v>3.7198191746823914E-2</v>
      </c>
      <c r="Z19" s="119">
        <v>4.4326948091752824E-3</v>
      </c>
      <c r="AA19" s="119">
        <v>3.8545233587287714E-3</v>
      </c>
      <c r="AB19" s="119">
        <v>5.0940709762880024E-2</v>
      </c>
      <c r="AC19" s="119">
        <v>8.2684551447406143E-4</v>
      </c>
      <c r="AD19" s="119">
        <v>4.3198122880000001E-4</v>
      </c>
      <c r="AE19" s="107"/>
      <c r="AF19" s="129">
        <v>145712.59591999999</v>
      </c>
      <c r="AG19" s="129">
        <v>1239.06</v>
      </c>
      <c r="AH19" s="129">
        <v>142031.76328083989</v>
      </c>
      <c r="AI19" s="129">
        <v>123.2</v>
      </c>
      <c r="AJ19" s="129" t="s">
        <v>398</v>
      </c>
      <c r="AK19" s="106" t="s">
        <v>381</v>
      </c>
      <c r="AL19" s="97" t="s">
        <v>12</v>
      </c>
    </row>
    <row r="20" spans="1:39" s="1" customFormat="1" ht="24.75" customHeight="1" thickBot="1">
      <c r="A20" s="45" t="s">
        <v>112</v>
      </c>
      <c r="B20" s="45" t="s">
        <v>156</v>
      </c>
      <c r="C20" s="73" t="s">
        <v>51</v>
      </c>
      <c r="D20" s="64"/>
      <c r="E20" s="119">
        <v>3.13306</v>
      </c>
      <c r="F20" s="119">
        <v>3.4054999999999998E-5</v>
      </c>
      <c r="G20" s="119">
        <v>4.8153666094584286</v>
      </c>
      <c r="H20" s="119">
        <v>0.22135750000000001</v>
      </c>
      <c r="I20" s="119">
        <v>0.25030425000000001</v>
      </c>
      <c r="J20" s="119">
        <v>0.33373899999999995</v>
      </c>
      <c r="K20" s="119">
        <v>0.47676999999999997</v>
      </c>
      <c r="L20" s="119">
        <v>6.5079104999999993E-3</v>
      </c>
      <c r="M20" s="119">
        <v>3.4055000000000001E-4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10159.688880000002</v>
      </c>
      <c r="AG20" s="119">
        <v>131.52000000000001</v>
      </c>
      <c r="AH20" s="119">
        <v>51223.718923884517</v>
      </c>
      <c r="AI20" s="119" t="s">
        <v>398</v>
      </c>
      <c r="AJ20" s="119" t="s">
        <v>398</v>
      </c>
      <c r="AK20" s="106" t="s">
        <v>381</v>
      </c>
      <c r="AL20" s="97" t="s">
        <v>12</v>
      </c>
    </row>
    <row r="21" spans="1:39" s="1" customFormat="1" ht="24.75" customHeight="1" thickBot="1">
      <c r="A21" s="45" t="s">
        <v>112</v>
      </c>
      <c r="B21" s="45" t="s">
        <v>157</v>
      </c>
      <c r="C21" s="73" t="s">
        <v>52</v>
      </c>
      <c r="D21" s="64"/>
      <c r="E21" s="119">
        <v>8.4105918850840276</v>
      </c>
      <c r="F21" s="119">
        <v>0.20260789784745409</v>
      </c>
      <c r="G21" s="119">
        <v>12.408957901639958</v>
      </c>
      <c r="H21" s="119">
        <v>3.6959999999999998E-4</v>
      </c>
      <c r="I21" s="119">
        <v>0.3876586034427334</v>
      </c>
      <c r="J21" s="119">
        <v>0.52229661666939642</v>
      </c>
      <c r="K21" s="119">
        <v>0.54978591228357521</v>
      </c>
      <c r="L21" s="119">
        <v>2.0351132810858208E-2</v>
      </c>
      <c r="M21" s="119">
        <v>1.0757950895107611</v>
      </c>
      <c r="N21" s="119">
        <v>7.2347832131059678E-2</v>
      </c>
      <c r="O21" s="119">
        <v>3.6905934633616202E-3</v>
      </c>
      <c r="P21" s="119">
        <v>2.9231148646093535E-2</v>
      </c>
      <c r="Q21" s="119">
        <v>3.7974726155644456E-2</v>
      </c>
      <c r="R21" s="119">
        <v>0.58998404846343733</v>
      </c>
      <c r="S21" s="119">
        <v>0.20556912426088803</v>
      </c>
      <c r="T21" s="119">
        <v>0.49873402468654215</v>
      </c>
      <c r="U21" s="119">
        <v>8.3010843206066512E-2</v>
      </c>
      <c r="V21" s="119">
        <v>5.3141519410640471E-2</v>
      </c>
      <c r="W21" s="119">
        <v>0.33930524895541481</v>
      </c>
      <c r="X21" s="119">
        <v>2.4049827531005658E-3</v>
      </c>
      <c r="Y21" s="119">
        <v>4.4875585377908648E-3</v>
      </c>
      <c r="Z21" s="119">
        <v>1.0408751762546764E-3</v>
      </c>
      <c r="AA21" s="119">
        <v>7.7813596583867781E-4</v>
      </c>
      <c r="AB21" s="119">
        <v>8.7115524329847843E-3</v>
      </c>
      <c r="AC21" s="119">
        <v>1.7655488678704502E-3</v>
      </c>
      <c r="AD21" s="119">
        <v>1.078E-3</v>
      </c>
      <c r="AE21" s="107"/>
      <c r="AF21" s="129">
        <v>11861.396560000001</v>
      </c>
      <c r="AG21" s="129">
        <v>1435.798</v>
      </c>
      <c r="AH21" s="129">
        <v>62347.794146981629</v>
      </c>
      <c r="AI21" s="129">
        <v>308</v>
      </c>
      <c r="AJ21" s="129" t="s">
        <v>398</v>
      </c>
      <c r="AK21" s="106" t="s">
        <v>381</v>
      </c>
      <c r="AL21" s="97" t="s">
        <v>12</v>
      </c>
    </row>
    <row r="22" spans="1:39" s="1" customFormat="1" ht="24.75" customHeight="1" thickBot="1">
      <c r="A22" s="45" t="s">
        <v>112</v>
      </c>
      <c r="B22" s="59" t="s">
        <v>158</v>
      </c>
      <c r="C22" s="73" t="s">
        <v>288</v>
      </c>
      <c r="D22" s="64"/>
      <c r="E22" s="119">
        <v>104.66911582832034</v>
      </c>
      <c r="F22" s="119">
        <v>1.4068856654120003</v>
      </c>
      <c r="G22" s="119">
        <v>54.700519353961525</v>
      </c>
      <c r="H22" s="119">
        <v>0.17684112751692133</v>
      </c>
      <c r="I22" s="119">
        <v>6.7597003539673199</v>
      </c>
      <c r="J22" s="119">
        <v>8.8916864648883784</v>
      </c>
      <c r="K22" s="119">
        <v>12.701477950742799</v>
      </c>
      <c r="L22" s="119">
        <v>0.23252591755134777</v>
      </c>
      <c r="M22" s="119">
        <v>38.033257461764009</v>
      </c>
      <c r="N22" s="119">
        <v>65.391474210000013</v>
      </c>
      <c r="O22" s="119">
        <v>0.53612740999999997</v>
      </c>
      <c r="P22" s="119">
        <v>1.0718664970122243</v>
      </c>
      <c r="Q22" s="119">
        <v>20.39429058</v>
      </c>
      <c r="R22" s="119">
        <v>9.9663785000000011</v>
      </c>
      <c r="S22" s="119">
        <v>2.3133846000000005</v>
      </c>
      <c r="T22" s="119">
        <v>11.281980455000001</v>
      </c>
      <c r="U22" s="119">
        <v>1.2279763100000003</v>
      </c>
      <c r="V22" s="119">
        <v>18.154389465000001</v>
      </c>
      <c r="W22" s="119">
        <v>1.7821002500000003</v>
      </c>
      <c r="X22" s="119">
        <v>3.9637737789904506E-3</v>
      </c>
      <c r="Y22" s="119">
        <v>5.1311269358799462E-3</v>
      </c>
      <c r="Z22" s="119">
        <v>2.0646470013642565E-3</v>
      </c>
      <c r="AA22" s="119">
        <v>1.6116442837653478E-3</v>
      </c>
      <c r="AB22" s="119">
        <v>1.2771191999999999E-2</v>
      </c>
      <c r="AC22" s="119">
        <v>0.39206205499999996</v>
      </c>
      <c r="AD22" s="119" t="s">
        <v>381</v>
      </c>
      <c r="AE22" s="107"/>
      <c r="AF22" s="129">
        <v>85555.583279999992</v>
      </c>
      <c r="AG22" s="129">
        <v>31338.015000000003</v>
      </c>
      <c r="AH22" s="129">
        <v>126813.25632545931</v>
      </c>
      <c r="AI22" s="129">
        <v>7874</v>
      </c>
      <c r="AJ22" s="129" t="s">
        <v>398</v>
      </c>
      <c r="AK22" s="106" t="s">
        <v>381</v>
      </c>
      <c r="AL22" s="97" t="s">
        <v>12</v>
      </c>
    </row>
    <row r="23" spans="1:39" s="1" customFormat="1" ht="24.75" customHeight="1" thickBot="1">
      <c r="A23" s="45" t="s">
        <v>119</v>
      </c>
      <c r="B23" s="59" t="s">
        <v>322</v>
      </c>
      <c r="C23" s="73" t="s">
        <v>337</v>
      </c>
      <c r="D23" s="92"/>
      <c r="E23" s="119">
        <v>23.87971983450068</v>
      </c>
      <c r="F23" s="119">
        <v>3.4683313004802634</v>
      </c>
      <c r="G23" s="119">
        <v>2.7161693035253647</v>
      </c>
      <c r="H23" s="119">
        <v>3.323386111803476E-3</v>
      </c>
      <c r="I23" s="119">
        <v>2.9299634568236259</v>
      </c>
      <c r="J23" s="119">
        <v>2.9299634568236259</v>
      </c>
      <c r="K23" s="119">
        <v>2.9897586294118632</v>
      </c>
      <c r="L23" s="119">
        <v>1.8165773432306482</v>
      </c>
      <c r="M23" s="119">
        <v>7.7131546831576001</v>
      </c>
      <c r="N23" s="119">
        <v>1.5468975496631607</v>
      </c>
      <c r="O23" s="119">
        <v>8.3826604367420547E-4</v>
      </c>
      <c r="P23" s="119" t="s">
        <v>381</v>
      </c>
      <c r="Q23" s="119" t="s">
        <v>381</v>
      </c>
      <c r="R23" s="119">
        <v>2.4628545729418216E-3</v>
      </c>
      <c r="S23" s="119">
        <v>6.539567852447585E-2</v>
      </c>
      <c r="T23" s="119">
        <v>4.5269488392089422E-3</v>
      </c>
      <c r="U23" s="119">
        <v>9.0538976784178844E-3</v>
      </c>
      <c r="V23" s="119">
        <v>1.4377485445538178E-2</v>
      </c>
      <c r="W23" s="119" t="s">
        <v>381</v>
      </c>
      <c r="X23" s="119">
        <v>1.3580846517626826E-2</v>
      </c>
      <c r="Y23" s="119">
        <v>2.2634744196044713E-2</v>
      </c>
      <c r="Z23" s="119" t="s">
        <v>394</v>
      </c>
      <c r="AA23" s="119" t="s">
        <v>394</v>
      </c>
      <c r="AB23" s="119">
        <v>3.6215590713671537E-2</v>
      </c>
      <c r="AC23" s="119" t="s">
        <v>381</v>
      </c>
      <c r="AD23" s="119" t="s">
        <v>381</v>
      </c>
      <c r="AE23" s="107"/>
      <c r="AF23" s="129">
        <v>19332.497987999999</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33.732759131510122</v>
      </c>
      <c r="F24" s="119">
        <v>0.73680854381769845</v>
      </c>
      <c r="G24" s="119">
        <v>72.868791841751843</v>
      </c>
      <c r="H24" s="119">
        <v>9.0611870000000005E-4</v>
      </c>
      <c r="I24" s="119">
        <v>2.1338195307390255</v>
      </c>
      <c r="J24" s="119">
        <v>2.8404781946926159</v>
      </c>
      <c r="K24" s="119">
        <v>2.9899770470448588</v>
      </c>
      <c r="L24" s="119">
        <v>0.11583419594907293</v>
      </c>
      <c r="M24" s="119">
        <v>3.544563997020032</v>
      </c>
      <c r="N24" s="119">
        <v>0.30401908754977269</v>
      </c>
      <c r="O24" s="119">
        <v>1.5981819344539617E-2</v>
      </c>
      <c r="P24" s="119">
        <v>0.11553650995347363</v>
      </c>
      <c r="Q24" s="119">
        <v>0.1611845287205225</v>
      </c>
      <c r="R24" s="119">
        <v>2.5990392772750415</v>
      </c>
      <c r="S24" s="119">
        <v>0.8070177626298507</v>
      </c>
      <c r="T24" s="119">
        <v>2.4512166254982262</v>
      </c>
      <c r="U24" s="119">
        <v>0.2916413471230907</v>
      </c>
      <c r="V24" s="119">
        <v>0.27189115711558909</v>
      </c>
      <c r="W24" s="119">
        <v>1.8800433026727819</v>
      </c>
      <c r="X24" s="119">
        <v>5.6631847979296147E-3</v>
      </c>
      <c r="Y24" s="119">
        <v>2.2311521823908692E-2</v>
      </c>
      <c r="Z24" s="119">
        <v>3.7983769207241887E-3</v>
      </c>
      <c r="AA24" s="119">
        <v>3.1716342328112382E-3</v>
      </c>
      <c r="AB24" s="119">
        <v>3.4944717775373731E-2</v>
      </c>
      <c r="AC24" s="119">
        <v>8.0417311550587563E-4</v>
      </c>
      <c r="AD24" s="119">
        <v>5.2081920000000002E-6</v>
      </c>
      <c r="AE24" s="107"/>
      <c r="AF24" s="129">
        <v>71141.488160000008</v>
      </c>
      <c r="AG24" s="129">
        <v>4438.5590000000002</v>
      </c>
      <c r="AH24" s="129">
        <v>195862.48546307939</v>
      </c>
      <c r="AI24" s="129" t="s">
        <v>398</v>
      </c>
      <c r="AJ24" s="129" t="s">
        <v>398</v>
      </c>
      <c r="AK24" s="106" t="s">
        <v>381</v>
      </c>
      <c r="AL24" s="97" t="s">
        <v>12</v>
      </c>
    </row>
    <row r="25" spans="1:39" s="1" customFormat="1" ht="24.75" customHeight="1" thickBot="1">
      <c r="A25" s="45" t="s">
        <v>120</v>
      </c>
      <c r="B25" s="59" t="s">
        <v>160</v>
      </c>
      <c r="C25" s="74" t="s">
        <v>301</v>
      </c>
      <c r="D25" s="64"/>
      <c r="E25" s="119">
        <v>1.850266836517714</v>
      </c>
      <c r="F25" s="119">
        <v>0.17334675434993702</v>
      </c>
      <c r="G25" s="119">
        <v>0.1499361329920943</v>
      </c>
      <c r="H25" s="119" t="s">
        <v>394</v>
      </c>
      <c r="I25" s="119">
        <v>2.1621833814095725E-2</v>
      </c>
      <c r="J25" s="119">
        <v>2.1621833814095725E-2</v>
      </c>
      <c r="K25" s="119">
        <v>2.2063095728669109E-2</v>
      </c>
      <c r="L25" s="119">
        <v>1.0377983910765949E-2</v>
      </c>
      <c r="M25" s="119">
        <v>1.9908488586492763</v>
      </c>
      <c r="N25" s="119">
        <v>0.24042328221265244</v>
      </c>
      <c r="O25" s="119">
        <v>7.5137218472980899E-5</v>
      </c>
      <c r="P25" s="119" t="s">
        <v>381</v>
      </c>
      <c r="Q25" s="119" t="s">
        <v>381</v>
      </c>
      <c r="R25" s="119">
        <v>6.8957263353220603E-5</v>
      </c>
      <c r="S25" s="119">
        <v>9.4936954626538908E-4</v>
      </c>
      <c r="T25" s="119">
        <v>2.2573165541894265E-4</v>
      </c>
      <c r="U25" s="119">
        <v>2.2517965541894265E-3</v>
      </c>
      <c r="V25" s="119">
        <v>4.5016756699773654E-3</v>
      </c>
      <c r="W25" s="119" t="s">
        <v>381</v>
      </c>
      <c r="X25" s="119" t="s">
        <v>394</v>
      </c>
      <c r="Y25" s="119" t="s">
        <v>394</v>
      </c>
      <c r="Z25" s="119" t="s">
        <v>394</v>
      </c>
      <c r="AA25" s="119" t="s">
        <v>394</v>
      </c>
      <c r="AB25" s="119">
        <v>1.8891475434993708E-4</v>
      </c>
      <c r="AC25" s="119" t="s">
        <v>381</v>
      </c>
      <c r="AD25" s="119" t="s">
        <v>381</v>
      </c>
      <c r="AE25" s="107"/>
      <c r="AF25" s="129">
        <v>6528.2786177185944</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1.4087825289788618</v>
      </c>
      <c r="F26" s="119">
        <v>0.12686249260507015</v>
      </c>
      <c r="G26" s="119">
        <v>0.11529544400361984</v>
      </c>
      <c r="H26" s="119" t="s">
        <v>394</v>
      </c>
      <c r="I26" s="119">
        <v>1.2745778170487696E-2</v>
      </c>
      <c r="J26" s="119">
        <v>1.2745778170487696E-2</v>
      </c>
      <c r="K26" s="119">
        <v>1.3005896092334384E-2</v>
      </c>
      <c r="L26" s="119">
        <v>6.1179735218340947E-3</v>
      </c>
      <c r="M26" s="119">
        <v>1.2752738968562762</v>
      </c>
      <c r="N26" s="119">
        <v>0.19210293790508789</v>
      </c>
      <c r="O26" s="119">
        <v>5.9972195899440524E-5</v>
      </c>
      <c r="P26" s="119" t="s">
        <v>381</v>
      </c>
      <c r="Q26" s="119" t="s">
        <v>381</v>
      </c>
      <c r="R26" s="119">
        <v>5.4778603734548862E-5</v>
      </c>
      <c r="S26" s="119">
        <v>7.4769829853954159E-4</v>
      </c>
      <c r="T26" s="119">
        <v>1.7991658769832156E-4</v>
      </c>
      <c r="U26" s="119">
        <v>1.7991658769832156E-3</v>
      </c>
      <c r="V26" s="119">
        <v>3.5905353684995036E-3</v>
      </c>
      <c r="W26" s="119" t="s">
        <v>381</v>
      </c>
      <c r="X26" s="119" t="s">
        <v>394</v>
      </c>
      <c r="Y26" s="119" t="s">
        <v>394</v>
      </c>
      <c r="Z26" s="119" t="s">
        <v>394</v>
      </c>
      <c r="AA26" s="119" t="s">
        <v>394</v>
      </c>
      <c r="AB26" s="119">
        <v>1.2686249260507014E-4</v>
      </c>
      <c r="AC26" s="119" t="s">
        <v>381</v>
      </c>
      <c r="AD26" s="119" t="s">
        <v>381</v>
      </c>
      <c r="AE26" s="107"/>
      <c r="AF26" s="129">
        <v>5372.1609201042047</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678.40034853661427</v>
      </c>
      <c r="F27" s="119">
        <v>493.78863017312926</v>
      </c>
      <c r="G27" s="119">
        <v>62.117864984229556</v>
      </c>
      <c r="H27" s="119">
        <v>1.480398537284878</v>
      </c>
      <c r="I27" s="119">
        <v>16.922236136437306</v>
      </c>
      <c r="J27" s="119">
        <v>16.922236136437309</v>
      </c>
      <c r="K27" s="119">
        <v>16.922236136437302</v>
      </c>
      <c r="L27" s="119">
        <v>7.6332470683360754</v>
      </c>
      <c r="M27" s="119">
        <v>4525.1995546833223</v>
      </c>
      <c r="N27" s="119">
        <v>1658.7910509132091</v>
      </c>
      <c r="O27" s="119">
        <v>0.23589930336587253</v>
      </c>
      <c r="P27" s="119">
        <v>0.14483617143237765</v>
      </c>
      <c r="Q27" s="119">
        <v>4.6706398609106829E-3</v>
      </c>
      <c r="R27" s="119">
        <v>1.1035412266697804</v>
      </c>
      <c r="S27" s="119">
        <v>39.814091436166898</v>
      </c>
      <c r="T27" s="119">
        <v>1.6620149525121783</v>
      </c>
      <c r="U27" s="119">
        <v>0.23507360353355106</v>
      </c>
      <c r="V27" s="119">
        <v>23.530054658262582</v>
      </c>
      <c r="W27" s="119">
        <v>9.0156074009103957</v>
      </c>
      <c r="X27" s="119">
        <v>0.24000353069880018</v>
      </c>
      <c r="Y27" s="119">
        <v>0.35304831370181322</v>
      </c>
      <c r="Z27" s="119">
        <v>0.1806473534708439</v>
      </c>
      <c r="AA27" s="119">
        <v>0.36861274414601403</v>
      </c>
      <c r="AB27" s="119">
        <v>1.1423119420174712</v>
      </c>
      <c r="AC27" s="119">
        <v>9.0156074009103918E-3</v>
      </c>
      <c r="AD27" s="119">
        <v>1.9103601811399323E-3</v>
      </c>
      <c r="AE27" s="107"/>
      <c r="AF27" s="129">
        <v>860258.86891166633</v>
      </c>
      <c r="AG27" s="129" t="s">
        <v>398</v>
      </c>
      <c r="AH27" s="129">
        <v>8992.047603643432</v>
      </c>
      <c r="AI27" s="129" t="s">
        <v>398</v>
      </c>
      <c r="AJ27" s="129" t="s">
        <v>398</v>
      </c>
      <c r="AK27" s="106" t="s">
        <v>381</v>
      </c>
      <c r="AL27" s="97" t="s">
        <v>12</v>
      </c>
    </row>
    <row r="28" spans="1:39" s="1" customFormat="1" ht="24.75" customHeight="1" thickBot="1">
      <c r="A28" s="45" t="s">
        <v>121</v>
      </c>
      <c r="B28" s="45" t="s">
        <v>162</v>
      </c>
      <c r="C28" s="73" t="s">
        <v>144</v>
      </c>
      <c r="D28" s="64"/>
      <c r="E28" s="119">
        <v>69.611996625059319</v>
      </c>
      <c r="F28" s="119">
        <v>19.062727870142922</v>
      </c>
      <c r="G28" s="119">
        <v>17.737542269894526</v>
      </c>
      <c r="H28" s="119">
        <v>4.6034352034420009E-2</v>
      </c>
      <c r="I28" s="119">
        <v>11.590111487406618</v>
      </c>
      <c r="J28" s="119">
        <v>11.590111487406617</v>
      </c>
      <c r="K28" s="119">
        <v>11.590111487406618</v>
      </c>
      <c r="L28" s="119">
        <v>5.7091537938031527</v>
      </c>
      <c r="M28" s="119">
        <v>215.94503840175702</v>
      </c>
      <c r="N28" s="119">
        <v>77.874695287689036</v>
      </c>
      <c r="O28" s="119">
        <v>2.6504297172667651E-2</v>
      </c>
      <c r="P28" s="119">
        <v>1.937093112832277E-2</v>
      </c>
      <c r="Q28" s="119">
        <v>4.4524803377105825E-4</v>
      </c>
      <c r="R28" s="119">
        <v>0.13710958411727484</v>
      </c>
      <c r="S28" s="119">
        <v>4.4969953310749693</v>
      </c>
      <c r="T28" s="119">
        <v>0.18548209829193521</v>
      </c>
      <c r="U28" s="119">
        <v>2.652371247402362E-2</v>
      </c>
      <c r="V28" s="119">
        <v>2.6596559142335701</v>
      </c>
      <c r="W28" s="119">
        <v>0.27433186497385331</v>
      </c>
      <c r="X28" s="119">
        <v>5.8491316021762045E-2</v>
      </c>
      <c r="Y28" s="119">
        <v>6.8014473572202722E-2</v>
      </c>
      <c r="Z28" s="119">
        <v>5.0552778615984138E-2</v>
      </c>
      <c r="AA28" s="119">
        <v>5.8657420660738889E-2</v>
      </c>
      <c r="AB28" s="119">
        <v>0.23571598887068779</v>
      </c>
      <c r="AC28" s="119">
        <v>2.7433186497385339E-4</v>
      </c>
      <c r="AD28" s="119">
        <v>2.7433186497385339E-4</v>
      </c>
      <c r="AE28" s="107"/>
      <c r="AF28" s="129">
        <v>140889.77064920421</v>
      </c>
      <c r="AG28" s="129" t="s">
        <v>398</v>
      </c>
      <c r="AH28" s="129" t="s">
        <v>394</v>
      </c>
      <c r="AI28" s="129" t="s">
        <v>398</v>
      </c>
      <c r="AJ28" s="129" t="s">
        <v>398</v>
      </c>
      <c r="AK28" s="106" t="s">
        <v>381</v>
      </c>
      <c r="AL28" s="97" t="s">
        <v>12</v>
      </c>
    </row>
    <row r="29" spans="1:39" s="1" customFormat="1" ht="24.75" customHeight="1" thickBot="1">
      <c r="A29" s="45" t="s">
        <v>121</v>
      </c>
      <c r="B29" s="45" t="s">
        <v>163</v>
      </c>
      <c r="C29" s="73" t="s">
        <v>145</v>
      </c>
      <c r="D29" s="64"/>
      <c r="E29" s="119">
        <v>349.83462512785479</v>
      </c>
      <c r="F29" s="119">
        <v>26.687211603678417</v>
      </c>
      <c r="G29" s="119">
        <v>50.990409189415793</v>
      </c>
      <c r="H29" s="119">
        <v>0.11428669506134097</v>
      </c>
      <c r="I29" s="119">
        <v>13.86953968685204</v>
      </c>
      <c r="J29" s="119">
        <v>13.869539686852042</v>
      </c>
      <c r="K29" s="119">
        <v>13.869539686852043</v>
      </c>
      <c r="L29" s="119">
        <v>6.939521509719432</v>
      </c>
      <c r="M29" s="119">
        <v>83.243178522457185</v>
      </c>
      <c r="N29" s="119">
        <v>33.614872094940615</v>
      </c>
      <c r="O29" s="119">
        <v>3.1157212266605273E-2</v>
      </c>
      <c r="P29" s="119">
        <v>4.5117141440229123E-2</v>
      </c>
      <c r="Q29" s="119">
        <v>8.528955536261549E-4</v>
      </c>
      <c r="R29" s="119">
        <v>0.20165609618014332</v>
      </c>
      <c r="S29" s="119">
        <v>5.2914614353383804</v>
      </c>
      <c r="T29" s="119">
        <v>0.21663515594159105</v>
      </c>
      <c r="U29" s="119">
        <v>3.1447080224078515E-2</v>
      </c>
      <c r="V29" s="119">
        <v>3.1871993136322834</v>
      </c>
      <c r="W29" s="119">
        <v>2.4832633334340461</v>
      </c>
      <c r="X29" s="119">
        <v>3.5475190477629225E-2</v>
      </c>
      <c r="Y29" s="119">
        <v>0.21482198678119921</v>
      </c>
      <c r="Z29" s="119">
        <v>0.24004878889862441</v>
      </c>
      <c r="AA29" s="119">
        <v>5.5183629631867681E-2</v>
      </c>
      <c r="AB29" s="119">
        <v>0.54552959578932048</v>
      </c>
      <c r="AC29" s="119">
        <v>4.3698063694867139E-4</v>
      </c>
      <c r="AD29" s="119">
        <v>4.2988336564985831E-4</v>
      </c>
      <c r="AE29" s="107"/>
      <c r="AF29" s="129">
        <v>363230.49389980012</v>
      </c>
      <c r="AG29" s="129" t="s">
        <v>398</v>
      </c>
      <c r="AH29" s="129">
        <v>25.847655855861394</v>
      </c>
      <c r="AI29" s="129" t="s">
        <v>398</v>
      </c>
      <c r="AJ29" s="129" t="s">
        <v>398</v>
      </c>
      <c r="AK29" s="106" t="s">
        <v>381</v>
      </c>
      <c r="AL29" s="97" t="s">
        <v>12</v>
      </c>
    </row>
    <row r="30" spans="1:39" s="1" customFormat="1" ht="24.75" customHeight="1" thickBot="1">
      <c r="A30" s="45" t="s">
        <v>121</v>
      </c>
      <c r="B30" s="45" t="s">
        <v>164</v>
      </c>
      <c r="C30" s="73" t="s">
        <v>54</v>
      </c>
      <c r="D30" s="64"/>
      <c r="E30" s="119">
        <v>5.6091954884421567</v>
      </c>
      <c r="F30" s="119">
        <v>238.2013326729471</v>
      </c>
      <c r="G30" s="119">
        <v>2.7899741426418685</v>
      </c>
      <c r="H30" s="119">
        <v>5.8165383826809108E-2</v>
      </c>
      <c r="I30" s="119">
        <v>5.0373249973308019</v>
      </c>
      <c r="J30" s="119">
        <v>5.0373249973308019</v>
      </c>
      <c r="K30" s="119">
        <v>5.0373249973308019</v>
      </c>
      <c r="L30" s="119">
        <v>0.89732586684484628</v>
      </c>
      <c r="M30" s="119">
        <v>655.35942051891755</v>
      </c>
      <c r="N30" s="119">
        <v>118.67364886997252</v>
      </c>
      <c r="O30" s="119">
        <v>0.12579108672298756</v>
      </c>
      <c r="P30" s="119">
        <v>8.9588817164509716E-3</v>
      </c>
      <c r="Q30" s="119">
        <v>3.0892695573969052E-4</v>
      </c>
      <c r="R30" s="119">
        <v>0.53526698362489611</v>
      </c>
      <c r="S30" s="119">
        <v>21.431220605236827</v>
      </c>
      <c r="T30" s="119">
        <v>0.88063816993195343</v>
      </c>
      <c r="U30" s="119">
        <v>0.12524027472553509</v>
      </c>
      <c r="V30" s="119">
        <v>12.432760027786266</v>
      </c>
      <c r="W30" s="119">
        <v>0.63584974361194802</v>
      </c>
      <c r="X30" s="119">
        <v>9.6891389502773029E-3</v>
      </c>
      <c r="Y30" s="119">
        <v>1.7763421408841722E-2</v>
      </c>
      <c r="Z30" s="119">
        <v>6.0557118439233159E-3</v>
      </c>
      <c r="AA30" s="119">
        <v>2.0791277330803385E-2</v>
      </c>
      <c r="AB30" s="119">
        <v>5.4299549533845734E-2</v>
      </c>
      <c r="AC30" s="119">
        <v>6.3584974361194802E-4</v>
      </c>
      <c r="AD30" s="119">
        <v>6.3584974361194802E-4</v>
      </c>
      <c r="AE30" s="107"/>
      <c r="AF30" s="129">
        <v>46642.233550133598</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132.3701913555912</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704883.04069140286</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5.1051805863740078</v>
      </c>
      <c r="J32" s="119">
        <v>9.8290083552732703</v>
      </c>
      <c r="K32" s="119">
        <v>12.583552215542351</v>
      </c>
      <c r="L32" s="119">
        <v>1.1642585032074961</v>
      </c>
      <c r="M32" s="119" t="s">
        <v>381</v>
      </c>
      <c r="N32" s="119">
        <v>37.573281360958042</v>
      </c>
      <c r="O32" s="119">
        <v>0.16529038846377836</v>
      </c>
      <c r="P32" s="119" t="s">
        <v>381</v>
      </c>
      <c r="Q32" s="119">
        <v>0.42982925250558407</v>
      </c>
      <c r="R32" s="119">
        <v>14.015929421013979</v>
      </c>
      <c r="S32" s="119">
        <v>307.66700636900987</v>
      </c>
      <c r="T32" s="119">
        <v>2.1579702228476352</v>
      </c>
      <c r="U32" s="119">
        <v>0.25167104431084697</v>
      </c>
      <c r="V32" s="119">
        <v>100.99445681830822</v>
      </c>
      <c r="W32" s="119" t="s">
        <v>394</v>
      </c>
      <c r="X32" s="119">
        <v>3.0125192056417165E-2</v>
      </c>
      <c r="Y32" s="119">
        <v>2.5187588181528999E-3</v>
      </c>
      <c r="Z32" s="119">
        <v>3.7181677791780893E-3</v>
      </c>
      <c r="AA32" s="119" t="s">
        <v>394</v>
      </c>
      <c r="AB32" s="119">
        <v>3.6362118653748152E-2</v>
      </c>
      <c r="AC32" s="119" t="s">
        <v>381</v>
      </c>
      <c r="AD32" s="119" t="s">
        <v>394</v>
      </c>
      <c r="AE32" s="107"/>
      <c r="AF32" s="106" t="s">
        <v>381</v>
      </c>
      <c r="AG32" s="106" t="s">
        <v>381</v>
      </c>
      <c r="AH32" s="106" t="s">
        <v>381</v>
      </c>
      <c r="AI32" s="106" t="s">
        <v>381</v>
      </c>
      <c r="AJ32" s="106" t="s">
        <v>381</v>
      </c>
      <c r="AK32" s="129">
        <v>469844.44960502151</v>
      </c>
      <c r="AL32" s="97" t="s">
        <v>355</v>
      </c>
    </row>
    <row r="33" spans="1:38" s="1" customFormat="1" ht="24.75" customHeight="1" thickBot="1">
      <c r="A33" s="45" t="s">
        <v>121</v>
      </c>
      <c r="B33" s="45" t="s">
        <v>167</v>
      </c>
      <c r="C33" s="73" t="s">
        <v>57</v>
      </c>
      <c r="D33" s="64"/>
      <c r="E33" s="119" t="s">
        <v>381</v>
      </c>
      <c r="F33" s="119" t="s">
        <v>381</v>
      </c>
      <c r="G33" s="119" t="s">
        <v>381</v>
      </c>
      <c r="H33" s="119" t="s">
        <v>381</v>
      </c>
      <c r="I33" s="119">
        <v>2.4177159562883297</v>
      </c>
      <c r="J33" s="119">
        <v>4.4772517709043145</v>
      </c>
      <c r="K33" s="119">
        <v>8.954503541808629</v>
      </c>
      <c r="L33" s="119">
        <v>9.4917737543171413E-2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469844.44960502151</v>
      </c>
      <c r="AL33" s="97" t="s">
        <v>355</v>
      </c>
    </row>
    <row r="34" spans="1:38" s="1" customFormat="1" ht="24.75" customHeight="1" thickBot="1">
      <c r="A34" s="45" t="s">
        <v>119</v>
      </c>
      <c r="B34" s="45" t="s">
        <v>168</v>
      </c>
      <c r="C34" s="73" t="s">
        <v>58</v>
      </c>
      <c r="D34" s="64"/>
      <c r="E34" s="119">
        <v>9.8512000000000004</v>
      </c>
      <c r="F34" s="119">
        <v>0.87420000000000009</v>
      </c>
      <c r="G34" s="119">
        <v>1.1279999999999997</v>
      </c>
      <c r="H34" s="119">
        <v>1.3160000000000001E-3</v>
      </c>
      <c r="I34" s="119">
        <v>0.25756000000000001</v>
      </c>
      <c r="J34" s="119">
        <v>0.27072000000000002</v>
      </c>
      <c r="K34" s="119">
        <v>0.27624489795918372</v>
      </c>
      <c r="L34" s="119">
        <v>0.17596799999999999</v>
      </c>
      <c r="M34" s="119">
        <v>2.0116000000000001</v>
      </c>
      <c r="N34" s="119">
        <v>0.64241225086937981</v>
      </c>
      <c r="O34" s="119">
        <v>3.4812413793103357E-4</v>
      </c>
      <c r="P34" s="119" t="s">
        <v>381</v>
      </c>
      <c r="Q34" s="119" t="s">
        <v>381</v>
      </c>
      <c r="R34" s="119">
        <v>1.022800734355045E-3</v>
      </c>
      <c r="S34" s="119">
        <v>2.7158220689655139E-2</v>
      </c>
      <c r="T34" s="119">
        <v>1.8799999999999999E-3</v>
      </c>
      <c r="U34" s="119">
        <v>3.7599999999999999E-3</v>
      </c>
      <c r="V34" s="119">
        <v>5.970836781609189E-3</v>
      </c>
      <c r="W34" s="119" t="s">
        <v>381</v>
      </c>
      <c r="X34" s="119">
        <v>5.64E-3</v>
      </c>
      <c r="Y34" s="119">
        <v>9.4000000000000004E-3</v>
      </c>
      <c r="Z34" s="119" t="s">
        <v>394</v>
      </c>
      <c r="AA34" s="119" t="s">
        <v>394</v>
      </c>
      <c r="AB34" s="119">
        <v>1.504E-2</v>
      </c>
      <c r="AC34" s="119" t="s">
        <v>381</v>
      </c>
      <c r="AD34" s="119" t="s">
        <v>381</v>
      </c>
      <c r="AE34" s="107"/>
      <c r="AF34" s="129">
        <v>8028.6076800000001</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94.437856633872244</v>
      </c>
      <c r="F36" s="119">
        <v>46.773819122140061</v>
      </c>
      <c r="G36" s="119">
        <v>76.912368966104822</v>
      </c>
      <c r="H36" s="119">
        <v>1.102671700655429E-2</v>
      </c>
      <c r="I36" s="119">
        <v>9.2491985930251222</v>
      </c>
      <c r="J36" s="119">
        <v>9.2825118775105473</v>
      </c>
      <c r="K36" s="119">
        <v>9.4719508954189244</v>
      </c>
      <c r="L36" s="119">
        <v>1.3208079686627481</v>
      </c>
      <c r="M36" s="119">
        <v>103.66799535253091</v>
      </c>
      <c r="N36" s="119">
        <v>21.768798118027281</v>
      </c>
      <c r="O36" s="119">
        <v>1.8655978827435256E-2</v>
      </c>
      <c r="P36" s="119" t="s">
        <v>381</v>
      </c>
      <c r="Q36" s="119">
        <v>0.14611649610163299</v>
      </c>
      <c r="R36" s="119">
        <v>8.6521658472072396E-2</v>
      </c>
      <c r="S36" s="119">
        <v>0.14726973205668917</v>
      </c>
      <c r="T36" s="119">
        <v>4.6666808726500912</v>
      </c>
      <c r="U36" s="119">
        <v>0.34359122931695496</v>
      </c>
      <c r="V36" s="119">
        <v>0.84235017265906176</v>
      </c>
      <c r="W36" s="119">
        <v>0.19595122337655901</v>
      </c>
      <c r="X36" s="119" t="s">
        <v>394</v>
      </c>
      <c r="Y36" s="119" t="s">
        <v>394</v>
      </c>
      <c r="Z36" s="119" t="s">
        <v>394</v>
      </c>
      <c r="AA36" s="119" t="s">
        <v>394</v>
      </c>
      <c r="AB36" s="119">
        <v>7.5933004115864317E-2</v>
      </c>
      <c r="AC36" s="119">
        <v>0.12058536823172861</v>
      </c>
      <c r="AD36" s="119">
        <v>5.7278049910071072E-2</v>
      </c>
      <c r="AE36" s="107"/>
      <c r="AF36" s="129">
        <v>72061.392565198243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3.7973980365551925</v>
      </c>
      <c r="F37" s="119">
        <v>2.4488466757123475E-2</v>
      </c>
      <c r="G37" s="119">
        <v>8.6838534599728637E-3</v>
      </c>
      <c r="H37" s="119" t="s">
        <v>394</v>
      </c>
      <c r="I37" s="119">
        <v>3.269215420225078E-2</v>
      </c>
      <c r="J37" s="119">
        <v>3.269215420225078E-2</v>
      </c>
      <c r="K37" s="119">
        <v>4.0865192752813473E-2</v>
      </c>
      <c r="L37" s="119">
        <v>8.1730385505626941E-4</v>
      </c>
      <c r="M37" s="119">
        <v>1.5160986511293799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9795.3867028493896</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13.32060245029624</v>
      </c>
      <c r="F39" s="119">
        <v>3.8363375115492193</v>
      </c>
      <c r="G39" s="119">
        <v>2.267530539600648</v>
      </c>
      <c r="H39" s="119">
        <v>2.9137740000000005E-3</v>
      </c>
      <c r="I39" s="119">
        <v>0.17618779226360995</v>
      </c>
      <c r="J39" s="119">
        <v>0.22134945009468401</v>
      </c>
      <c r="K39" s="119">
        <v>0.26041111775845177</v>
      </c>
      <c r="L39" s="119">
        <v>3.8942774699479779E-2</v>
      </c>
      <c r="M39" s="119">
        <v>8.3606027608010862</v>
      </c>
      <c r="N39" s="119">
        <v>8.638165065704003</v>
      </c>
      <c r="O39" s="119">
        <v>0.49376297423999999</v>
      </c>
      <c r="P39" s="119">
        <v>0.42522927965453222</v>
      </c>
      <c r="Q39" s="119">
        <v>9.6407266984000012E-2</v>
      </c>
      <c r="R39" s="119">
        <v>0.9178418117199999</v>
      </c>
      <c r="S39" s="119">
        <v>1.3612984159840003</v>
      </c>
      <c r="T39" s="119">
        <v>16.131244120864004</v>
      </c>
      <c r="U39" s="119">
        <v>1.5930596246400003E-2</v>
      </c>
      <c r="V39" s="119">
        <v>3.7853730231360001</v>
      </c>
      <c r="W39" s="119">
        <v>96.164995021470546</v>
      </c>
      <c r="X39" s="119">
        <v>6.4854213568939598E-2</v>
      </c>
      <c r="Y39" s="119">
        <v>2.6059485791418122E-2</v>
      </c>
      <c r="Z39" s="119">
        <v>7.7010245802611052E-2</v>
      </c>
      <c r="AA39" s="119">
        <v>2.2913636664051204E-2</v>
      </c>
      <c r="AB39" s="119">
        <v>0.19083758182702001</v>
      </c>
      <c r="AC39" s="119">
        <v>4.2584948000000002</v>
      </c>
      <c r="AD39" s="119">
        <v>6.9846699999999995</v>
      </c>
      <c r="AE39" s="107"/>
      <c r="AF39" s="129">
        <v>20713.958719999999</v>
      </c>
      <c r="AG39" s="129" t="s">
        <v>398</v>
      </c>
      <c r="AH39" s="129">
        <v>206118.2148726614</v>
      </c>
      <c r="AI39" s="129">
        <v>5953.3254516151719</v>
      </c>
      <c r="AJ39" s="129">
        <v>6154.0023600000004</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52.51063613638275</v>
      </c>
      <c r="F41" s="119">
        <v>104.45112372962377</v>
      </c>
      <c r="G41" s="119">
        <v>48.550631039149025</v>
      </c>
      <c r="H41" s="119">
        <v>1.0691112980704782</v>
      </c>
      <c r="I41" s="119">
        <v>68.585734247516328</v>
      </c>
      <c r="J41" s="119">
        <v>69.276089512559167</v>
      </c>
      <c r="K41" s="119">
        <v>81.501281779481374</v>
      </c>
      <c r="L41" s="119">
        <v>5.4187534878224035</v>
      </c>
      <c r="M41" s="119">
        <v>843.83812166220594</v>
      </c>
      <c r="N41" s="119">
        <v>6.7261690482724443</v>
      </c>
      <c r="O41" s="119">
        <v>0.71078256417568675</v>
      </c>
      <c r="P41" s="119">
        <v>0.22508601846151566</v>
      </c>
      <c r="Q41" s="119">
        <v>0.56258902081550088</v>
      </c>
      <c r="R41" s="119">
        <v>0.87355674629958002</v>
      </c>
      <c r="S41" s="119">
        <v>1.5280719278684107</v>
      </c>
      <c r="T41" s="119">
        <v>7.9082412284540036</v>
      </c>
      <c r="U41" s="119">
        <v>8.6525237997100907E-2</v>
      </c>
      <c r="V41" s="119">
        <v>14.199152366107217</v>
      </c>
      <c r="W41" s="119">
        <v>72.949847270503824</v>
      </c>
      <c r="X41" s="119">
        <v>9.63222410859718</v>
      </c>
      <c r="Y41" s="119">
        <v>11.744944647736142</v>
      </c>
      <c r="Z41" s="119">
        <v>5.4119210689703072</v>
      </c>
      <c r="AA41" s="119">
        <v>6.7590849431501638</v>
      </c>
      <c r="AB41" s="119">
        <v>33.548174768453784</v>
      </c>
      <c r="AC41" s="119">
        <v>0.81734692676210097</v>
      </c>
      <c r="AD41" s="119">
        <v>9.1839565514654744</v>
      </c>
      <c r="AE41" s="107"/>
      <c r="AF41" s="129">
        <v>319755.75027999998</v>
      </c>
      <c r="AG41" s="129">
        <v>14574.48</v>
      </c>
      <c r="AH41" s="129">
        <v>553809.76790957467</v>
      </c>
      <c r="AI41" s="129">
        <v>136068.1207990018</v>
      </c>
      <c r="AJ41" s="129" t="s">
        <v>398</v>
      </c>
      <c r="AK41" s="106" t="s">
        <v>381</v>
      </c>
      <c r="AL41" s="97" t="s">
        <v>12</v>
      </c>
    </row>
    <row r="42" spans="1:38" s="1" customFormat="1" ht="24.75" customHeight="1" thickBot="1">
      <c r="A42" s="45" t="s">
        <v>119</v>
      </c>
      <c r="B42" s="45" t="s">
        <v>176</v>
      </c>
      <c r="C42" s="73" t="s">
        <v>60</v>
      </c>
      <c r="D42" s="64"/>
      <c r="E42" s="119">
        <v>2.3730494117647057E-2</v>
      </c>
      <c r="F42" s="119">
        <v>10.899938823529412</v>
      </c>
      <c r="G42" s="119">
        <v>3.5286616358968091E-2</v>
      </c>
      <c r="H42" s="119">
        <v>5.3628235294117647E-5</v>
      </c>
      <c r="I42" s="119">
        <v>1.334049127488E-2</v>
      </c>
      <c r="J42" s="119">
        <v>1.334049127488E-2</v>
      </c>
      <c r="K42" s="119">
        <v>1.3612746198857145E-2</v>
      </c>
      <c r="L42" s="119">
        <v>6.6702456374399983E-4</v>
      </c>
      <c r="M42" s="119">
        <v>21.075896470588237</v>
      </c>
      <c r="N42" s="119">
        <v>1.5110045700603361</v>
      </c>
      <c r="O42" s="119">
        <v>6.5120000000000005E-6</v>
      </c>
      <c r="P42" s="119" t="s">
        <v>381</v>
      </c>
      <c r="Q42" s="119" t="s">
        <v>381</v>
      </c>
      <c r="R42" s="119">
        <v>5.9480607999999873E-6</v>
      </c>
      <c r="S42" s="119">
        <v>8.1187811235955074E-5</v>
      </c>
      <c r="T42" s="119">
        <v>1.9536000000000001E-5</v>
      </c>
      <c r="U42" s="119">
        <v>1.9535999999999997E-4</v>
      </c>
      <c r="V42" s="119">
        <v>3.8987344000000003E-4</v>
      </c>
      <c r="W42" s="119" t="s">
        <v>381</v>
      </c>
      <c r="X42" s="119">
        <v>5.2096E-4</v>
      </c>
      <c r="Y42" s="119">
        <v>5.2096E-4</v>
      </c>
      <c r="Z42" s="119" t="s">
        <v>394</v>
      </c>
      <c r="AA42" s="119" t="s">
        <v>394</v>
      </c>
      <c r="AB42" s="119">
        <v>1.04192E-3</v>
      </c>
      <c r="AC42" s="119" t="s">
        <v>381</v>
      </c>
      <c r="AD42" s="119" t="s">
        <v>381</v>
      </c>
      <c r="AE42" s="107"/>
      <c r="AF42" s="129">
        <v>572.55327360000001</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0.69553556649606296</v>
      </c>
      <c r="F43" s="119">
        <v>5.8099916609606297E-2</v>
      </c>
      <c r="G43" s="119">
        <v>2.4759623838806304</v>
      </c>
      <c r="H43" s="119" t="s">
        <v>381</v>
      </c>
      <c r="I43" s="119">
        <v>0.10147641290118427</v>
      </c>
      <c r="J43" s="119">
        <v>0.12459799915398424</v>
      </c>
      <c r="K43" s="119">
        <v>0.14658588135762851</v>
      </c>
      <c r="L43" s="119">
        <v>5.6368879731151379E-2</v>
      </c>
      <c r="M43" s="119">
        <v>0.37620935416803147</v>
      </c>
      <c r="N43" s="119">
        <v>8.4765672424000002E-2</v>
      </c>
      <c r="O43" s="119">
        <v>4.8284100167999992E-2</v>
      </c>
      <c r="P43" s="119">
        <v>1.0483005553984254E-2</v>
      </c>
      <c r="Q43" s="119">
        <v>4.8060466367999995E-2</v>
      </c>
      <c r="R43" s="119">
        <v>0.12009209804799997</v>
      </c>
      <c r="S43" s="119">
        <v>4.8580970767999991E-2</v>
      </c>
      <c r="T43" s="119">
        <v>1.6801129941600002</v>
      </c>
      <c r="U43" s="119">
        <v>2.3778403439999999E-3</v>
      </c>
      <c r="V43" s="119">
        <v>4.9552367367999992E-2</v>
      </c>
      <c r="W43" s="119">
        <v>0.12510499852945861</v>
      </c>
      <c r="X43" s="119">
        <v>1.6464000000000002E-4</v>
      </c>
      <c r="Y43" s="119">
        <v>1.3584E-4</v>
      </c>
      <c r="Z43" s="119">
        <v>3.2832E-4</v>
      </c>
      <c r="AA43" s="119">
        <v>8.6879999999999995E-5</v>
      </c>
      <c r="AB43" s="119">
        <v>7.156799999999999E-4</v>
      </c>
      <c r="AC43" s="119" t="s">
        <v>381</v>
      </c>
      <c r="AD43" s="119">
        <v>0.17280000000000001</v>
      </c>
      <c r="AE43" s="107"/>
      <c r="AF43" s="129">
        <v>5515.6677599999894</v>
      </c>
      <c r="AG43" s="129" t="s">
        <v>398</v>
      </c>
      <c r="AH43" s="129">
        <v>4162.9951299212598</v>
      </c>
      <c r="AI43" s="129">
        <v>4.8000000000000007</v>
      </c>
      <c r="AJ43" s="129" t="s">
        <v>398</v>
      </c>
      <c r="AK43" s="106" t="s">
        <v>381</v>
      </c>
      <c r="AL43" s="97" t="s">
        <v>12</v>
      </c>
    </row>
    <row r="44" spans="1:38" s="1" customFormat="1" ht="24.75" customHeight="1" thickBot="1">
      <c r="A44" s="45" t="s">
        <v>119</v>
      </c>
      <c r="B44" s="45" t="s">
        <v>178</v>
      </c>
      <c r="C44" s="73" t="s">
        <v>62</v>
      </c>
      <c r="D44" s="64"/>
      <c r="E44" s="119">
        <v>109.64110233058838</v>
      </c>
      <c r="F44" s="119">
        <v>53.538795963277664</v>
      </c>
      <c r="G44" s="119">
        <v>13.71783577024086</v>
      </c>
      <c r="H44" s="119">
        <v>1.5707012257509621E-2</v>
      </c>
      <c r="I44" s="119">
        <v>17.107414268906638</v>
      </c>
      <c r="J44" s="119">
        <v>17.107414268906638</v>
      </c>
      <c r="K44" s="119">
        <v>17.45654517235371</v>
      </c>
      <c r="L44" s="119">
        <v>9.6942468300517195</v>
      </c>
      <c r="M44" s="119">
        <v>188.37432659773461</v>
      </c>
      <c r="N44" s="119">
        <v>20.058467163863625</v>
      </c>
      <c r="O44" s="119">
        <v>4.1976466206896448E-3</v>
      </c>
      <c r="P44" s="119" t="s">
        <v>381</v>
      </c>
      <c r="Q44" s="119" t="s">
        <v>381</v>
      </c>
      <c r="R44" s="119">
        <v>1.2224537021575485E-2</v>
      </c>
      <c r="S44" s="119">
        <v>0.32396525023603212</v>
      </c>
      <c r="T44" s="119">
        <v>2.2540464000000003E-2</v>
      </c>
      <c r="U44" s="119">
        <v>4.6364639999999999E-2</v>
      </c>
      <c r="V44" s="119">
        <v>7.4280692077241306E-2</v>
      </c>
      <c r="W44" s="119" t="s">
        <v>381</v>
      </c>
      <c r="X44" s="119">
        <v>7.1419039999999989E-2</v>
      </c>
      <c r="Y44" s="119">
        <v>0.11617904000000001</v>
      </c>
      <c r="Z44" s="119" t="s">
        <v>394</v>
      </c>
      <c r="AA44" s="119" t="s">
        <v>394</v>
      </c>
      <c r="AB44" s="119">
        <v>0.18759807999999997</v>
      </c>
      <c r="AC44" s="119" t="s">
        <v>381</v>
      </c>
      <c r="AD44" s="119" t="s">
        <v>381</v>
      </c>
      <c r="AE44" s="107"/>
      <c r="AF44" s="129">
        <v>100277.41040640001</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8.7974999999999994</v>
      </c>
      <c r="F45" s="119">
        <v>0.9770399999999998</v>
      </c>
      <c r="G45" s="119">
        <v>1.2419999999999998</v>
      </c>
      <c r="H45" s="119">
        <v>1.449E-3</v>
      </c>
      <c r="I45" s="119">
        <v>0.92736000000000007</v>
      </c>
      <c r="J45" s="119">
        <v>0.92736000000000007</v>
      </c>
      <c r="K45" s="119">
        <v>0.9462857142857144</v>
      </c>
      <c r="L45" s="119">
        <v>0.51004800000000006</v>
      </c>
      <c r="M45" s="119">
        <v>2.2563</v>
      </c>
      <c r="N45" s="119">
        <v>4.1399999999999999E-2</v>
      </c>
      <c r="O45" s="119">
        <v>2.5142818828246768E-3</v>
      </c>
      <c r="P45" s="119" t="s">
        <v>381</v>
      </c>
      <c r="Q45" s="119">
        <v>1.9790367007460067E-2</v>
      </c>
      <c r="R45" s="119">
        <v>1.1707256488366033E-2</v>
      </c>
      <c r="S45" s="119">
        <v>1.9790367007460067E-2</v>
      </c>
      <c r="T45" s="119">
        <v>0.63202881134899225</v>
      </c>
      <c r="U45" s="119">
        <v>4.61609636162486E-2</v>
      </c>
      <c r="V45" s="119">
        <v>0.11333984149519286</v>
      </c>
      <c r="W45" s="119">
        <v>1.1492012375999998</v>
      </c>
      <c r="X45" s="119" t="s">
        <v>394</v>
      </c>
      <c r="Y45" s="119" t="s">
        <v>394</v>
      </c>
      <c r="Z45" s="119" t="s">
        <v>394</v>
      </c>
      <c r="AA45" s="119" t="s">
        <v>394</v>
      </c>
      <c r="AB45" s="119">
        <v>8.2799999999999992E-3</v>
      </c>
      <c r="AC45" s="119">
        <v>0.70720076160000001</v>
      </c>
      <c r="AD45" s="119">
        <v>0.33592036176000001</v>
      </c>
      <c r="AE45" s="107"/>
      <c r="AF45" s="129">
        <v>8840.0095199999996</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13.986154323529412</v>
      </c>
      <c r="F47" s="119">
        <v>3.4536970794117643</v>
      </c>
      <c r="G47" s="119">
        <v>1.4095971922728936</v>
      </c>
      <c r="H47" s="119">
        <v>1.4307197058823528E-3</v>
      </c>
      <c r="I47" s="119">
        <v>1.7068505457186074</v>
      </c>
      <c r="J47" s="119">
        <v>1.7068505457186074</v>
      </c>
      <c r="K47" s="119">
        <v>1.7416842303251097</v>
      </c>
      <c r="L47" s="119">
        <v>0.95060887065429167</v>
      </c>
      <c r="M47" s="119">
        <v>76.278512941176459</v>
      </c>
      <c r="N47" s="119">
        <v>6.5729518346345621</v>
      </c>
      <c r="O47" s="119">
        <v>4.6962498275861985E-4</v>
      </c>
      <c r="P47" s="119" t="s">
        <v>381</v>
      </c>
      <c r="Q47" s="119" t="s">
        <v>381</v>
      </c>
      <c r="R47" s="119">
        <v>1.0676648516148785E-3</v>
      </c>
      <c r="S47" s="119">
        <v>2.6532619853118913E-2</v>
      </c>
      <c r="T47" s="119">
        <v>2.1661179999999999E-3</v>
      </c>
      <c r="U47" s="119">
        <v>8.0319799999999993E-3</v>
      </c>
      <c r="V47" s="119">
        <v>1.4640072955632178E-2</v>
      </c>
      <c r="W47" s="119" t="s">
        <v>381</v>
      </c>
      <c r="X47" s="119">
        <v>6.9057499999999996E-3</v>
      </c>
      <c r="Y47" s="119">
        <v>1.0313050000000001E-2</v>
      </c>
      <c r="Z47" s="119" t="s">
        <v>394</v>
      </c>
      <c r="AA47" s="119" t="s">
        <v>394</v>
      </c>
      <c r="AB47" s="119">
        <v>1.7331903343999998E-2</v>
      </c>
      <c r="AC47" s="119" t="s">
        <v>381</v>
      </c>
      <c r="AD47" s="119" t="s">
        <v>381</v>
      </c>
      <c r="AE47" s="107"/>
      <c r="AF47" s="129">
        <v>20719.614905999995</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0.22900000000000001</v>
      </c>
      <c r="G48" s="119" t="s">
        <v>381</v>
      </c>
      <c r="H48" s="119" t="s">
        <v>381</v>
      </c>
      <c r="I48" s="119">
        <v>4.9325850000000004E-2</v>
      </c>
      <c r="J48" s="119">
        <v>0.49325849999999999</v>
      </c>
      <c r="K48" s="119">
        <v>0.98651699999999998</v>
      </c>
      <c r="L48" s="119">
        <v>4.19269725E-2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1.0049999999999999</v>
      </c>
      <c r="AL48" s="97" t="s">
        <v>357</v>
      </c>
    </row>
    <row r="49" spans="1:38" s="1" customFormat="1" ht="24.75" customHeight="1" thickBot="1">
      <c r="A49" s="45" t="s">
        <v>114</v>
      </c>
      <c r="B49" s="45" t="s">
        <v>183</v>
      </c>
      <c r="C49" s="73" t="s">
        <v>66</v>
      </c>
      <c r="D49" s="64"/>
      <c r="E49" s="119" t="s">
        <v>413</v>
      </c>
      <c r="F49" s="119">
        <v>2.4645000000000001</v>
      </c>
      <c r="G49" s="119" t="s">
        <v>413</v>
      </c>
      <c r="H49" s="119" t="s">
        <v>413</v>
      </c>
      <c r="I49" s="119">
        <v>0.310527</v>
      </c>
      <c r="J49" s="119">
        <v>0.73934999999999995</v>
      </c>
      <c r="K49" s="119">
        <v>0.92418749999999994</v>
      </c>
      <c r="L49" s="119">
        <v>0.15215823000000001</v>
      </c>
      <c r="M49" s="119" t="s">
        <v>381</v>
      </c>
      <c r="N49" s="119">
        <v>1.0843800000000001</v>
      </c>
      <c r="O49" s="119">
        <v>0.24645000000000003</v>
      </c>
      <c r="P49" s="119">
        <v>0.14787</v>
      </c>
      <c r="Q49" s="119">
        <v>9.8580000000000001E-2</v>
      </c>
      <c r="R49" s="119">
        <v>0.83793000000000006</v>
      </c>
      <c r="S49" s="119">
        <v>0.44360999999999995</v>
      </c>
      <c r="T49" s="119">
        <v>0.32038499999999998</v>
      </c>
      <c r="U49" s="119" t="s">
        <v>381</v>
      </c>
      <c r="V49" s="119">
        <v>1.0843800000000001</v>
      </c>
      <c r="W49" s="119" t="s">
        <v>381</v>
      </c>
      <c r="X49" s="119" t="s">
        <v>381</v>
      </c>
      <c r="Y49" s="119" t="s">
        <v>381</v>
      </c>
      <c r="Z49" s="119" t="s">
        <v>381</v>
      </c>
      <c r="AA49" s="119" t="s">
        <v>381</v>
      </c>
      <c r="AB49" s="119">
        <v>2.6123700000000002E-6</v>
      </c>
      <c r="AC49" s="119" t="s">
        <v>381</v>
      </c>
      <c r="AD49" s="119" t="s">
        <v>381</v>
      </c>
      <c r="AE49" s="107"/>
      <c r="AF49" s="106" t="s">
        <v>381</v>
      </c>
      <c r="AG49" s="106" t="s">
        <v>381</v>
      </c>
      <c r="AH49" s="106" t="s">
        <v>381</v>
      </c>
      <c r="AI49" s="106" t="s">
        <v>381</v>
      </c>
      <c r="AJ49" s="106" t="s">
        <v>381</v>
      </c>
      <c r="AK49" s="106">
        <v>4.9290000000000003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5.9172949199577713</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4.6404499999999995</v>
      </c>
      <c r="AL51" s="97" t="s">
        <v>359</v>
      </c>
    </row>
    <row r="52" spans="1:38" s="1" customFormat="1" ht="24.75" customHeight="1" thickBot="1">
      <c r="A52" s="45" t="s">
        <v>114</v>
      </c>
      <c r="B52" s="59" t="s">
        <v>316</v>
      </c>
      <c r="C52" s="74" t="s">
        <v>131</v>
      </c>
      <c r="D52" s="94"/>
      <c r="E52" s="119">
        <v>15.61965</v>
      </c>
      <c r="F52" s="119">
        <v>24.400280000000002</v>
      </c>
      <c r="G52" s="119">
        <v>71.728125000000006</v>
      </c>
      <c r="H52" s="119">
        <v>0.10033760000000001</v>
      </c>
      <c r="I52" s="119">
        <v>0.29466943902165021</v>
      </c>
      <c r="J52" s="119">
        <v>0.6751239844761957</v>
      </c>
      <c r="K52" s="119">
        <v>0.85924870751515803</v>
      </c>
      <c r="L52" s="119">
        <v>3.8307027072814526E-2</v>
      </c>
      <c r="M52" s="119">
        <v>7.1016635900315865</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94.421000000000006</v>
      </c>
      <c r="AL52" s="97" t="s">
        <v>360</v>
      </c>
    </row>
    <row r="53" spans="1:38" s="1" customFormat="1" ht="24.75" customHeight="1" thickBot="1">
      <c r="A53" s="45" t="s">
        <v>114</v>
      </c>
      <c r="B53" s="59" t="s">
        <v>317</v>
      </c>
      <c r="C53" s="74" t="s">
        <v>68</v>
      </c>
      <c r="D53" s="94"/>
      <c r="E53" s="119" t="s">
        <v>381</v>
      </c>
      <c r="F53" s="119">
        <v>70.483944134911582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25.873806642587471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50.381999999999998</v>
      </c>
      <c r="AL54" s="97" t="s">
        <v>356</v>
      </c>
    </row>
    <row r="55" spans="1:38" s="1" customFormat="1" ht="24.75" customHeight="1" thickBot="1">
      <c r="A55" s="45" t="s">
        <v>114</v>
      </c>
      <c r="B55" s="59" t="s">
        <v>187</v>
      </c>
      <c r="C55" s="74" t="s">
        <v>260</v>
      </c>
      <c r="D55" s="94"/>
      <c r="E55" s="119">
        <v>0.27070234113712371</v>
      </c>
      <c r="F55" s="119">
        <v>0.2535451505016722</v>
      </c>
      <c r="G55" s="119">
        <v>12.396032972337071</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76.254180602006684</v>
      </c>
      <c r="AL55" s="97" t="s">
        <v>361</v>
      </c>
    </row>
    <row r="56" spans="1:38" s="1" customFormat="1" ht="24.75" customHeight="1" thickBot="1">
      <c r="A56" s="59" t="s">
        <v>114</v>
      </c>
      <c r="B56" s="59" t="s">
        <v>315</v>
      </c>
      <c r="C56" s="74" t="s">
        <v>146</v>
      </c>
      <c r="D56" s="94" t="s">
        <v>303</v>
      </c>
      <c r="E56" s="119" t="s">
        <v>381</v>
      </c>
      <c r="F56" s="119" t="s">
        <v>381</v>
      </c>
      <c r="G56" s="119" t="s">
        <v>381</v>
      </c>
      <c r="H56" s="119">
        <v>9.5567716991345684</v>
      </c>
      <c r="I56" s="119" t="s">
        <v>381</v>
      </c>
      <c r="J56" s="119" t="s">
        <v>381</v>
      </c>
      <c r="K56" s="119" t="s">
        <v>381</v>
      </c>
      <c r="L56" s="119" t="s">
        <v>381</v>
      </c>
      <c r="M56" s="119" t="s">
        <v>381</v>
      </c>
      <c r="N56" s="119">
        <v>5.0336869930989853E-4</v>
      </c>
      <c r="O56" s="119">
        <v>9.0666446501337723E-5</v>
      </c>
      <c r="P56" s="119">
        <v>3.864057700558857</v>
      </c>
      <c r="Q56" s="119">
        <v>0.53141096098784824</v>
      </c>
      <c r="R56" s="119">
        <v>8.8730017052447946E-4</v>
      </c>
      <c r="S56" s="119">
        <v>9.4550431440886971E-4</v>
      </c>
      <c r="T56" s="119">
        <v>2.4918580600620604E-3</v>
      </c>
      <c r="U56" s="119">
        <v>0.46899719532523693</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3667</v>
      </c>
      <c r="AL56" s="97" t="s">
        <v>411</v>
      </c>
    </row>
    <row r="57" spans="1:38" s="1" customFormat="1" ht="24.75" customHeight="1" thickBot="1">
      <c r="A57" s="45" t="s">
        <v>112</v>
      </c>
      <c r="B57" s="45" t="s">
        <v>188</v>
      </c>
      <c r="C57" s="73" t="s">
        <v>69</v>
      </c>
      <c r="D57" s="64"/>
      <c r="E57" s="119" t="s">
        <v>381</v>
      </c>
      <c r="F57" s="119" t="s">
        <v>381</v>
      </c>
      <c r="G57" s="119" t="s">
        <v>381</v>
      </c>
      <c r="H57" s="119" t="s">
        <v>381</v>
      </c>
      <c r="I57" s="119">
        <v>3.436992</v>
      </c>
      <c r="J57" s="119">
        <v>6.1865855999999999</v>
      </c>
      <c r="K57" s="119">
        <v>6.8739840000000001</v>
      </c>
      <c r="L57" s="119">
        <v>0.10310975999999999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26438.400000000001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0.31668087749040003</v>
      </c>
      <c r="J58" s="119">
        <v>1.6634875599359999</v>
      </c>
      <c r="K58" s="119">
        <v>4.2775394398354294</v>
      </c>
      <c r="L58" s="119">
        <v>1.4567320364558399E-3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2718.1169279999999</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3937.6410000000001</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2.7584301866666663</v>
      </c>
      <c r="J61" s="119">
        <v>27.584301866666664</v>
      </c>
      <c r="K61" s="119">
        <v>91.456449016666667</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67780.717999999993</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0.88500000000000001</v>
      </c>
      <c r="F64" s="119">
        <v>0.26550000000000001</v>
      </c>
      <c r="G64" s="119">
        <v>3.5400000000000001E-2</v>
      </c>
      <c r="H64" s="119">
        <v>2.6550000000000001E-2</v>
      </c>
      <c r="I64" s="119" t="s">
        <v>381</v>
      </c>
      <c r="J64" s="119" t="s">
        <v>381</v>
      </c>
      <c r="K64" s="119" t="s">
        <v>381</v>
      </c>
      <c r="L64" s="119" t="s">
        <v>381</v>
      </c>
      <c r="M64" s="119">
        <v>0.17699999999999999</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885</v>
      </c>
      <c r="AL64" s="97" t="s">
        <v>365</v>
      </c>
    </row>
    <row r="65" spans="1:38" s="1" customFormat="1" ht="24.75" customHeight="1" thickBot="1">
      <c r="A65" s="45" t="s">
        <v>112</v>
      </c>
      <c r="B65" s="59" t="s">
        <v>192</v>
      </c>
      <c r="C65" s="73" t="s">
        <v>77</v>
      </c>
      <c r="D65" s="64"/>
      <c r="E65" s="119">
        <v>1.5947799999999999</v>
      </c>
      <c r="F65" s="119" t="s">
        <v>381</v>
      </c>
      <c r="G65" s="119" t="s">
        <v>381</v>
      </c>
      <c r="H65" s="119">
        <v>7.2489999999999994E-3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724.9</v>
      </c>
      <c r="AL65" s="97" t="s">
        <v>366</v>
      </c>
    </row>
    <row r="66" spans="1:38" s="1" customFormat="1" ht="24.75" customHeight="1" thickBot="1">
      <c r="A66" s="45" t="s">
        <v>112</v>
      </c>
      <c r="B66" s="59" t="s">
        <v>193</v>
      </c>
      <c r="C66" s="73" t="s">
        <v>78</v>
      </c>
      <c r="D66" s="64"/>
      <c r="E66" s="119">
        <v>1.7995391705069124E-2</v>
      </c>
      <c r="F66" s="119" t="s">
        <v>381</v>
      </c>
      <c r="G66" s="119" t="s">
        <v>381</v>
      </c>
      <c r="H66" s="119" t="s">
        <v>381</v>
      </c>
      <c r="I66" s="119">
        <v>4.5374999999999998E-5</v>
      </c>
      <c r="J66" s="119">
        <v>3.0249999999999998E-4</v>
      </c>
      <c r="K66" s="119">
        <v>4.3214285714285712E-4</v>
      </c>
      <c r="L66" s="119">
        <v>8.1674999999999985E-7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55</v>
      </c>
      <c r="AL66" s="97" t="s">
        <v>367</v>
      </c>
    </row>
    <row r="67" spans="1:38" s="1" customFormat="1" ht="24.75" customHeight="1" thickBot="1">
      <c r="A67" s="45" t="s">
        <v>112</v>
      </c>
      <c r="B67" s="59" t="s">
        <v>194</v>
      </c>
      <c r="C67" s="73" t="s">
        <v>79</v>
      </c>
      <c r="D67" s="64"/>
      <c r="E67" s="119" t="s">
        <v>381</v>
      </c>
      <c r="F67" s="119" t="s">
        <v>381</v>
      </c>
      <c r="G67" s="119" t="s">
        <v>381</v>
      </c>
      <c r="H67" s="119" t="s">
        <v>381</v>
      </c>
      <c r="I67" s="119" t="s">
        <v>381</v>
      </c>
      <c r="J67" s="119" t="s">
        <v>381</v>
      </c>
      <c r="K67" s="119" t="s">
        <v>381</v>
      </c>
      <c r="L67" s="119" t="s">
        <v>381</v>
      </c>
      <c r="M67" s="119" t="s">
        <v>381</v>
      </c>
      <c r="N67" s="119" t="s">
        <v>381</v>
      </c>
      <c r="O67" s="119" t="s">
        <v>381</v>
      </c>
      <c r="P67" s="119" t="s">
        <v>381</v>
      </c>
      <c r="Q67" s="119" t="s">
        <v>381</v>
      </c>
      <c r="R67" s="119" t="s">
        <v>381</v>
      </c>
      <c r="S67" s="119" t="s">
        <v>381</v>
      </c>
      <c r="T67" s="119" t="s">
        <v>381</v>
      </c>
      <c r="U67" s="119" t="s">
        <v>381</v>
      </c>
      <c r="V67" s="119" t="s">
        <v>381</v>
      </c>
      <c r="W67" s="119" t="s">
        <v>381</v>
      </c>
      <c r="X67" s="119" t="s">
        <v>381</v>
      </c>
      <c r="Y67" s="119" t="s">
        <v>381</v>
      </c>
      <c r="Z67" s="119" t="s">
        <v>381</v>
      </c>
      <c r="AA67" s="119" t="s">
        <v>381</v>
      </c>
      <c r="AB67" s="119" t="s">
        <v>381</v>
      </c>
      <c r="AC67" s="119" t="s">
        <v>381</v>
      </c>
      <c r="AD67" s="119" t="s">
        <v>381</v>
      </c>
      <c r="AE67" s="107"/>
      <c r="AF67" s="106" t="s">
        <v>381</v>
      </c>
      <c r="AG67" s="106" t="s">
        <v>381</v>
      </c>
      <c r="AH67" s="106" t="s">
        <v>381</v>
      </c>
      <c r="AI67" s="106" t="s">
        <v>381</v>
      </c>
      <c r="AJ67" s="106" t="s">
        <v>381</v>
      </c>
      <c r="AK67" s="106">
        <v>11.6</v>
      </c>
      <c r="AL67" s="97" t="s">
        <v>368</v>
      </c>
    </row>
    <row r="68" spans="1:38" s="1" customFormat="1" ht="24.75" customHeight="1" thickBot="1">
      <c r="A68" s="45" t="s">
        <v>112</v>
      </c>
      <c r="B68" s="59" t="s">
        <v>195</v>
      </c>
      <c r="C68" s="73" t="s">
        <v>267</v>
      </c>
      <c r="D68" s="64"/>
      <c r="E68" s="119">
        <v>0.05</v>
      </c>
      <c r="F68" s="119" t="s">
        <v>381</v>
      </c>
      <c r="G68" s="119">
        <v>2.6</v>
      </c>
      <c r="H68" s="119" t="s">
        <v>381</v>
      </c>
      <c r="I68" s="119">
        <v>3.5999999999999997E-2</v>
      </c>
      <c r="J68" s="119">
        <v>0.04</v>
      </c>
      <c r="K68" s="119">
        <v>5.7142857142857148E-2</v>
      </c>
      <c r="L68" s="119">
        <v>6.4800000000000014E-4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47.970999999999997</v>
      </c>
      <c r="AL68" s="97" t="s">
        <v>369</v>
      </c>
    </row>
    <row r="69" spans="1:38" s="1" customFormat="1" ht="24.75" customHeight="1" thickBot="1">
      <c r="A69" s="45" t="s">
        <v>112</v>
      </c>
      <c r="B69" s="45" t="s">
        <v>196</v>
      </c>
      <c r="C69" s="73" t="s">
        <v>149</v>
      </c>
      <c r="D69" s="93"/>
      <c r="E69" s="120">
        <v>7.4064392454145422E-2</v>
      </c>
      <c r="F69" s="119" t="s">
        <v>381</v>
      </c>
      <c r="G69" s="119">
        <v>0.10074935738247723</v>
      </c>
      <c r="H69" s="119" t="s">
        <v>381</v>
      </c>
      <c r="I69" s="119">
        <v>1.125E-2</v>
      </c>
      <c r="J69" s="119">
        <v>1.2500000000000001E-2</v>
      </c>
      <c r="K69" s="119">
        <v>1.785714285714286E-2</v>
      </c>
      <c r="L69" s="119">
        <v>2.0250000000000002E-4</v>
      </c>
      <c r="M69" s="119">
        <v>7.5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500</v>
      </c>
      <c r="AL69" s="97" t="s">
        <v>370</v>
      </c>
    </row>
    <row r="70" spans="1:38" s="1" customFormat="1" ht="24.75" customHeight="1" thickBot="1">
      <c r="A70" s="45" t="s">
        <v>112</v>
      </c>
      <c r="B70" s="45" t="s">
        <v>197</v>
      </c>
      <c r="C70" s="73" t="s">
        <v>326</v>
      </c>
      <c r="D70" s="93"/>
      <c r="E70" s="120">
        <v>15.8199479738688</v>
      </c>
      <c r="F70" s="119">
        <v>15.277820677853377</v>
      </c>
      <c r="G70" s="119">
        <v>52.068079981878924</v>
      </c>
      <c r="H70" s="119">
        <v>0.64482180624999996</v>
      </c>
      <c r="I70" s="119">
        <v>1.5628014357409601</v>
      </c>
      <c r="J70" s="119">
        <v>2.0945786132730686</v>
      </c>
      <c r="K70" s="119">
        <v>2.9922551618186697</v>
      </c>
      <c r="L70" s="119">
        <v>2.8130425843337293E-2</v>
      </c>
      <c r="M70" s="119">
        <v>14.498710130763843</v>
      </c>
      <c r="N70" s="119" t="s">
        <v>381</v>
      </c>
      <c r="O70" s="119">
        <v>0.151749</v>
      </c>
      <c r="P70" s="119">
        <v>1.7284660000000001</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13807.890914280002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16032.361914280002</v>
      </c>
      <c r="AL71" s="97" t="s">
        <v>397</v>
      </c>
    </row>
    <row r="72" spans="1:38" s="1" customFormat="1" ht="24.75" customHeight="1" thickBot="1">
      <c r="A72" s="45" t="s">
        <v>112</v>
      </c>
      <c r="B72" s="45" t="s">
        <v>199</v>
      </c>
      <c r="C72" s="73" t="s">
        <v>80</v>
      </c>
      <c r="D72" s="64"/>
      <c r="E72" s="119">
        <v>2.2770000854650814</v>
      </c>
      <c r="F72" s="119">
        <v>2.9360292545746738</v>
      </c>
      <c r="G72" s="119">
        <v>2.7684154389148468</v>
      </c>
      <c r="H72" s="119" t="s">
        <v>381</v>
      </c>
      <c r="I72" s="119">
        <v>5.6931169913884041</v>
      </c>
      <c r="J72" s="119">
        <v>7.4236211164889578</v>
      </c>
      <c r="K72" s="119">
        <v>9.279526395611196</v>
      </c>
      <c r="L72" s="119">
        <v>5.3064751943054017E-2</v>
      </c>
      <c r="M72" s="119">
        <v>170.78125674553621</v>
      </c>
      <c r="N72" s="119">
        <v>61.292459862599998</v>
      </c>
      <c r="O72" s="119">
        <v>1.3271035067200001</v>
      </c>
      <c r="P72" s="119">
        <v>2.2951040064720001</v>
      </c>
      <c r="Q72" s="119">
        <v>1.0377916781300001</v>
      </c>
      <c r="R72" s="119">
        <v>8.8169941332640001</v>
      </c>
      <c r="S72" s="119">
        <v>8.7766370953999999</v>
      </c>
      <c r="T72" s="119">
        <v>3.4759501210199999</v>
      </c>
      <c r="U72" s="119">
        <v>0.78546370557199996</v>
      </c>
      <c r="V72" s="119">
        <v>525.34150865900006</v>
      </c>
      <c r="W72" s="119">
        <v>67.02962943819999</v>
      </c>
      <c r="X72" s="119" t="s">
        <v>394</v>
      </c>
      <c r="Y72" s="119" t="s">
        <v>394</v>
      </c>
      <c r="Z72" s="119" t="s">
        <v>394</v>
      </c>
      <c r="AA72" s="119" t="s">
        <v>394</v>
      </c>
      <c r="AB72" s="119">
        <v>45.157826184518001</v>
      </c>
      <c r="AC72" s="119" t="s">
        <v>413</v>
      </c>
      <c r="AD72" s="119">
        <v>93.012379199999998</v>
      </c>
      <c r="AE72" s="107"/>
      <c r="AF72" s="106" t="s">
        <v>381</v>
      </c>
      <c r="AG72" s="106" t="s">
        <v>381</v>
      </c>
      <c r="AH72" s="106" t="s">
        <v>381</v>
      </c>
      <c r="AI72" s="106" t="s">
        <v>381</v>
      </c>
      <c r="AJ72" s="106" t="s">
        <v>381</v>
      </c>
      <c r="AK72" s="106">
        <v>25836772</v>
      </c>
      <c r="AL72" s="97" t="s">
        <v>371</v>
      </c>
    </row>
    <row r="73" spans="1:38" s="1" customFormat="1" ht="24.75" customHeight="1" thickBot="1">
      <c r="A73" s="45" t="s">
        <v>112</v>
      </c>
      <c r="B73" s="45" t="s">
        <v>200</v>
      </c>
      <c r="C73" s="73" t="s">
        <v>81</v>
      </c>
      <c r="D73" s="64"/>
      <c r="E73" s="119">
        <v>6.3752499999999998E-3</v>
      </c>
      <c r="F73" s="119" t="s">
        <v>381</v>
      </c>
      <c r="G73" s="119">
        <v>4.4626750000000001E-3</v>
      </c>
      <c r="H73" s="119" t="s">
        <v>381</v>
      </c>
      <c r="I73" s="119">
        <v>5.9716680093075528E-2</v>
      </c>
      <c r="J73" s="119">
        <v>7.9622240124100699E-2</v>
      </c>
      <c r="K73" s="119">
        <v>0.11374605732014387</v>
      </c>
      <c r="L73" s="119">
        <v>5.9716680093075533E-3</v>
      </c>
      <c r="M73" s="119">
        <v>0.20655809999999999</v>
      </c>
      <c r="N73" s="119" t="s">
        <v>381</v>
      </c>
      <c r="O73" s="119" t="s">
        <v>381</v>
      </c>
      <c r="P73" s="119">
        <v>9.8766108106351155E-2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127.505</v>
      </c>
      <c r="AL73" s="97" t="s">
        <v>372</v>
      </c>
    </row>
    <row r="74" spans="1:38" s="1" customFormat="1" ht="24.75" customHeight="1" thickBot="1">
      <c r="A74" s="45" t="s">
        <v>112</v>
      </c>
      <c r="B74" s="45" t="s">
        <v>201</v>
      </c>
      <c r="C74" s="73" t="s">
        <v>290</v>
      </c>
      <c r="D74" s="64"/>
      <c r="E74" s="119">
        <v>0.33454</v>
      </c>
      <c r="F74" s="119">
        <v>7.7800000000000008E-2</v>
      </c>
      <c r="G74" s="119">
        <v>2.3495599999999999</v>
      </c>
      <c r="H74" s="119" t="s">
        <v>381</v>
      </c>
      <c r="I74" s="119">
        <v>0.27307800000000004</v>
      </c>
      <c r="J74" s="119">
        <v>0.36410400000000004</v>
      </c>
      <c r="K74" s="119">
        <v>0.5201485714285714</v>
      </c>
      <c r="L74" s="119">
        <v>6.2807940000000001E-3</v>
      </c>
      <c r="M74" s="119">
        <v>21.068240000000003</v>
      </c>
      <c r="N74" s="119" t="s">
        <v>381</v>
      </c>
      <c r="O74" s="119">
        <v>1.5559999999999999E-2</v>
      </c>
      <c r="P74" s="119" t="s">
        <v>381</v>
      </c>
      <c r="Q74" s="119" t="s">
        <v>381</v>
      </c>
      <c r="R74" s="119" t="s">
        <v>381</v>
      </c>
      <c r="S74" s="119" t="s">
        <v>381</v>
      </c>
      <c r="T74" s="119">
        <v>8.0911999999999998E-2</v>
      </c>
      <c r="U74" s="119" t="s">
        <v>381</v>
      </c>
      <c r="V74" s="119">
        <v>0.31119999999999998</v>
      </c>
      <c r="W74" s="119" t="s">
        <v>413</v>
      </c>
      <c r="X74" s="119" t="s">
        <v>394</v>
      </c>
      <c r="Y74" s="119" t="s">
        <v>394</v>
      </c>
      <c r="Z74" s="119" t="s">
        <v>394</v>
      </c>
      <c r="AA74" s="119" t="s">
        <v>394</v>
      </c>
      <c r="AB74" s="119">
        <v>7.4688000000000004E-2</v>
      </c>
      <c r="AC74" s="119" t="s">
        <v>413</v>
      </c>
      <c r="AD74" s="119" t="s">
        <v>413</v>
      </c>
      <c r="AE74" s="107"/>
      <c r="AF74" s="106" t="s">
        <v>381</v>
      </c>
      <c r="AG74" s="106" t="s">
        <v>381</v>
      </c>
      <c r="AH74" s="106" t="s">
        <v>381</v>
      </c>
      <c r="AI74" s="106" t="s">
        <v>381</v>
      </c>
      <c r="AJ74" s="106" t="s">
        <v>381</v>
      </c>
      <c r="AK74" s="106">
        <v>155.6</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197.8</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253.6</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90.3</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0.20460999999999999</v>
      </c>
      <c r="G80" s="119" t="s">
        <v>381</v>
      </c>
      <c r="H80" s="119" t="s">
        <v>381</v>
      </c>
      <c r="I80" s="119">
        <v>6.6360000000000002E-2</v>
      </c>
      <c r="J80" s="119">
        <v>0.11059999999999999</v>
      </c>
      <c r="K80" s="119">
        <v>0.158</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7.9</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160.66937011540145</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2092.8716254579999</v>
      </c>
      <c r="AL82" s="97" t="s">
        <v>380</v>
      </c>
    </row>
    <row r="83" spans="1:38" s="1" customFormat="1" ht="24.75" customHeight="1" thickBot="1">
      <c r="A83" s="45" t="s">
        <v>115</v>
      </c>
      <c r="B83" s="83" t="s">
        <v>216</v>
      </c>
      <c r="C83" s="65" t="s">
        <v>72</v>
      </c>
      <c r="D83" s="64"/>
      <c r="E83" s="119" t="s">
        <v>381</v>
      </c>
      <c r="F83" s="119">
        <v>0.48652159999999994</v>
      </c>
      <c r="G83" s="119" t="s">
        <v>381</v>
      </c>
      <c r="H83" s="119" t="s">
        <v>381</v>
      </c>
      <c r="I83" s="119">
        <v>0.24319998479999999</v>
      </c>
      <c r="J83" s="119">
        <v>1.8244559999999996</v>
      </c>
      <c r="K83" s="119">
        <v>1.8244559999999996</v>
      </c>
      <c r="L83" s="119">
        <v>1.3862399133599998E-2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30407.599999999995</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253.50885003412731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883.17492008884506</v>
      </c>
      <c r="AL85" s="97" t="s">
        <v>379</v>
      </c>
    </row>
    <row r="86" spans="1:38" s="1" customFormat="1" ht="24.75" customHeight="1" thickBot="1">
      <c r="A86" s="45" t="s">
        <v>115</v>
      </c>
      <c r="B86" s="74" t="s">
        <v>219</v>
      </c>
      <c r="C86" s="63" t="s">
        <v>88</v>
      </c>
      <c r="D86" s="64"/>
      <c r="E86" s="119" t="s">
        <v>381</v>
      </c>
      <c r="F86" s="119">
        <v>28</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40</v>
      </c>
      <c r="AL86" s="97" t="s">
        <v>380</v>
      </c>
    </row>
    <row r="87" spans="1:38" s="1" customFormat="1" ht="24.75" customHeight="1" thickBot="1">
      <c r="A87" s="45" t="s">
        <v>115</v>
      </c>
      <c r="B87" s="74" t="s">
        <v>220</v>
      </c>
      <c r="C87" s="63" t="s">
        <v>89</v>
      </c>
      <c r="D87" s="64"/>
      <c r="E87" s="119" t="s">
        <v>381</v>
      </c>
      <c r="F87" s="119">
        <v>7.2</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11.5275</v>
      </c>
      <c r="AL87" s="97" t="s">
        <v>380</v>
      </c>
    </row>
    <row r="88" spans="1:38" s="1" customFormat="1" ht="24.75" customHeight="1" thickBot="1">
      <c r="A88" s="45" t="s">
        <v>115</v>
      </c>
      <c r="B88" s="74" t="s">
        <v>221</v>
      </c>
      <c r="C88" s="63" t="s">
        <v>90</v>
      </c>
      <c r="D88" s="64"/>
      <c r="E88" s="119" t="s">
        <v>381</v>
      </c>
      <c r="F88" s="119">
        <v>97.150095005183914</v>
      </c>
      <c r="G88" s="119" t="s">
        <v>381</v>
      </c>
      <c r="H88" s="119" t="s">
        <v>381</v>
      </c>
      <c r="I88" s="119">
        <v>2.3098370999999999E-2</v>
      </c>
      <c r="J88" s="119">
        <v>3.0797827999999999E-2</v>
      </c>
      <c r="K88" s="119">
        <v>3.8497284999999999E-2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19.775913271923208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86.027622155839282</v>
      </c>
      <c r="AL89" s="97" t="s">
        <v>400</v>
      </c>
    </row>
    <row r="90" spans="1:38" s="8" customFormat="1" ht="24.75" customHeight="1" thickBot="1">
      <c r="A90" s="45" t="s">
        <v>115</v>
      </c>
      <c r="B90" s="74" t="s">
        <v>223</v>
      </c>
      <c r="C90" s="63" t="s">
        <v>280</v>
      </c>
      <c r="D90" s="64"/>
      <c r="E90" s="119" t="s">
        <v>381</v>
      </c>
      <c r="F90" s="119">
        <v>66.675472399454094</v>
      </c>
      <c r="G90" s="119" t="s">
        <v>381</v>
      </c>
      <c r="H90" s="119" t="s">
        <v>381</v>
      </c>
      <c r="I90" s="119">
        <v>1.9948346400000001</v>
      </c>
      <c r="J90" s="119">
        <v>2.9922519599999999</v>
      </c>
      <c r="K90" s="119">
        <v>3.6571968400000001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17.165035313767518</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4.4903129999999999E-2</v>
      </c>
      <c r="F92" s="119">
        <v>1.1331346250000001</v>
      </c>
      <c r="G92" s="119">
        <v>0.4230005</v>
      </c>
      <c r="H92" s="119" t="s">
        <v>381</v>
      </c>
      <c r="I92" s="119">
        <v>1.31780925E-2</v>
      </c>
      <c r="J92" s="119">
        <v>1.7570789999999999E-2</v>
      </c>
      <c r="K92" s="119">
        <v>3.2538499999999998E-2</v>
      </c>
      <c r="L92" s="119">
        <v>3.4263040499999997E-4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65.076999999999998</v>
      </c>
      <c r="AL92" s="97" t="s">
        <v>382</v>
      </c>
    </row>
    <row r="93" spans="1:38" s="1" customFormat="1" ht="24.75" customHeight="1" thickBot="1">
      <c r="A93" s="45" t="s">
        <v>112</v>
      </c>
      <c r="B93" s="59" t="s">
        <v>210</v>
      </c>
      <c r="C93" s="73" t="s">
        <v>110</v>
      </c>
      <c r="D93" s="93"/>
      <c r="E93" s="120" t="s">
        <v>381</v>
      </c>
      <c r="F93" s="119">
        <v>34.840166818450804</v>
      </c>
      <c r="G93" s="119" t="s">
        <v>381</v>
      </c>
      <c r="H93" s="119" t="s">
        <v>381</v>
      </c>
      <c r="I93" s="119" t="s">
        <v>381</v>
      </c>
      <c r="J93" s="119">
        <v>1.204302E-2</v>
      </c>
      <c r="K93" s="119">
        <v>1.204302E-2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11767.254000322402</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5.2526718280000004</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5252671.8280000007</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1.1556</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107</v>
      </c>
      <c r="AL98" s="97" t="s">
        <v>405</v>
      </c>
    </row>
    <row r="99" spans="1:38" s="1" customFormat="1" ht="24.75" customHeight="1" thickBot="1">
      <c r="A99" s="45" t="s">
        <v>116</v>
      </c>
      <c r="B99" s="45" t="s">
        <v>224</v>
      </c>
      <c r="C99" s="73" t="s">
        <v>278</v>
      </c>
      <c r="D99" s="96"/>
      <c r="E99" s="122">
        <v>0.74514521447856974</v>
      </c>
      <c r="F99" s="119">
        <v>42.735059601215099</v>
      </c>
      <c r="G99" s="119" t="s">
        <v>381</v>
      </c>
      <c r="H99" s="119">
        <v>76.252651021385091</v>
      </c>
      <c r="I99" s="119">
        <v>0.81923110962875489</v>
      </c>
      <c r="J99" s="119">
        <v>1.2587182329561613</v>
      </c>
      <c r="K99" s="119">
        <v>1.9364895891633249</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2118.9810000000002</v>
      </c>
      <c r="AL99" s="97" t="s">
        <v>384</v>
      </c>
    </row>
    <row r="100" spans="1:38" s="1" customFormat="1" ht="24.75" customHeight="1" thickBot="1">
      <c r="A100" s="45" t="s">
        <v>116</v>
      </c>
      <c r="B100" s="45" t="s">
        <v>225</v>
      </c>
      <c r="C100" s="73" t="s">
        <v>277</v>
      </c>
      <c r="D100" s="96"/>
      <c r="E100" s="122">
        <v>0.6212696969736895</v>
      </c>
      <c r="F100" s="119">
        <v>53.099771148860412</v>
      </c>
      <c r="G100" s="119" t="s">
        <v>381</v>
      </c>
      <c r="H100" s="119">
        <v>91.380256903352986</v>
      </c>
      <c r="I100" s="119">
        <v>1.1098919827384601</v>
      </c>
      <c r="J100" s="119">
        <v>1.6797912842730953</v>
      </c>
      <c r="K100" s="119">
        <v>2.5842942834970697</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5322.148000000001</v>
      </c>
      <c r="AL100" s="97" t="s">
        <v>384</v>
      </c>
    </row>
    <row r="101" spans="1:38" s="1" customFormat="1" ht="24.75" customHeight="1" thickBot="1">
      <c r="A101" s="45" t="s">
        <v>116</v>
      </c>
      <c r="B101" s="45" t="s">
        <v>227</v>
      </c>
      <c r="C101" s="73" t="s">
        <v>270</v>
      </c>
      <c r="D101" s="96"/>
      <c r="E101" s="122">
        <v>0.16428271256228574</v>
      </c>
      <c r="F101" s="119">
        <v>1.0555137282640001</v>
      </c>
      <c r="G101" s="119" t="s">
        <v>381</v>
      </c>
      <c r="H101" s="119">
        <v>4.3044959884114284</v>
      </c>
      <c r="I101" s="119">
        <v>0.13836226485057515</v>
      </c>
      <c r="J101" s="119">
        <v>0.45578157833130645</v>
      </c>
      <c r="K101" s="119">
        <v>0.70120242820200984</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8669.56</v>
      </c>
      <c r="AL101" s="97" t="s">
        <v>384</v>
      </c>
    </row>
    <row r="102" spans="1:38" s="1" customFormat="1" ht="24.75" customHeight="1" thickBot="1">
      <c r="A102" s="45" t="s">
        <v>116</v>
      </c>
      <c r="B102" s="45" t="s">
        <v>228</v>
      </c>
      <c r="C102" s="73" t="s">
        <v>271</v>
      </c>
      <c r="D102" s="96"/>
      <c r="E102" s="122">
        <v>1.6227462934849658E-2</v>
      </c>
      <c r="F102" s="119">
        <v>3.752221967021713</v>
      </c>
      <c r="G102" s="119" t="s">
        <v>381</v>
      </c>
      <c r="H102" s="119">
        <v>35.881947129572247</v>
      </c>
      <c r="I102" s="119">
        <v>0.5430000206960558</v>
      </c>
      <c r="J102" s="119">
        <v>3.3139886424107745</v>
      </c>
      <c r="K102" s="119">
        <v>5.0984440652473451</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8348.1</v>
      </c>
      <c r="AL102" s="97" t="s">
        <v>384</v>
      </c>
    </row>
    <row r="103" spans="1:38" s="1" customFormat="1" ht="24.75" customHeight="1" thickBot="1">
      <c r="A103" s="45" t="s">
        <v>116</v>
      </c>
      <c r="B103" s="45" t="s">
        <v>226</v>
      </c>
      <c r="C103" s="73" t="s">
        <v>272</v>
      </c>
      <c r="D103" s="96"/>
      <c r="E103" s="123">
        <v>3.5290253785914411E-2</v>
      </c>
      <c r="F103" s="119">
        <v>2.0155334566380629</v>
      </c>
      <c r="G103" s="119" t="s">
        <v>381</v>
      </c>
      <c r="H103" s="119">
        <v>3.1229103521561794</v>
      </c>
      <c r="I103" s="119">
        <v>3.1254027648309993E-2</v>
      </c>
      <c r="J103" s="119">
        <v>4.77044041728285E-2</v>
      </c>
      <c r="K103" s="119">
        <v>7.3391391035120768E-2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100.9</v>
      </c>
      <c r="AL103" s="97" t="s">
        <v>384</v>
      </c>
    </row>
    <row r="104" spans="1:38" s="1" customFormat="1" ht="24.75" customHeight="1" thickBot="1">
      <c r="A104" s="45" t="s">
        <v>116</v>
      </c>
      <c r="B104" s="45" t="s">
        <v>344</v>
      </c>
      <c r="C104" s="73" t="s">
        <v>273</v>
      </c>
      <c r="D104" s="96"/>
      <c r="E104" s="122">
        <v>2.6695249139314293E-2</v>
      </c>
      <c r="F104" s="119">
        <v>0.12863740274235</v>
      </c>
      <c r="G104" s="119" t="s">
        <v>381</v>
      </c>
      <c r="H104" s="119">
        <v>0.65013429785914301</v>
      </c>
      <c r="I104" s="119">
        <v>2.3892774748390373E-2</v>
      </c>
      <c r="J104" s="119">
        <v>7.8705610935874151E-2</v>
      </c>
      <c r="K104" s="119">
        <v>0.12108555528596023</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1408.7670000000001</v>
      </c>
      <c r="AL104" s="97" t="s">
        <v>384</v>
      </c>
    </row>
    <row r="105" spans="1:38" s="1" customFormat="1" ht="24.75" customHeight="1" thickBot="1">
      <c r="A105" s="45" t="s">
        <v>116</v>
      </c>
      <c r="B105" s="45" t="s">
        <v>345</v>
      </c>
      <c r="C105" s="73" t="s">
        <v>274</v>
      </c>
      <c r="D105" s="96"/>
      <c r="E105" s="122">
        <v>3.688263440000001E-2</v>
      </c>
      <c r="F105" s="119">
        <v>0.83841464203710003</v>
      </c>
      <c r="G105" s="119" t="s">
        <v>381</v>
      </c>
      <c r="H105" s="119">
        <v>2.4676300311428574</v>
      </c>
      <c r="I105" s="119">
        <v>4.9788970000000009E-2</v>
      </c>
      <c r="J105" s="119">
        <v>7.8239810000000007E-2</v>
      </c>
      <c r="K105" s="119">
        <v>0.12036893846153847</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323.30500000000001</v>
      </c>
      <c r="AL105" s="97" t="s">
        <v>384</v>
      </c>
    </row>
    <row r="106" spans="1:38" s="1" customFormat="1" ht="24.75" customHeight="1" thickBot="1">
      <c r="A106" s="45" t="s">
        <v>116</v>
      </c>
      <c r="B106" s="45" t="s">
        <v>247</v>
      </c>
      <c r="C106" s="73" t="s">
        <v>275</v>
      </c>
      <c r="D106" s="96"/>
      <c r="E106" s="122">
        <v>5.6336126400000006E-3</v>
      </c>
      <c r="F106" s="119">
        <v>5.6516095829879986E-2</v>
      </c>
      <c r="G106" s="119" t="s">
        <v>381</v>
      </c>
      <c r="H106" s="119">
        <v>0.37691645297142851</v>
      </c>
      <c r="I106" s="119">
        <v>4.2328285714285712E-3</v>
      </c>
      <c r="J106" s="119">
        <v>6.7725257142857136E-3</v>
      </c>
      <c r="K106" s="119">
        <v>1.0419270329670329E-2</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49.383000000000003</v>
      </c>
      <c r="AL106" s="97" t="s">
        <v>384</v>
      </c>
    </row>
    <row r="107" spans="1:38" s="1" customFormat="1" ht="24.75" customHeight="1" thickBot="1">
      <c r="A107" s="66" t="s">
        <v>116</v>
      </c>
      <c r="B107" s="45" t="s">
        <v>346</v>
      </c>
      <c r="C107" s="66" t="s">
        <v>327</v>
      </c>
      <c r="D107" s="96"/>
      <c r="E107" s="122">
        <v>2.4304295360479482E-3</v>
      </c>
      <c r="F107" s="119">
        <v>2.6058411520554126</v>
      </c>
      <c r="G107" s="119" t="s">
        <v>381</v>
      </c>
      <c r="H107" s="119">
        <v>13.816361559296242</v>
      </c>
      <c r="I107" s="119">
        <v>0.10763903910627219</v>
      </c>
      <c r="J107" s="119">
        <v>0.87136364990791759</v>
      </c>
      <c r="K107" s="119">
        <v>1.3405594613967962</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44137.701220825889</v>
      </c>
      <c r="AL107" s="97" t="s">
        <v>384</v>
      </c>
    </row>
    <row r="108" spans="1:38" s="1" customFormat="1" ht="24.75" customHeight="1" thickBot="1">
      <c r="A108" s="66" t="s">
        <v>116</v>
      </c>
      <c r="B108" s="45" t="s">
        <v>347</v>
      </c>
      <c r="C108" s="66" t="s">
        <v>328</v>
      </c>
      <c r="D108" s="96"/>
      <c r="E108" s="122">
        <v>0.14824194566919102</v>
      </c>
      <c r="F108" s="119">
        <v>5.1552218837322847</v>
      </c>
      <c r="G108" s="119" t="s">
        <v>381</v>
      </c>
      <c r="H108" s="119">
        <v>12.352811257784431</v>
      </c>
      <c r="I108" s="119">
        <v>1.0630396671105788</v>
      </c>
      <c r="J108" s="119">
        <v>8.1291268661397194</v>
      </c>
      <c r="K108" s="119">
        <v>12.506349024830337</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97705.851756487027</v>
      </c>
      <c r="AL108" s="97" t="s">
        <v>384</v>
      </c>
    </row>
    <row r="109" spans="1:38" s="1" customFormat="1" ht="24.75" customHeight="1" thickBot="1">
      <c r="A109" s="66" t="s">
        <v>116</v>
      </c>
      <c r="B109" s="45" t="s">
        <v>348</v>
      </c>
      <c r="C109" s="66" t="s">
        <v>313</v>
      </c>
      <c r="D109" s="96"/>
      <c r="E109" s="122">
        <v>8.7139641147584018E-2</v>
      </c>
      <c r="F109" s="119">
        <v>3.003384028867031</v>
      </c>
      <c r="G109" s="119" t="s">
        <v>381</v>
      </c>
      <c r="H109" s="119">
        <v>7.2612345669642862</v>
      </c>
      <c r="I109" s="119">
        <v>0.25017568014705882</v>
      </c>
      <c r="J109" s="119">
        <v>1.3759662408088236</v>
      </c>
      <c r="K109" s="119">
        <v>2.1168711397058821</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13086.112499999999</v>
      </c>
      <c r="AL109" s="97" t="s">
        <v>384</v>
      </c>
    </row>
    <row r="110" spans="1:38" s="1" customFormat="1" ht="24.75" customHeight="1" thickBot="1">
      <c r="A110" s="66" t="s">
        <v>116</v>
      </c>
      <c r="B110" s="45" t="s">
        <v>349</v>
      </c>
      <c r="C110" s="67" t="s">
        <v>314</v>
      </c>
      <c r="D110" s="96"/>
      <c r="E110" s="122">
        <v>2.2099543973119348E-2</v>
      </c>
      <c r="F110" s="119">
        <v>4.2073037329080192</v>
      </c>
      <c r="G110" s="119" t="s">
        <v>381</v>
      </c>
      <c r="H110" s="119">
        <v>1.8415266633928598</v>
      </c>
      <c r="I110" s="119">
        <v>0.15284406115674412</v>
      </c>
      <c r="J110" s="119">
        <v>1.1035424234218987</v>
      </c>
      <c r="K110" s="119">
        <v>1.6977575744952289</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18331.738279661022</v>
      </c>
      <c r="AL110" s="97" t="s">
        <v>384</v>
      </c>
    </row>
    <row r="111" spans="1:38" s="1" customFormat="1" ht="24.75" customHeight="1" thickBot="1">
      <c r="A111" s="45" t="s">
        <v>116</v>
      </c>
      <c r="B111" s="45" t="s">
        <v>350</v>
      </c>
      <c r="C111" s="73" t="s">
        <v>276</v>
      </c>
      <c r="D111" s="96"/>
      <c r="E111" s="122">
        <v>0.10646533292547523</v>
      </c>
      <c r="F111" s="119">
        <v>1.4324863568617674</v>
      </c>
      <c r="G111" s="119" t="s">
        <v>381</v>
      </c>
      <c r="H111" s="119">
        <v>8.1804042735515967</v>
      </c>
      <c r="I111" s="119">
        <v>4.0700768571428562E-4</v>
      </c>
      <c r="J111" s="119">
        <v>7.8494339387755088E-4</v>
      </c>
      <c r="K111" s="119">
        <v>1.2076052213500783E-3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16780.608124691968</v>
      </c>
      <c r="AL111" s="97" t="s">
        <v>384</v>
      </c>
    </row>
    <row r="112" spans="1:38" s="1" customFormat="1" ht="24.75" customHeight="1" thickBot="1">
      <c r="A112" s="45" t="s">
        <v>126</v>
      </c>
      <c r="B112" s="45" t="s">
        <v>294</v>
      </c>
      <c r="C112" s="73" t="s">
        <v>295</v>
      </c>
      <c r="D112" s="64"/>
      <c r="E112" s="119">
        <v>37.907618455029734</v>
      </c>
      <c r="F112" s="119" t="s">
        <v>381</v>
      </c>
      <c r="G112" s="119" t="s">
        <v>381</v>
      </c>
      <c r="H112" s="119">
        <v>138.35505639213332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947690461.37574327</v>
      </c>
      <c r="AL112" s="97" t="s">
        <v>393</v>
      </c>
    </row>
    <row r="113" spans="1:38" s="1" customFormat="1" ht="24.75" customHeight="1" thickBot="1">
      <c r="A113" s="45" t="s">
        <v>126</v>
      </c>
      <c r="B113" s="61" t="s">
        <v>244</v>
      </c>
      <c r="C113" s="75" t="s">
        <v>133</v>
      </c>
      <c r="D113" s="64"/>
      <c r="E113" s="119">
        <v>20.214247951357724</v>
      </c>
      <c r="F113" s="119">
        <v>20.738577228594249</v>
      </c>
      <c r="G113" s="119" t="s">
        <v>381</v>
      </c>
      <c r="H113" s="119">
        <v>88.128543785417065</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505356198.78394312</v>
      </c>
      <c r="AL113" s="97" t="s">
        <v>402</v>
      </c>
    </row>
    <row r="114" spans="1:38" s="1" customFormat="1" ht="24.75" customHeight="1" thickBot="1">
      <c r="A114" s="45" t="s">
        <v>126</v>
      </c>
      <c r="B114" s="61" t="s">
        <v>245</v>
      </c>
      <c r="C114" s="75" t="s">
        <v>134</v>
      </c>
      <c r="D114" s="64"/>
      <c r="E114" s="119">
        <v>0.18606432776749079</v>
      </c>
      <c r="F114" s="119" t="s">
        <v>381</v>
      </c>
      <c r="G114" s="119" t="s">
        <v>381</v>
      </c>
      <c r="H114" s="119">
        <v>0.60470906524434509</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4651608.1941872714</v>
      </c>
      <c r="AL114" s="97" t="s">
        <v>402</v>
      </c>
    </row>
    <row r="115" spans="1:38" s="1" customFormat="1" ht="24.75" customHeight="1" thickBot="1">
      <c r="A115" s="45" t="s">
        <v>126</v>
      </c>
      <c r="B115" s="61" t="s">
        <v>246</v>
      </c>
      <c r="C115" s="75" t="s">
        <v>351</v>
      </c>
      <c r="D115" s="64"/>
      <c r="E115" s="119">
        <v>0.69498025183217049</v>
      </c>
      <c r="F115" s="119" t="s">
        <v>381</v>
      </c>
      <c r="G115" s="119" t="s">
        <v>381</v>
      </c>
      <c r="H115" s="119">
        <v>1.389960503664341</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17374506.295804262</v>
      </c>
      <c r="AL115" s="97" t="s">
        <v>401</v>
      </c>
    </row>
    <row r="116" spans="1:38" s="1" customFormat="1" ht="24.75" customHeight="1" thickBot="1">
      <c r="A116" s="45" t="s">
        <v>126</v>
      </c>
      <c r="B116" s="45" t="s">
        <v>250</v>
      </c>
      <c r="C116" s="74" t="s">
        <v>293</v>
      </c>
      <c r="D116" s="64"/>
      <c r="E116" s="119">
        <v>7.0841235213734715</v>
      </c>
      <c r="F116" s="119">
        <v>0.16239040842015173</v>
      </c>
      <c r="G116" s="119" t="s">
        <v>381</v>
      </c>
      <c r="H116" s="119">
        <v>10.06711675127843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177288581.03433681</v>
      </c>
      <c r="AL116" s="97" t="s">
        <v>402</v>
      </c>
    </row>
    <row r="117" spans="1:38" s="1" customFormat="1" ht="24.75" customHeight="1" thickBot="1">
      <c r="A117" s="45" t="s">
        <v>126</v>
      </c>
      <c r="B117" s="45" t="s">
        <v>297</v>
      </c>
      <c r="C117" s="74" t="s">
        <v>298</v>
      </c>
      <c r="D117" s="64"/>
      <c r="E117" s="119" t="s">
        <v>394</v>
      </c>
      <c r="F117" s="119" t="s">
        <v>381</v>
      </c>
      <c r="G117" s="119" t="s">
        <v>381</v>
      </c>
      <c r="H117" s="119">
        <v>5.1205918292975889</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9189532.0406854805</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0.48816345600000005</v>
      </c>
      <c r="J119" s="119">
        <v>12.692249856000002</v>
      </c>
      <c r="K119" s="119">
        <v>12.692249856000002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8136057.6000000015</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7.5116813519999983</v>
      </c>
      <c r="G121" s="119" t="s">
        <v>381</v>
      </c>
      <c r="H121" s="119">
        <v>1.7442072857142854</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211235153.00000003</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98.670726648352499</v>
      </c>
      <c r="AD122" s="119" t="s">
        <v>381</v>
      </c>
      <c r="AE122" s="107"/>
      <c r="AF122" s="106" t="s">
        <v>381</v>
      </c>
      <c r="AG122" s="106" t="s">
        <v>381</v>
      </c>
      <c r="AH122" s="106" t="s">
        <v>381</v>
      </c>
      <c r="AI122" s="106" t="s">
        <v>381</v>
      </c>
      <c r="AJ122" s="106" t="s">
        <v>381</v>
      </c>
      <c r="AK122" s="129">
        <v>295188.81318681611</v>
      </c>
      <c r="AL122" s="97" t="s">
        <v>408</v>
      </c>
    </row>
    <row r="123" spans="1:38" s="1" customFormat="1" ht="24.75" customHeight="1" thickBot="1">
      <c r="A123" s="45" t="s">
        <v>126</v>
      </c>
      <c r="B123" s="45" t="s">
        <v>229</v>
      </c>
      <c r="C123" s="73" t="s">
        <v>299</v>
      </c>
      <c r="D123" s="64"/>
      <c r="E123" s="119">
        <v>0.50796941812500074</v>
      </c>
      <c r="F123" s="119">
        <v>0.76430797366500003</v>
      </c>
      <c r="G123" s="119">
        <v>7.8393960945000007E-2</v>
      </c>
      <c r="H123" s="119">
        <v>0.48765064140000003</v>
      </c>
      <c r="I123" s="119">
        <v>1.1541904090500001</v>
      </c>
      <c r="J123" s="119">
        <v>1.2151467392250002</v>
      </c>
      <c r="K123" s="119">
        <v>1.3501630435833336</v>
      </c>
      <c r="L123" s="119">
        <v>0.11924030206500001</v>
      </c>
      <c r="M123" s="119">
        <v>18.693274586999976</v>
      </c>
      <c r="N123" s="119">
        <v>1.9740602021800002E-2</v>
      </c>
      <c r="O123" s="119">
        <v>0.12973830488000002</v>
      </c>
      <c r="P123" s="119">
        <v>2.2878233671750001E-2</v>
      </c>
      <c r="Q123" s="119">
        <v>8.2591398840499985E-3</v>
      </c>
      <c r="R123" s="119">
        <v>2.2109958855000004E-2</v>
      </c>
      <c r="S123" s="119">
        <v>1.6431448685299999E-2</v>
      </c>
      <c r="T123" s="119">
        <v>1.0491126340749999E-2</v>
      </c>
      <c r="U123" s="119">
        <v>7.5249921220000007E-3</v>
      </c>
      <c r="V123" s="119">
        <v>0.15907957048999999</v>
      </c>
      <c r="W123" s="119">
        <v>0.11743634812500001</v>
      </c>
      <c r="X123" s="119">
        <v>7.6542184536640009E-2</v>
      </c>
      <c r="Y123" s="119">
        <v>0.21394555954854497</v>
      </c>
      <c r="Z123" s="119">
        <v>8.2472925453045007E-2</v>
      </c>
      <c r="AA123" s="119">
        <v>5.4802013739494997E-2</v>
      </c>
      <c r="AB123" s="119">
        <v>0.42776268327772499</v>
      </c>
      <c r="AC123" s="119" t="s">
        <v>381</v>
      </c>
      <c r="AD123" s="119" t="s">
        <v>381</v>
      </c>
      <c r="AE123" s="107"/>
      <c r="AF123" s="106" t="s">
        <v>381</v>
      </c>
      <c r="AG123" s="106" t="s">
        <v>381</v>
      </c>
      <c r="AH123" s="106" t="s">
        <v>381</v>
      </c>
      <c r="AI123" s="106" t="s">
        <v>381</v>
      </c>
      <c r="AJ123" s="106" t="s">
        <v>381</v>
      </c>
      <c r="AK123" s="106">
        <v>407.24820000000005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7.2937142600274303</v>
      </c>
      <c r="G125" s="119" t="s">
        <v>381</v>
      </c>
      <c r="H125" s="119">
        <v>5.9135191000530094</v>
      </c>
      <c r="I125" s="119">
        <v>6.2724190434919412E-4</v>
      </c>
      <c r="J125" s="119">
        <v>4.1626053652264704E-3</v>
      </c>
      <c r="K125" s="119">
        <v>4.1626053652264704E-3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26228.705550265586</v>
      </c>
      <c r="AL125" s="97" t="s">
        <v>392</v>
      </c>
    </row>
    <row r="126" spans="1:38" s="1" customFormat="1" ht="24.75" customHeight="1" thickBot="1">
      <c r="A126" s="45" t="s">
        <v>117</v>
      </c>
      <c r="B126" s="45" t="s">
        <v>102</v>
      </c>
      <c r="C126" s="73" t="s">
        <v>257</v>
      </c>
      <c r="D126" s="64"/>
      <c r="E126" s="119" t="s">
        <v>381</v>
      </c>
      <c r="F126" s="119">
        <v>2.3698202112214607E-2</v>
      </c>
      <c r="G126" s="119" t="s">
        <v>381</v>
      </c>
      <c r="H126" s="119">
        <v>0.11195295782414307</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466.4706576005961</v>
      </c>
      <c r="AL126" s="97" t="s">
        <v>403</v>
      </c>
    </row>
    <row r="127" spans="1:38" s="1" customFormat="1" ht="24.75" customHeight="1" thickBot="1">
      <c r="A127" s="45" t="s">
        <v>117</v>
      </c>
      <c r="B127" s="45" t="s">
        <v>103</v>
      </c>
      <c r="C127" s="73" t="s">
        <v>258</v>
      </c>
      <c r="D127" s="64"/>
      <c r="E127" s="119" t="s">
        <v>381</v>
      </c>
      <c r="F127" s="119" t="s">
        <v>381</v>
      </c>
      <c r="G127" s="119" t="s">
        <v>381</v>
      </c>
      <c r="H127" s="119">
        <v>2.0380115703878417E-3</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58506.302240303223</v>
      </c>
      <c r="AL127" s="144" t="s">
        <v>409</v>
      </c>
    </row>
    <row r="128" spans="1:38" s="1" customFormat="1" ht="24.75" customHeight="1" thickBot="1">
      <c r="A128" s="45" t="s">
        <v>117</v>
      </c>
      <c r="B128" s="59" t="s">
        <v>232</v>
      </c>
      <c r="C128" s="74" t="s">
        <v>99</v>
      </c>
      <c r="D128" s="64" t="s">
        <v>97</v>
      </c>
      <c r="E128" s="119">
        <v>0.38336744999999994</v>
      </c>
      <c r="F128" s="119">
        <v>0.15350032697999999</v>
      </c>
      <c r="G128" s="119">
        <v>0.13001156999999999</v>
      </c>
      <c r="H128" s="119">
        <v>1.000089E-3</v>
      </c>
      <c r="I128" s="119">
        <v>1.0297753401459856E-2</v>
      </c>
      <c r="J128" s="119">
        <v>1.5334697999999999E-2</v>
      </c>
      <c r="K128" s="119">
        <v>1.5647651020408163E-2</v>
      </c>
      <c r="L128" s="119">
        <v>3.6042136905109495E-4</v>
      </c>
      <c r="M128" s="119">
        <v>2.3335410000000004E-2</v>
      </c>
      <c r="N128" s="119">
        <v>0.45004005000000002</v>
      </c>
      <c r="O128" s="119">
        <v>8.3340750000000005E-2</v>
      </c>
      <c r="P128" s="119">
        <v>5.0004449999999999E-2</v>
      </c>
      <c r="Q128" s="119">
        <v>1.666815E-2</v>
      </c>
      <c r="R128" s="119">
        <v>0.15001334999999999</v>
      </c>
      <c r="S128" s="119">
        <v>0.33336300000000002</v>
      </c>
      <c r="T128" s="119">
        <v>5.4504850500000002</v>
      </c>
      <c r="U128" s="119">
        <v>4.3337189999999998E-3</v>
      </c>
      <c r="V128" s="119">
        <v>5.6671710000000004E-3</v>
      </c>
      <c r="W128" s="119">
        <v>22.88965803</v>
      </c>
      <c r="X128" s="119">
        <v>2.9538493670886075E-3</v>
      </c>
      <c r="Y128" s="119">
        <v>6.2945123417721517E-3</v>
      </c>
      <c r="Z128" s="119">
        <v>3.3406629746835443E-3</v>
      </c>
      <c r="AA128" s="119">
        <v>4.0791253164556961E-3</v>
      </c>
      <c r="AB128" s="119">
        <v>1.666815E-2</v>
      </c>
      <c r="AC128" s="119">
        <v>0.33336300000000002</v>
      </c>
      <c r="AD128" s="119">
        <v>1.6668149999999999</v>
      </c>
      <c r="AE128" s="107"/>
      <c r="AF128" s="106" t="s">
        <v>381</v>
      </c>
      <c r="AG128" s="106" t="s">
        <v>381</v>
      </c>
      <c r="AH128" s="106" t="s">
        <v>381</v>
      </c>
      <c r="AI128" s="106" t="s">
        <v>381</v>
      </c>
      <c r="AJ128" s="106" t="s">
        <v>381</v>
      </c>
      <c r="AK128" s="106">
        <v>333.363</v>
      </c>
      <c r="AL128" s="97" t="s">
        <v>385</v>
      </c>
    </row>
    <row r="129" spans="1:67" s="1" customFormat="1" ht="24.75" customHeight="1" thickBot="1">
      <c r="A129" s="45" t="s">
        <v>117</v>
      </c>
      <c r="B129" s="59" t="s">
        <v>329</v>
      </c>
      <c r="C129" s="65" t="s">
        <v>98</v>
      </c>
      <c r="D129" s="64" t="s">
        <v>97</v>
      </c>
      <c r="E129" s="119">
        <v>0.432116</v>
      </c>
      <c r="F129" s="119">
        <v>1.5988292000000002</v>
      </c>
      <c r="G129" s="119">
        <v>0.27655424000000001</v>
      </c>
      <c r="H129" s="119" t="s">
        <v>381</v>
      </c>
      <c r="I129" s="119">
        <v>2.9630811428571428E-2</v>
      </c>
      <c r="J129" s="119">
        <v>5.1853919999999998E-2</v>
      </c>
      <c r="K129" s="119">
        <v>5.2912163265306122E-2</v>
      </c>
      <c r="L129" s="119">
        <v>1.0370784000000002E-3</v>
      </c>
      <c r="M129" s="119">
        <v>0.12099248</v>
      </c>
      <c r="N129" s="119">
        <v>5.1853920000000002</v>
      </c>
      <c r="O129" s="119">
        <v>0.17284640000000001</v>
      </c>
      <c r="P129" s="119">
        <v>0.17284640000000001</v>
      </c>
      <c r="Q129" s="119">
        <v>2.5926959999999999E-2</v>
      </c>
      <c r="R129" s="119">
        <v>0.34569280000000002</v>
      </c>
      <c r="S129" s="119">
        <v>0.25926959999999999</v>
      </c>
      <c r="T129" s="119">
        <v>0.17284640000000001</v>
      </c>
      <c r="U129" s="119">
        <v>1.2963480000000001E-3</v>
      </c>
      <c r="V129" s="119">
        <v>2.7223307999999999</v>
      </c>
      <c r="W129" s="119">
        <v>27.734036</v>
      </c>
      <c r="X129" s="119">
        <v>4.1000773953488369E-2</v>
      </c>
      <c r="Y129" s="119">
        <v>5.6275572093023264E-3</v>
      </c>
      <c r="Z129" s="119">
        <v>4.9040141395348832E-2</v>
      </c>
      <c r="AA129" s="119">
        <v>8.0393674418604653E-3</v>
      </c>
      <c r="AB129" s="119">
        <v>0.10370784</v>
      </c>
      <c r="AC129" s="119">
        <v>2.1605800000000001E-2</v>
      </c>
      <c r="AD129" s="119">
        <v>1.08029</v>
      </c>
      <c r="AE129" s="107"/>
      <c r="AF129" s="106" t="s">
        <v>381</v>
      </c>
      <c r="AG129" s="106" t="s">
        <v>381</v>
      </c>
      <c r="AH129" s="106" t="s">
        <v>381</v>
      </c>
      <c r="AI129" s="106" t="s">
        <v>381</v>
      </c>
      <c r="AJ129" s="106" t="s">
        <v>381</v>
      </c>
      <c r="AK129" s="106">
        <v>216.05799999999999</v>
      </c>
      <c r="AL129" s="97" t="s">
        <v>386</v>
      </c>
    </row>
    <row r="130" spans="1:67" s="1" customFormat="1" ht="24.75" customHeight="1" thickBot="1">
      <c r="A130" s="45" t="s">
        <v>117</v>
      </c>
      <c r="B130" s="59" t="s">
        <v>330</v>
      </c>
      <c r="C130" s="84" t="s">
        <v>331</v>
      </c>
      <c r="D130" s="64" t="s">
        <v>97</v>
      </c>
      <c r="E130" s="119">
        <v>1.0280000000000001E-3</v>
      </c>
      <c r="F130" s="119">
        <v>3.8036000000000003E-3</v>
      </c>
      <c r="G130" s="119">
        <v>6.579200000000001E-4</v>
      </c>
      <c r="H130" s="119" t="s">
        <v>381</v>
      </c>
      <c r="I130" s="119">
        <v>7.0491428571428563E-5</v>
      </c>
      <c r="J130" s="119">
        <v>1.2335999999999998E-4</v>
      </c>
      <c r="K130" s="119">
        <v>1.2587755102040816E-4</v>
      </c>
      <c r="L130" s="119">
        <v>2.4672000000000007E-6</v>
      </c>
      <c r="M130" s="119">
        <v>3.8765879999999993E-5</v>
      </c>
      <c r="N130" s="119">
        <v>1.2336E-2</v>
      </c>
      <c r="O130" s="119">
        <v>4.1120000000000002E-4</v>
      </c>
      <c r="P130" s="119">
        <v>4.1120000000000002E-4</v>
      </c>
      <c r="Q130" s="119">
        <v>6.1679999999999992E-5</v>
      </c>
      <c r="R130" s="119">
        <v>8.2240000000000004E-4</v>
      </c>
      <c r="S130" s="119">
        <v>6.1680000000000003E-4</v>
      </c>
      <c r="T130" s="119">
        <v>4.1120000000000002E-4</v>
      </c>
      <c r="U130" s="119">
        <v>3.084E-6</v>
      </c>
      <c r="V130" s="119">
        <v>6.4764000000000002E-3</v>
      </c>
      <c r="W130" s="119">
        <v>0.1028</v>
      </c>
      <c r="X130" s="119">
        <v>9.7540465116279046E-5</v>
      </c>
      <c r="Y130" s="119">
        <v>1.3387906976744185E-5</v>
      </c>
      <c r="Z130" s="119">
        <v>1.1666604651162788E-4</v>
      </c>
      <c r="AA130" s="119">
        <v>1.9125581395348833E-5</v>
      </c>
      <c r="AB130" s="119">
        <v>2.4671999999999997E-4</v>
      </c>
      <c r="AC130" s="119" t="s">
        <v>381</v>
      </c>
      <c r="AD130" s="119" t="s">
        <v>381</v>
      </c>
      <c r="AE130" s="107"/>
      <c r="AF130" s="106" t="s">
        <v>381</v>
      </c>
      <c r="AG130" s="106" t="s">
        <v>381</v>
      </c>
      <c r="AH130" s="106" t="s">
        <v>381</v>
      </c>
      <c r="AI130" s="106" t="s">
        <v>381</v>
      </c>
      <c r="AJ130" s="106" t="s">
        <v>381</v>
      </c>
      <c r="AK130" s="106">
        <v>0.51400000000000001</v>
      </c>
      <c r="AL130" s="97" t="s">
        <v>386</v>
      </c>
    </row>
    <row r="131" spans="1:67" s="1" customFormat="1" ht="24.75" customHeight="1" thickBot="1">
      <c r="A131" s="45" t="s">
        <v>117</v>
      </c>
      <c r="B131" s="59" t="s">
        <v>332</v>
      </c>
      <c r="C131" s="65" t="s">
        <v>148</v>
      </c>
      <c r="D131" s="64" t="s">
        <v>97</v>
      </c>
      <c r="E131" s="119">
        <v>6.7407899327999996E-2</v>
      </c>
      <c r="F131" s="119">
        <v>7.8170399999999987E-2</v>
      </c>
      <c r="G131" s="119">
        <v>2.8967716800000006E-3</v>
      </c>
      <c r="H131" s="119" t="s">
        <v>381</v>
      </c>
      <c r="I131" s="119">
        <v>2.8672902720000009E-3</v>
      </c>
      <c r="J131" s="119">
        <v>2.8672902720000009E-3</v>
      </c>
      <c r="K131" s="119">
        <v>2.925806400000001E-3</v>
      </c>
      <c r="L131" s="119">
        <v>1.0035515952000003E-4</v>
      </c>
      <c r="M131" s="119">
        <v>8.4223022399999986E-3</v>
      </c>
      <c r="N131" s="119">
        <v>2.7471311999999999E-3</v>
      </c>
      <c r="O131" s="119">
        <v>1.2596601600000002E-4</v>
      </c>
      <c r="P131" s="119">
        <v>4.1139964799999998E-3</v>
      </c>
      <c r="Q131" s="119">
        <v>4.6902239999999996E-4</v>
      </c>
      <c r="R131" s="119">
        <v>1.3043289599999998E-3</v>
      </c>
      <c r="S131" s="119">
        <v>6.2983007999999993E-2</v>
      </c>
      <c r="T131" s="119">
        <v>2.7962668799999995E-3</v>
      </c>
      <c r="U131" s="119">
        <v>4.1720659199999989E-3</v>
      </c>
      <c r="V131" s="119" t="s">
        <v>381</v>
      </c>
      <c r="W131" s="119">
        <v>20.672312540000004</v>
      </c>
      <c r="X131" s="119">
        <v>6.236543586976744E-6</v>
      </c>
      <c r="Y131" s="119">
        <v>8.5599617860465123E-7</v>
      </c>
      <c r="Z131" s="119">
        <v>7.4593952706976732E-6</v>
      </c>
      <c r="AA131" s="119">
        <v>1.2228516837209302E-6</v>
      </c>
      <c r="AB131" s="119">
        <v>1.5774786719999999E-5</v>
      </c>
      <c r="AC131" s="119">
        <v>2.1217679999999999</v>
      </c>
      <c r="AD131" s="119">
        <v>2.2334399999999999</v>
      </c>
      <c r="AE131" s="107"/>
      <c r="AF131" s="106" t="s">
        <v>381</v>
      </c>
      <c r="AG131" s="106" t="s">
        <v>381</v>
      </c>
      <c r="AH131" s="106" t="s">
        <v>381</v>
      </c>
      <c r="AI131" s="106" t="s">
        <v>381</v>
      </c>
      <c r="AJ131" s="106" t="s">
        <v>381</v>
      </c>
      <c r="AK131" s="106">
        <v>111.672</v>
      </c>
      <c r="AL131" s="97" t="s">
        <v>386</v>
      </c>
    </row>
    <row r="132" spans="1:67" s="1" customFormat="1" ht="24.75" customHeight="1" thickBot="1">
      <c r="A132" s="45" t="s">
        <v>117</v>
      </c>
      <c r="B132" s="59" t="s">
        <v>333</v>
      </c>
      <c r="C132" s="65" t="s">
        <v>104</v>
      </c>
      <c r="D132" s="64" t="s">
        <v>97</v>
      </c>
      <c r="E132" s="119">
        <v>6.6594E-2</v>
      </c>
      <c r="F132" s="119">
        <v>5.5752496799999999E-3</v>
      </c>
      <c r="G132" s="119">
        <v>3.9956400000000003E-2</v>
      </c>
      <c r="H132" s="119" t="s">
        <v>381</v>
      </c>
      <c r="I132" s="119">
        <v>2.2832228571428568E-3</v>
      </c>
      <c r="J132" s="119">
        <v>3.99564E-3</v>
      </c>
      <c r="K132" s="119">
        <v>4.0771836734693877E-3</v>
      </c>
      <c r="L132" s="119">
        <v>7.9912800000000005E-5</v>
      </c>
      <c r="M132" s="119">
        <v>1.3318799999999999E-2</v>
      </c>
      <c r="N132" s="119">
        <v>6.6594E-2</v>
      </c>
      <c r="O132" s="119">
        <v>2.6637599999999997E-2</v>
      </c>
      <c r="P132" s="119">
        <v>2.6637599999999997E-2</v>
      </c>
      <c r="Q132" s="119">
        <v>1.1098999999999999E-2</v>
      </c>
      <c r="R132" s="119">
        <v>6.6594E-2</v>
      </c>
      <c r="S132" s="119">
        <v>0.22198000000000001</v>
      </c>
      <c r="T132" s="119">
        <v>6.6594E-2</v>
      </c>
      <c r="U132" s="119" t="s">
        <v>381</v>
      </c>
      <c r="V132" s="119">
        <v>0.22198000000000001</v>
      </c>
      <c r="W132" s="119">
        <v>1.709246</v>
      </c>
      <c r="X132" s="119">
        <v>5.2655720930232554E-3</v>
      </c>
      <c r="Y132" s="119">
        <v>7.2272558139534887E-4</v>
      </c>
      <c r="Z132" s="119">
        <v>6.298037209302324E-3</v>
      </c>
      <c r="AA132" s="119">
        <v>1.0324651162790697E-3</v>
      </c>
      <c r="AB132" s="119">
        <v>1.3318799999999999E-2</v>
      </c>
      <c r="AC132" s="119">
        <v>11.099</v>
      </c>
      <c r="AD132" s="119">
        <v>0.11099000000000001</v>
      </c>
      <c r="AE132" s="107"/>
      <c r="AF132" s="106" t="s">
        <v>381</v>
      </c>
      <c r="AG132" s="106" t="s">
        <v>381</v>
      </c>
      <c r="AH132" s="106" t="s">
        <v>381</v>
      </c>
      <c r="AI132" s="106" t="s">
        <v>381</v>
      </c>
      <c r="AJ132" s="106" t="s">
        <v>381</v>
      </c>
      <c r="AK132" s="106">
        <v>22.198</v>
      </c>
      <c r="AL132" s="97" t="s">
        <v>386</v>
      </c>
    </row>
    <row r="133" spans="1:67" s="1" customFormat="1" ht="24.75" customHeight="1" thickBot="1">
      <c r="A133" s="45" t="s">
        <v>117</v>
      </c>
      <c r="B133" s="59" t="s">
        <v>334</v>
      </c>
      <c r="C133" s="65" t="s">
        <v>94</v>
      </c>
      <c r="D133" s="64" t="s">
        <v>97</v>
      </c>
      <c r="E133" s="119">
        <v>8.7931250000000006E-3</v>
      </c>
      <c r="F133" s="119">
        <v>1.3855833333333334E-4</v>
      </c>
      <c r="G133" s="119">
        <v>1.2043916666666669E-3</v>
      </c>
      <c r="H133" s="119" t="s">
        <v>381</v>
      </c>
      <c r="I133" s="119">
        <v>4.1098533333333337E-4</v>
      </c>
      <c r="J133" s="119">
        <v>4.1098533333333337E-4</v>
      </c>
      <c r="K133" s="119">
        <v>4.193727891156463E-4</v>
      </c>
      <c r="L133" s="119" t="s">
        <v>381</v>
      </c>
      <c r="M133" s="119">
        <v>1.492166666666667E-3</v>
      </c>
      <c r="N133" s="119">
        <v>3.2006975000000007E-4</v>
      </c>
      <c r="O133" s="119">
        <v>5.361141666666667E-5</v>
      </c>
      <c r="P133" s="119">
        <v>1.5880916666666668E-2</v>
      </c>
      <c r="Q133" s="119">
        <v>1.4505991666666665E-4</v>
      </c>
      <c r="R133" s="119">
        <v>1.4452700000000001E-4</v>
      </c>
      <c r="S133" s="119">
        <v>1.3248308333333334E-4</v>
      </c>
      <c r="T133" s="119">
        <v>1.8470891666666665E-4</v>
      </c>
      <c r="U133" s="119">
        <v>2.1082183333333333E-4</v>
      </c>
      <c r="V133" s="119">
        <v>4.9257487500000002E-3</v>
      </c>
      <c r="W133" s="119">
        <v>3.4319833333333334E-4</v>
      </c>
      <c r="X133" s="119">
        <v>4.1460916666666667E-7</v>
      </c>
      <c r="Y133" s="119">
        <v>7.2956291666666672E-7</v>
      </c>
      <c r="Z133" s="119">
        <v>3.3978766666666671E-7</v>
      </c>
      <c r="AA133" s="119">
        <v>3.9403858333333335E-7</v>
      </c>
      <c r="AB133" s="119">
        <v>1.8779983333333333E-6</v>
      </c>
      <c r="AC133" s="119">
        <v>1.5987499999999999E-3</v>
      </c>
      <c r="AD133" s="119">
        <v>4.3699166666666669E-3</v>
      </c>
      <c r="AE133" s="107"/>
      <c r="AF133" s="106" t="s">
        <v>381</v>
      </c>
      <c r="AG133" s="106" t="s">
        <v>381</v>
      </c>
      <c r="AH133" s="106" t="s">
        <v>381</v>
      </c>
      <c r="AI133" s="106" t="s">
        <v>381</v>
      </c>
      <c r="AJ133" s="106" t="s">
        <v>381</v>
      </c>
      <c r="AK133" s="129">
        <v>15436</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1.8768258206986237</v>
      </c>
      <c r="F135" s="119">
        <v>1.070811986565247</v>
      </c>
      <c r="G135" s="119">
        <v>8.2580336110739311E-2</v>
      </c>
      <c r="H135" s="119" t="s">
        <v>381</v>
      </c>
      <c r="I135" s="119">
        <v>4.2404445938425104</v>
      </c>
      <c r="J135" s="119">
        <v>4.4673198940250058</v>
      </c>
      <c r="K135" s="119">
        <v>4.9636887711388953</v>
      </c>
      <c r="L135" s="119">
        <v>0.89186762999598457</v>
      </c>
      <c r="M135" s="119">
        <v>69.067190201709153</v>
      </c>
      <c r="N135" s="119">
        <v>0.16412939045745642</v>
      </c>
      <c r="O135" s="119">
        <v>0.32415837989062379</v>
      </c>
      <c r="P135" s="119">
        <v>5.8678440127000006E-2</v>
      </c>
      <c r="Q135" s="119">
        <v>3.8160360865242167E-2</v>
      </c>
      <c r="R135" s="119">
        <v>7.1333468798660551E-2</v>
      </c>
      <c r="S135" s="119">
        <v>7.1791774930447597E-2</v>
      </c>
      <c r="T135" s="119">
        <v>2.9768835955E-2</v>
      </c>
      <c r="U135" s="119">
        <v>3.0377931503981635E-2</v>
      </c>
      <c r="V135" s="119">
        <v>3.4944243698022803</v>
      </c>
      <c r="W135" s="119">
        <v>7.5073032827944823</v>
      </c>
      <c r="X135" s="119">
        <v>0.21544372859131491</v>
      </c>
      <c r="Y135" s="119">
        <v>0.6011026677849971</v>
      </c>
      <c r="Z135" s="119">
        <v>0.22576425300637246</v>
      </c>
      <c r="AA135" s="119">
        <v>0.14044748379270003</v>
      </c>
      <c r="AB135" s="119">
        <v>1.1827581331753845</v>
      </c>
      <c r="AC135" s="119" t="s">
        <v>381</v>
      </c>
      <c r="AD135" s="119" t="s">
        <v>381</v>
      </c>
      <c r="AE135" s="107"/>
      <c r="AF135" s="106" t="s">
        <v>381</v>
      </c>
      <c r="AG135" s="106" t="s">
        <v>381</v>
      </c>
      <c r="AH135" s="106" t="s">
        <v>381</v>
      </c>
      <c r="AI135" s="106" t="s">
        <v>381</v>
      </c>
      <c r="AJ135" s="106" t="s">
        <v>381</v>
      </c>
      <c r="AK135" s="129">
        <v>870.57885086605438</v>
      </c>
      <c r="AL135" s="97" t="s">
        <v>404</v>
      </c>
    </row>
    <row r="136" spans="1:67" s="1" customFormat="1" ht="24.75" customHeight="1" thickBot="1">
      <c r="A136" s="45" t="s">
        <v>117</v>
      </c>
      <c r="B136" s="45" t="s">
        <v>105</v>
      </c>
      <c r="C136" s="73" t="s">
        <v>107</v>
      </c>
      <c r="D136" s="64"/>
      <c r="E136" s="119" t="s">
        <v>381</v>
      </c>
      <c r="F136" s="119">
        <v>7.9394707837500009E-2</v>
      </c>
      <c r="G136" s="119" t="s">
        <v>381</v>
      </c>
      <c r="H136" s="119">
        <v>3.0482619022158888</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1817.2343228854211</v>
      </c>
      <c r="AL136" s="97" t="s">
        <v>388</v>
      </c>
    </row>
    <row r="137" spans="1:67" s="1" customFormat="1" ht="24.75" customHeight="1" thickBot="1">
      <c r="A137" s="45" t="s">
        <v>117</v>
      </c>
      <c r="B137" s="45" t="s">
        <v>106</v>
      </c>
      <c r="C137" s="73" t="s">
        <v>108</v>
      </c>
      <c r="D137" s="64"/>
      <c r="E137" s="119" t="s">
        <v>381</v>
      </c>
      <c r="F137" s="119">
        <v>1.3483089675053128E-2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243.04359043080299</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3.048288959948922</v>
      </c>
      <c r="J139" s="119">
        <v>3.048288959948922</v>
      </c>
      <c r="K139" s="119">
        <v>3.048288959948922</v>
      </c>
      <c r="L139" s="119">
        <v>0.56393345759055058</v>
      </c>
      <c r="M139" s="119" t="s">
        <v>398</v>
      </c>
      <c r="N139" s="119">
        <v>1.7647831230421903E-2</v>
      </c>
      <c r="O139" s="119">
        <v>8.7709564532582468E-3</v>
      </c>
      <c r="P139" s="119">
        <v>1.7647831230421903E-2</v>
      </c>
      <c r="Q139" s="119" t="s">
        <v>398</v>
      </c>
      <c r="R139" s="119" t="s">
        <v>398</v>
      </c>
      <c r="S139" s="119" t="s">
        <v>398</v>
      </c>
      <c r="T139" s="119" t="s">
        <v>398</v>
      </c>
      <c r="U139" s="119" t="s">
        <v>398</v>
      </c>
      <c r="V139" s="119" t="s">
        <v>398</v>
      </c>
      <c r="W139" s="119">
        <v>31.212081839720408</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56842.392</v>
      </c>
      <c r="AL139" s="97" t="s">
        <v>412</v>
      </c>
    </row>
    <row r="140" spans="1:67" s="1" customFormat="1" ht="24.75" customHeight="1" thickBot="1">
      <c r="A140" s="45" t="s">
        <v>118</v>
      </c>
      <c r="B140" s="47" t="s">
        <v>235</v>
      </c>
      <c r="C140" s="73" t="s">
        <v>284</v>
      </c>
      <c r="D140" s="64"/>
      <c r="E140" s="119" t="s">
        <v>381</v>
      </c>
      <c r="F140" s="119" t="s">
        <v>381</v>
      </c>
      <c r="G140" s="119" t="s">
        <v>381</v>
      </c>
      <c r="H140" s="119">
        <v>9.3493996137308102</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19198898.080321103</v>
      </c>
      <c r="AL140" s="97" t="s">
        <v>450</v>
      </c>
    </row>
    <row r="141" spans="1:67" s="7" customFormat="1" ht="23.75" customHeight="1" thickBot="1">
      <c r="A141" s="36"/>
      <c r="B141" s="85" t="s">
        <v>19</v>
      </c>
      <c r="C141" s="158" t="s">
        <v>432</v>
      </c>
      <c r="D141" s="36"/>
      <c r="E141" s="134">
        <v>2126.860068268636</v>
      </c>
      <c r="F141" s="134">
        <v>2147.4120470949642</v>
      </c>
      <c r="G141" s="134">
        <v>1471.4869028308167</v>
      </c>
      <c r="H141" s="134">
        <v>536.41040830070096</v>
      </c>
      <c r="I141" s="134">
        <v>239.70080169191613</v>
      </c>
      <c r="J141" s="134">
        <v>337.56860021720144</v>
      </c>
      <c r="K141" s="134">
        <v>467.35890710188278</v>
      </c>
      <c r="L141" s="134">
        <v>46.846714218166859</v>
      </c>
      <c r="M141" s="134">
        <v>7481.0055586817916</v>
      </c>
      <c r="N141" s="134">
        <v>2298.3249788503235</v>
      </c>
      <c r="O141" s="134">
        <v>10.940115990432473</v>
      </c>
      <c r="P141" s="134">
        <v>14.424189876720899</v>
      </c>
      <c r="Q141" s="134">
        <v>30.72539585389444</v>
      </c>
      <c r="R141" s="134">
        <v>82.913902793884375</v>
      </c>
      <c r="S141" s="134">
        <v>426.82807867162961</v>
      </c>
      <c r="T141" s="134">
        <v>109.37493799058628</v>
      </c>
      <c r="U141" s="134">
        <v>7.2264632149066985</v>
      </c>
      <c r="V141" s="134">
        <v>995.1513036513752</v>
      </c>
      <c r="W141" s="134">
        <v>499.03376590687333</v>
      </c>
      <c r="X141" s="134">
        <v>11.939792848002753</v>
      </c>
      <c r="Y141" s="134">
        <v>15.426105418617556</v>
      </c>
      <c r="Z141" s="134">
        <v>7.2685472388895702</v>
      </c>
      <c r="AA141" s="134">
        <v>8.3950337171670668</v>
      </c>
      <c r="AB141" s="134">
        <v>88.346637904271731</v>
      </c>
      <c r="AC141" s="134">
        <v>125.80583898556384</v>
      </c>
      <c r="AD141" s="134">
        <v>154.93291430699367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2126.860068268636</v>
      </c>
      <c r="F152" s="131">
        <f t="shared" ref="F152:AD152" si="0">SUM(F$141, F$151, IF(AND(ISNUMBER(SEARCH($B$4,"AT|BE|CH|GB|IE|LT|LU|NL")),SUM(F$143:F$149)&gt;0),SUM(F$143:F$149)-SUM(F$27:F$33),0))</f>
        <v>2147.4120470949642</v>
      </c>
      <c r="G152" s="131">
        <f t="shared" si="0"/>
        <v>1471.4869028308167</v>
      </c>
      <c r="H152" s="131">
        <f t="shared" si="0"/>
        <v>536.41040830070096</v>
      </c>
      <c r="I152" s="131">
        <f t="shared" si="0"/>
        <v>239.70080169191613</v>
      </c>
      <c r="J152" s="131">
        <f t="shared" si="0"/>
        <v>337.56860021720144</v>
      </c>
      <c r="K152" s="131">
        <f t="shared" si="0"/>
        <v>467.35890710188278</v>
      </c>
      <c r="L152" s="131">
        <f t="shared" si="0"/>
        <v>46.846714218166859</v>
      </c>
      <c r="M152" s="131">
        <f t="shared" si="0"/>
        <v>7481.0055586817916</v>
      </c>
      <c r="N152" s="131">
        <f t="shared" si="0"/>
        <v>2298.3249788503235</v>
      </c>
      <c r="O152" s="131">
        <f t="shared" si="0"/>
        <v>10.940115990432473</v>
      </c>
      <c r="P152" s="131">
        <f t="shared" si="0"/>
        <v>14.424189876720899</v>
      </c>
      <c r="Q152" s="131">
        <f t="shared" si="0"/>
        <v>30.72539585389444</v>
      </c>
      <c r="R152" s="131">
        <f t="shared" si="0"/>
        <v>82.913902793884375</v>
      </c>
      <c r="S152" s="131">
        <f t="shared" si="0"/>
        <v>426.82807867162961</v>
      </c>
      <c r="T152" s="131">
        <f t="shared" si="0"/>
        <v>109.37493799058628</v>
      </c>
      <c r="U152" s="131">
        <f t="shared" si="0"/>
        <v>7.2264632149066985</v>
      </c>
      <c r="V152" s="131">
        <f t="shared" si="0"/>
        <v>995.1513036513752</v>
      </c>
      <c r="W152" s="131">
        <f t="shared" si="0"/>
        <v>499.03376590687333</v>
      </c>
      <c r="X152" s="131">
        <f t="shared" si="0"/>
        <v>11.939792848002753</v>
      </c>
      <c r="Y152" s="131">
        <f t="shared" si="0"/>
        <v>15.426105418617556</v>
      </c>
      <c r="Z152" s="131">
        <f t="shared" si="0"/>
        <v>7.2685472388895702</v>
      </c>
      <c r="AA152" s="131">
        <f t="shared" si="0"/>
        <v>8.3950337171670668</v>
      </c>
      <c r="AB152" s="131">
        <f t="shared" si="0"/>
        <v>88.346637904271731</v>
      </c>
      <c r="AC152" s="131">
        <f t="shared" si="0"/>
        <v>125.80583898556384</v>
      </c>
      <c r="AD152" s="131">
        <f t="shared" si="0"/>
        <v>154.93291430699367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2126.860068268636</v>
      </c>
      <c r="F154" s="131">
        <f>SUM(F$141, F$153, -1 * IF(OR($B$6=2005,$B$6&gt;=2020),SUM(F$99:F$122),0), IF(AND(ISNUMBER(SEARCH($B$4,"AT|BE|CH|GB|IE|LT|LU|NL")),SUM(F$143:F$149)&gt;0),SUM(F$143:F$149)-SUM(F$27:F$33),0))</f>
        <v>2147.4120470949642</v>
      </c>
      <c r="G154" s="131">
        <f>SUM(G$141, G$153, IF(AND(ISNUMBER(SEARCH($B$4,"AT|BE|CH|GB|IE|LT|LU|NL")),SUM(G$143:G$149)&gt;0),SUM(G$143:G$149)-SUM(G$27:G$33),0))</f>
        <v>1471.4869028308167</v>
      </c>
      <c r="H154" s="131">
        <f>SUM(H$141, H$153, IF(AND(ISNUMBER(SEARCH($B$4,"AT|BE|CH|GB|IE|LT|LU|NL")),SUM(H$143:H$149)&gt;0),SUM(H$143:H$149)-SUM(H$27:H$33),0))</f>
        <v>536.41040830070096</v>
      </c>
      <c r="I154" s="131">
        <f t="shared" ref="I154:AD154" si="1">SUM(I$141, I$153, IF(AND(ISNUMBER(SEARCH($B$4,"AT|BE|CH|GB|IE|LT|LU|NL")),SUM(I$143:I$149)&gt;0),SUM(I$143:I$149)-SUM(I$27:I$33),0))</f>
        <v>239.70080169191613</v>
      </c>
      <c r="J154" s="131">
        <f t="shared" si="1"/>
        <v>337.56860021720144</v>
      </c>
      <c r="K154" s="131">
        <f t="shared" si="1"/>
        <v>467.35890710188278</v>
      </c>
      <c r="L154" s="131">
        <f t="shared" si="1"/>
        <v>46.846714218166859</v>
      </c>
      <c r="M154" s="131">
        <f t="shared" si="1"/>
        <v>7481.0055586817916</v>
      </c>
      <c r="N154" s="131">
        <f t="shared" si="1"/>
        <v>2298.3249788503235</v>
      </c>
      <c r="O154" s="131">
        <f t="shared" si="1"/>
        <v>10.940115990432473</v>
      </c>
      <c r="P154" s="131">
        <f t="shared" si="1"/>
        <v>14.424189876720899</v>
      </c>
      <c r="Q154" s="131">
        <f t="shared" si="1"/>
        <v>30.72539585389444</v>
      </c>
      <c r="R154" s="131">
        <f t="shared" si="1"/>
        <v>82.913902793884375</v>
      </c>
      <c r="S154" s="131">
        <f t="shared" si="1"/>
        <v>426.82807867162961</v>
      </c>
      <c r="T154" s="131">
        <f t="shared" si="1"/>
        <v>109.37493799058628</v>
      </c>
      <c r="U154" s="131">
        <f t="shared" si="1"/>
        <v>7.2264632149066985</v>
      </c>
      <c r="V154" s="131">
        <f t="shared" si="1"/>
        <v>995.1513036513752</v>
      </c>
      <c r="W154" s="131">
        <f t="shared" si="1"/>
        <v>499.03376590687333</v>
      </c>
      <c r="X154" s="131">
        <f t="shared" si="1"/>
        <v>11.939792848002753</v>
      </c>
      <c r="Y154" s="131">
        <f t="shared" si="1"/>
        <v>15.426105418617556</v>
      </c>
      <c r="Z154" s="131">
        <f t="shared" si="1"/>
        <v>7.2685472388895702</v>
      </c>
      <c r="AA154" s="131">
        <f t="shared" si="1"/>
        <v>8.3950337171670668</v>
      </c>
      <c r="AB154" s="131">
        <f t="shared" si="1"/>
        <v>88.346637904271731</v>
      </c>
      <c r="AC154" s="131">
        <f t="shared" si="1"/>
        <v>125.80583898556384</v>
      </c>
      <c r="AD154" s="131">
        <f t="shared" si="1"/>
        <v>154.93291430699367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23.027078072500046</v>
      </c>
      <c r="F157" s="127">
        <v>0.31077404988313256</v>
      </c>
      <c r="G157" s="127">
        <v>1.5310891353133294</v>
      </c>
      <c r="H157" s="127" t="s">
        <v>381</v>
      </c>
      <c r="I157" s="127">
        <v>0.43358335181578606</v>
      </c>
      <c r="J157" s="127">
        <v>0.43358335181578606</v>
      </c>
      <c r="K157" s="127">
        <v>0.44243199164876129</v>
      </c>
      <c r="L157" s="127">
        <v>0.20812050519157729</v>
      </c>
      <c r="M157" s="127">
        <v>2.6550740991317494</v>
      </c>
      <c r="N157" s="127">
        <v>2.4522051719178268</v>
      </c>
      <c r="O157" s="127">
        <v>7.6546856765666435E-4</v>
      </c>
      <c r="P157" s="127" t="s">
        <v>381</v>
      </c>
      <c r="Q157" s="127" t="s">
        <v>381</v>
      </c>
      <c r="R157" s="127">
        <v>6.9885206169759562E-4</v>
      </c>
      <c r="S157" s="127">
        <v>9.5308122547397168E-3</v>
      </c>
      <c r="T157" s="127">
        <v>2.3944342676884096E-3</v>
      </c>
      <c r="U157" s="127">
        <v>2.2966377029699926E-2</v>
      </c>
      <c r="V157" s="127">
        <v>4.5825392745604487E-2</v>
      </c>
      <c r="W157" s="127" t="s">
        <v>381</v>
      </c>
      <c r="X157" s="114" t="s">
        <v>394</v>
      </c>
      <c r="Y157" s="114" t="s">
        <v>394</v>
      </c>
      <c r="Z157" s="114" t="s">
        <v>394</v>
      </c>
      <c r="AA157" s="114" t="s">
        <v>394</v>
      </c>
      <c r="AB157" s="127">
        <v>2.9520604988313257E-4</v>
      </c>
      <c r="AC157" s="127" t="s">
        <v>381</v>
      </c>
      <c r="AD157" s="127" t="s">
        <v>381</v>
      </c>
      <c r="AE157" s="115"/>
      <c r="AF157" s="130">
        <v>66547.689641244666</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5.4135722034400882</v>
      </c>
      <c r="F158" s="127">
        <v>0.10007172352069602</v>
      </c>
      <c r="G158" s="127">
        <v>0.36944898533423121</v>
      </c>
      <c r="H158" s="127" t="s">
        <v>381</v>
      </c>
      <c r="I158" s="127">
        <v>7.3889701066846253E-2</v>
      </c>
      <c r="J158" s="127">
        <v>7.3889701066846253E-2</v>
      </c>
      <c r="K158" s="127">
        <v>7.5397654149843119E-2</v>
      </c>
      <c r="L158" s="127">
        <v>3.5466560192086202E-2</v>
      </c>
      <c r="M158" s="127">
        <v>1.3543886793684856</v>
      </c>
      <c r="N158" s="127">
        <v>0.59169668211130511</v>
      </c>
      <c r="O158" s="127">
        <v>1.848004926671157E-4</v>
      </c>
      <c r="P158" s="127" t="s">
        <v>381</v>
      </c>
      <c r="Q158" s="127" t="s">
        <v>381</v>
      </c>
      <c r="R158" s="127">
        <v>1.6912369800214317E-4</v>
      </c>
      <c r="S158" s="127">
        <v>2.3165871759936135E-3</v>
      </c>
      <c r="T158" s="127">
        <v>5.5472147800134715E-4</v>
      </c>
      <c r="U158" s="127">
        <v>5.5416947800134711E-3</v>
      </c>
      <c r="V158" s="127">
        <v>1.1067215895980217E-2</v>
      </c>
      <c r="W158" s="127" t="s">
        <v>381</v>
      </c>
      <c r="X158" s="114" t="s">
        <v>394</v>
      </c>
      <c r="Y158" s="114" t="s">
        <v>394</v>
      </c>
      <c r="Z158" s="114" t="s">
        <v>394</v>
      </c>
      <c r="AA158" s="114" t="s">
        <v>394</v>
      </c>
      <c r="AB158" s="127">
        <v>1.1563972352069604E-4</v>
      </c>
      <c r="AC158" s="127" t="s">
        <v>381</v>
      </c>
      <c r="AD158" s="127" t="s">
        <v>381</v>
      </c>
      <c r="AE158" s="115"/>
      <c r="AF158" s="130">
        <v>16086.465380932539</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67.928110169532374</v>
      </c>
      <c r="F159" s="127">
        <v>2.6785190987405079</v>
      </c>
      <c r="G159" s="127">
        <v>66.734589379903255</v>
      </c>
      <c r="H159" s="127">
        <v>7.6778458369280616E-3</v>
      </c>
      <c r="I159" s="127">
        <v>8.3149106390003933</v>
      </c>
      <c r="J159" s="127">
        <v>8.3165250118977916</v>
      </c>
      <c r="K159" s="127">
        <v>8.4862500121406033</v>
      </c>
      <c r="L159" s="127">
        <v>1.0050585032938986</v>
      </c>
      <c r="M159" s="127">
        <v>8.2471280884897133</v>
      </c>
      <c r="N159" s="127">
        <v>0.22473497942067858</v>
      </c>
      <c r="O159" s="127">
        <v>1.3648480367014217E-2</v>
      </c>
      <c r="P159" s="127" t="s">
        <v>381</v>
      </c>
      <c r="Q159" s="127">
        <v>0.10742965512437716</v>
      </c>
      <c r="R159" s="127">
        <v>6.3551450386124295E-2</v>
      </c>
      <c r="S159" s="127">
        <v>0.10742965512437716</v>
      </c>
      <c r="T159" s="127">
        <v>3.4308932828935204</v>
      </c>
      <c r="U159" s="127">
        <v>0.25057930454918648</v>
      </c>
      <c r="V159" s="127">
        <v>0.61525185859819154</v>
      </c>
      <c r="W159" s="127">
        <v>1.4607773662344105E-4</v>
      </c>
      <c r="X159" s="114" t="s">
        <v>394</v>
      </c>
      <c r="Y159" s="114" t="s">
        <v>394</v>
      </c>
      <c r="Z159" s="114" t="s">
        <v>394</v>
      </c>
      <c r="AA159" s="114" t="s">
        <v>394</v>
      </c>
      <c r="AB159" s="127">
        <v>4.4946995884135713E-2</v>
      </c>
      <c r="AC159" s="127">
        <v>8.9893991768271432E-5</v>
      </c>
      <c r="AD159" s="127">
        <v>4.2699646089928918E-5</v>
      </c>
      <c r="AE159" s="115"/>
      <c r="AF159" s="130">
        <v>46163.503347995305</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6225.8301886792451</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7.7605555646685138</v>
      </c>
      <c r="F163" s="128">
        <v>23.245685936387531</v>
      </c>
      <c r="G163" s="128">
        <v>1.7710998808676215</v>
      </c>
      <c r="H163" s="128">
        <v>1.992487365976074</v>
      </c>
      <c r="I163" s="128">
        <v>23.281666694005537</v>
      </c>
      <c r="J163" s="128">
        <v>28.455370403784549</v>
      </c>
      <c r="K163" s="128">
        <v>31.617078226427275</v>
      </c>
      <c r="L163" s="128">
        <v>2.0953500024604983</v>
      </c>
      <c r="M163" s="128">
        <v>276.79314847317698</v>
      </c>
      <c r="N163" s="128" t="s">
        <v>381</v>
      </c>
      <c r="O163" s="128" t="s">
        <v>381</v>
      </c>
      <c r="P163" s="128" t="s">
        <v>381</v>
      </c>
      <c r="Q163" s="128" t="s">
        <v>381</v>
      </c>
      <c r="R163" s="128" t="s">
        <v>381</v>
      </c>
      <c r="S163" s="128" t="s">
        <v>381</v>
      </c>
      <c r="T163" s="128" t="s">
        <v>381</v>
      </c>
      <c r="U163" s="128" t="s">
        <v>381</v>
      </c>
      <c r="V163" s="128" t="s">
        <v>381</v>
      </c>
      <c r="W163" s="128">
        <v>25.868518548895043</v>
      </c>
      <c r="X163" s="116" t="s">
        <v>394</v>
      </c>
      <c r="Y163" s="116" t="s">
        <v>394</v>
      </c>
      <c r="Z163" s="116" t="s">
        <v>394</v>
      </c>
      <c r="AA163" s="116" t="s">
        <v>394</v>
      </c>
      <c r="AB163" s="128">
        <v>38.156064859620194</v>
      </c>
      <c r="AC163" s="128" t="s">
        <v>381</v>
      </c>
      <c r="AD163" s="128" t="s">
        <v>381</v>
      </c>
      <c r="AE163" s="115"/>
      <c r="AF163" s="133">
        <v>73603.119822586799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8.7743054209411948</v>
      </c>
      <c r="F164" s="128">
        <v>1156.3032648348967</v>
      </c>
      <c r="G164" s="128">
        <v>2.1994258921825924</v>
      </c>
      <c r="H164" s="128">
        <v>2.4743541287054165</v>
      </c>
      <c r="I164" s="128">
        <v>26.322916262823583</v>
      </c>
      <c r="J164" s="128">
        <v>32.172453210117709</v>
      </c>
      <c r="K164" s="128">
        <v>35.747170233464125</v>
      </c>
      <c r="L164" s="128">
        <v>11.055624830385904</v>
      </c>
      <c r="M164" s="128">
        <v>312.95022668023591</v>
      </c>
      <c r="N164" s="128" t="s">
        <v>381</v>
      </c>
      <c r="O164" s="128" t="s">
        <v>381</v>
      </c>
      <c r="P164" s="128" t="s">
        <v>381</v>
      </c>
      <c r="Q164" s="128" t="s">
        <v>381</v>
      </c>
      <c r="R164" s="128" t="s">
        <v>381</v>
      </c>
      <c r="S164" s="128" t="s">
        <v>381</v>
      </c>
      <c r="T164" s="128" t="s">
        <v>381</v>
      </c>
      <c r="U164" s="128" t="s">
        <v>381</v>
      </c>
      <c r="V164" s="128" t="s">
        <v>381</v>
      </c>
      <c r="W164" s="128">
        <v>29.247684736470646</v>
      </c>
      <c r="X164" s="116" t="s">
        <v>394</v>
      </c>
      <c r="Y164" s="116" t="s">
        <v>394</v>
      </c>
      <c r="Z164" s="116" t="s">
        <v>394</v>
      </c>
      <c r="AA164" s="116" t="s">
        <v>394</v>
      </c>
      <c r="AB164" s="128">
        <v>43.140334986294214</v>
      </c>
      <c r="AC164" s="128" t="s">
        <v>381</v>
      </c>
      <c r="AD164" s="128" t="s">
        <v>381</v>
      </c>
      <c r="AE164" s="117"/>
      <c r="AF164" s="133">
        <v>130083.93471667002</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4210"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13" width="11.90625" style="17" customWidth="1"/>
    <col min="14" max="14" width="11.54296875" style="17" customWidth="1"/>
    <col min="15"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1994</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1994</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299.39800000000002</v>
      </c>
      <c r="F14" s="119">
        <v>3.6274824257259319</v>
      </c>
      <c r="G14" s="119">
        <v>570.29</v>
      </c>
      <c r="H14" s="119">
        <v>8.8464751199999997E-2</v>
      </c>
      <c r="I14" s="119">
        <v>24.40052736783052</v>
      </c>
      <c r="J14" s="119">
        <v>34.299999999999997</v>
      </c>
      <c r="K14" s="119">
        <v>36.10526315789474</v>
      </c>
      <c r="L14" s="119">
        <v>1.2609530523078667</v>
      </c>
      <c r="M14" s="119">
        <v>20.795831998447454</v>
      </c>
      <c r="N14" s="119">
        <v>3.3050334119484264</v>
      </c>
      <c r="O14" s="119">
        <v>0.16592188269981156</v>
      </c>
      <c r="P14" s="119">
        <v>0.9400039664414559</v>
      </c>
      <c r="Q14" s="119">
        <v>2.6847691542649637</v>
      </c>
      <c r="R14" s="119">
        <v>22.190855263611219</v>
      </c>
      <c r="S14" s="119">
        <v>5.5865736804774393</v>
      </c>
      <c r="T14" s="119">
        <v>28.27593762595026</v>
      </c>
      <c r="U14" s="119">
        <v>2.0288290049970783</v>
      </c>
      <c r="V14" s="119">
        <v>4.9909086934854461</v>
      </c>
      <c r="W14" s="119">
        <v>23.254000485269767</v>
      </c>
      <c r="X14" s="119">
        <v>3.7186183413860374E-2</v>
      </c>
      <c r="Y14" s="119">
        <v>0.23324681660788896</v>
      </c>
      <c r="Z14" s="119">
        <v>0.2369444094622728</v>
      </c>
      <c r="AA14" s="119">
        <v>0.35758288510433989</v>
      </c>
      <c r="AB14" s="119">
        <v>0.86496029458836188</v>
      </c>
      <c r="AC14" s="119">
        <v>0.1617171605999809</v>
      </c>
      <c r="AD14" s="119">
        <v>4.3672547362500001E-2</v>
      </c>
      <c r="AE14" s="107"/>
      <c r="AF14" s="129">
        <v>918063.08207999996</v>
      </c>
      <c r="AG14" s="129">
        <v>181915.54500000001</v>
      </c>
      <c r="AH14" s="129">
        <v>233718.93301837269</v>
      </c>
      <c r="AI14" s="129">
        <v>12309.192000000001</v>
      </c>
      <c r="AJ14" s="129">
        <v>2721.42</v>
      </c>
      <c r="AK14" s="106" t="s">
        <v>381</v>
      </c>
      <c r="AL14" s="97" t="s">
        <v>12</v>
      </c>
    </row>
    <row r="15" spans="1:39" s="1" customFormat="1" ht="24.75" customHeight="1" thickBot="1">
      <c r="A15" s="45" t="s">
        <v>112</v>
      </c>
      <c r="B15" s="45" t="s">
        <v>151</v>
      </c>
      <c r="C15" s="73" t="s">
        <v>48</v>
      </c>
      <c r="D15" s="64"/>
      <c r="E15" s="119">
        <v>34.314999999999998</v>
      </c>
      <c r="F15" s="119">
        <v>0.57376038679999997</v>
      </c>
      <c r="G15" s="119">
        <v>159.04599999999999</v>
      </c>
      <c r="H15" s="119">
        <v>4.5478454863999998E-2</v>
      </c>
      <c r="I15" s="119">
        <v>5.3170557104074314</v>
      </c>
      <c r="J15" s="119">
        <v>7.4443000000000001</v>
      </c>
      <c r="K15" s="119">
        <v>9.3053749999999997</v>
      </c>
      <c r="L15" s="119">
        <v>0.22628331390531128</v>
      </c>
      <c r="M15" s="119">
        <v>2.8360329879999999</v>
      </c>
      <c r="N15" s="119">
        <v>0.23370113909031073</v>
      </c>
      <c r="O15" s="119">
        <v>1.3255227221040378E-2</v>
      </c>
      <c r="P15" s="119">
        <v>7.2419236993618061E-2</v>
      </c>
      <c r="Q15" s="119">
        <v>0.11239128892326401</v>
      </c>
      <c r="R15" s="119">
        <v>1.9243752706114774</v>
      </c>
      <c r="S15" s="119">
        <v>0.46312840140378908</v>
      </c>
      <c r="T15" s="119">
        <v>2.6374134450964917</v>
      </c>
      <c r="U15" s="119">
        <v>0.10012001599149073</v>
      </c>
      <c r="V15" s="119">
        <v>0.31790772359388009</v>
      </c>
      <c r="W15" s="119">
        <v>2.3822724325040991</v>
      </c>
      <c r="X15" s="119">
        <v>3.1364206622804579E-3</v>
      </c>
      <c r="Y15" s="119">
        <v>2.476121575484572E-2</v>
      </c>
      <c r="Z15" s="119">
        <v>2.8062711188825144E-3</v>
      </c>
      <c r="AA15" s="119">
        <v>2.4761215754845714E-3</v>
      </c>
      <c r="AB15" s="119">
        <v>3.3180029111493266E-2</v>
      </c>
      <c r="AC15" s="119" t="s">
        <v>381</v>
      </c>
      <c r="AD15" s="119" t="s">
        <v>381</v>
      </c>
      <c r="AE15" s="107"/>
      <c r="AF15" s="129">
        <v>221709.77432000003</v>
      </c>
      <c r="AG15" s="129" t="s">
        <v>398</v>
      </c>
      <c r="AH15" s="129">
        <v>5682.5</v>
      </c>
      <c r="AI15" s="129" t="s">
        <v>398</v>
      </c>
      <c r="AJ15" s="129" t="s">
        <v>398</v>
      </c>
      <c r="AK15" s="106" t="s">
        <v>381</v>
      </c>
      <c r="AL15" s="97" t="s">
        <v>12</v>
      </c>
    </row>
    <row r="16" spans="1:39" s="1" customFormat="1" ht="24.75" customHeight="1" thickBot="1">
      <c r="A16" s="45" t="s">
        <v>112</v>
      </c>
      <c r="B16" s="45" t="s">
        <v>152</v>
      </c>
      <c r="C16" s="73" t="s">
        <v>132</v>
      </c>
      <c r="D16" s="64"/>
      <c r="E16" s="119">
        <v>7.7290749999999999</v>
      </c>
      <c r="F16" s="119">
        <v>2.7938649500000001</v>
      </c>
      <c r="G16" s="119">
        <v>43.6708</v>
      </c>
      <c r="H16" s="119">
        <v>5.3436585365853669E-2</v>
      </c>
      <c r="I16" s="119">
        <v>1.0572491160405497</v>
      </c>
      <c r="J16" s="119">
        <v>1.4994027390000002</v>
      </c>
      <c r="K16" s="119">
        <v>1.8742534237500001</v>
      </c>
      <c r="L16" s="119">
        <v>0.23718511572502687</v>
      </c>
      <c r="M16" s="119">
        <v>27.270699499999999</v>
      </c>
      <c r="N16" s="119">
        <v>6.446580856043771E-2</v>
      </c>
      <c r="O16" s="119">
        <v>3.50095153184305E-3</v>
      </c>
      <c r="P16" s="119">
        <v>2.4761542671952477E-2</v>
      </c>
      <c r="Q16" s="119">
        <v>2.6045186371302792E-2</v>
      </c>
      <c r="R16" s="119">
        <v>0.52767501037784881</v>
      </c>
      <c r="S16" s="119">
        <v>0.17021217009540096</v>
      </c>
      <c r="T16" s="119">
        <v>0.56974244738134749</v>
      </c>
      <c r="U16" s="119">
        <v>5.7812778229269973E-2</v>
      </c>
      <c r="V16" s="119">
        <v>5.6217221360148693E-2</v>
      </c>
      <c r="W16" s="119">
        <v>0.39352054952104082</v>
      </c>
      <c r="X16" s="119">
        <v>5.5653399999999992E-2</v>
      </c>
      <c r="Y16" s="119">
        <v>4.742071578707055E-3</v>
      </c>
      <c r="Z16" s="119">
        <v>4.2669815787070549E-3</v>
      </c>
      <c r="AA16" s="119">
        <v>6.3843025165895139E-3</v>
      </c>
      <c r="AB16" s="119">
        <v>7.104675567400362E-2</v>
      </c>
      <c r="AC16" s="119" t="s">
        <v>381</v>
      </c>
      <c r="AD16" s="119" t="s">
        <v>381</v>
      </c>
      <c r="AE16" s="107"/>
      <c r="AF16" s="129">
        <v>16146.4</v>
      </c>
      <c r="AG16" s="129">
        <v>60319.133999999998</v>
      </c>
      <c r="AH16" s="129">
        <v>7012.8</v>
      </c>
      <c r="AI16" s="129" t="s">
        <v>398</v>
      </c>
      <c r="AJ16" s="129" t="s">
        <v>398</v>
      </c>
      <c r="AK16" s="106" t="s">
        <v>381</v>
      </c>
      <c r="AL16" s="97" t="s">
        <v>12</v>
      </c>
    </row>
    <row r="17" spans="1:39" s="1" customFormat="1" ht="24.75" customHeight="1" thickBot="1">
      <c r="A17" s="45" t="s">
        <v>112</v>
      </c>
      <c r="B17" s="45" t="s">
        <v>153</v>
      </c>
      <c r="C17" s="73" t="s">
        <v>49</v>
      </c>
      <c r="D17" s="64"/>
      <c r="E17" s="119">
        <v>21.153064278595238</v>
      </c>
      <c r="F17" s="119">
        <v>1.5522905025758895</v>
      </c>
      <c r="G17" s="119">
        <v>20.034191133185409</v>
      </c>
      <c r="H17" s="119">
        <v>7.2973387023655439E-2</v>
      </c>
      <c r="I17" s="119">
        <v>4.8253157841322594</v>
      </c>
      <c r="J17" s="119">
        <v>6.0884393399557615</v>
      </c>
      <c r="K17" s="119">
        <v>8.6156184931698849</v>
      </c>
      <c r="L17" s="119">
        <v>1.172711596387613E-2</v>
      </c>
      <c r="M17" s="119">
        <v>311.1619242779613</v>
      </c>
      <c r="N17" s="119">
        <v>82.749327907012628</v>
      </c>
      <c r="O17" s="119">
        <v>2.0206151268878982</v>
      </c>
      <c r="P17" s="119">
        <v>0.95087492588332378</v>
      </c>
      <c r="Q17" s="119">
        <v>2.3392336279128059</v>
      </c>
      <c r="R17" s="119">
        <v>8.3922523244729632</v>
      </c>
      <c r="S17" s="119">
        <v>20.508540580793511</v>
      </c>
      <c r="T17" s="119">
        <v>13.09278292310956</v>
      </c>
      <c r="U17" s="119">
        <v>0.72815197600000015</v>
      </c>
      <c r="V17" s="119">
        <v>116.20432170701262</v>
      </c>
      <c r="W17" s="119">
        <v>74.468795999999998</v>
      </c>
      <c r="X17" s="119">
        <v>1.2326803885402458</v>
      </c>
      <c r="Y17" s="119">
        <v>1.5957115359345162</v>
      </c>
      <c r="Z17" s="119">
        <v>0.64207747710777641</v>
      </c>
      <c r="AA17" s="119">
        <v>0.50119971841746258</v>
      </c>
      <c r="AB17" s="119">
        <v>3.9716691200000005</v>
      </c>
      <c r="AC17" s="119">
        <v>4.0077807211740808</v>
      </c>
      <c r="AD17" s="119">
        <v>36.131496959419763</v>
      </c>
      <c r="AE17" s="107"/>
      <c r="AF17" s="129">
        <v>4362.6456000000007</v>
      </c>
      <c r="AG17" s="129">
        <v>294854.26903999998</v>
      </c>
      <c r="AH17" s="129">
        <v>69534.887664041991</v>
      </c>
      <c r="AI17" s="129" t="s">
        <v>398</v>
      </c>
      <c r="AJ17" s="129" t="s">
        <v>398</v>
      </c>
      <c r="AK17" s="106" t="s">
        <v>381</v>
      </c>
      <c r="AL17" s="97" t="s">
        <v>12</v>
      </c>
    </row>
    <row r="18" spans="1:39" s="1" customFormat="1" ht="24.75" customHeight="1" thickBot="1">
      <c r="A18" s="45" t="s">
        <v>112</v>
      </c>
      <c r="B18" s="45" t="s">
        <v>154</v>
      </c>
      <c r="C18" s="73" t="s">
        <v>266</v>
      </c>
      <c r="D18" s="64"/>
      <c r="E18" s="119">
        <v>3.8237285327584565</v>
      </c>
      <c r="F18" s="119">
        <v>2.8419983646434281</v>
      </c>
      <c r="G18" s="119">
        <v>16.947091665413954</v>
      </c>
      <c r="H18" s="119">
        <v>2.4650999999999999E-2</v>
      </c>
      <c r="I18" s="119">
        <v>1.4455430429367628</v>
      </c>
      <c r="J18" s="119">
        <v>2.4840518080579224</v>
      </c>
      <c r="K18" s="119">
        <v>3.5486454400827467</v>
      </c>
      <c r="L18" s="119">
        <v>5.8696987909101522E-2</v>
      </c>
      <c r="M18" s="119">
        <v>17.925656433484086</v>
      </c>
      <c r="N18" s="119">
        <v>80.823755750686445</v>
      </c>
      <c r="O18" s="119">
        <v>3.0412260474850252</v>
      </c>
      <c r="P18" s="119">
        <v>1.5989212769999999</v>
      </c>
      <c r="Q18" s="119">
        <v>2.1937107</v>
      </c>
      <c r="R18" s="119">
        <v>1.4645059000000002</v>
      </c>
      <c r="S18" s="119">
        <v>2.6675290961363634</v>
      </c>
      <c r="T18" s="119">
        <v>0.74968449999999998</v>
      </c>
      <c r="U18" s="119" t="s">
        <v>381</v>
      </c>
      <c r="V18" s="119">
        <v>151.21024940524103</v>
      </c>
      <c r="W18" s="119">
        <v>30.016000000000002</v>
      </c>
      <c r="X18" s="119">
        <v>2.2277619372442024E-2</v>
      </c>
      <c r="Y18" s="119">
        <v>2.8838500682128253E-2</v>
      </c>
      <c r="Z18" s="119">
        <v>1.1603946793997275E-2</v>
      </c>
      <c r="AA18" s="119">
        <v>9.0579331514324696E-3</v>
      </c>
      <c r="AB18" s="119">
        <v>7.1778000000000008E-2</v>
      </c>
      <c r="AC18" s="119">
        <v>3.1917500000000008</v>
      </c>
      <c r="AD18" s="119">
        <v>2.8162500000000001</v>
      </c>
      <c r="AE18" s="107"/>
      <c r="AF18" s="129">
        <v>414.4932</v>
      </c>
      <c r="AG18" s="129">
        <v>1249.2240000000002</v>
      </c>
      <c r="AH18" s="129">
        <v>12547.236167979003</v>
      </c>
      <c r="AI18" s="129" t="s">
        <v>398</v>
      </c>
      <c r="AJ18" s="129" t="s">
        <v>398</v>
      </c>
      <c r="AK18" s="106" t="s">
        <v>381</v>
      </c>
      <c r="AL18" s="97" t="s">
        <v>12</v>
      </c>
    </row>
    <row r="19" spans="1:39" s="1" customFormat="1" ht="24.75" customHeight="1" thickBot="1">
      <c r="A19" s="45" t="s">
        <v>112</v>
      </c>
      <c r="B19" s="45" t="s">
        <v>155</v>
      </c>
      <c r="C19" s="73" t="s">
        <v>50</v>
      </c>
      <c r="D19" s="64"/>
      <c r="E19" s="119">
        <v>33.44528433303077</v>
      </c>
      <c r="F19" s="119">
        <v>0.79704185424115481</v>
      </c>
      <c r="G19" s="119">
        <v>69.582952842610013</v>
      </c>
      <c r="H19" s="119">
        <v>1.188E-4</v>
      </c>
      <c r="I19" s="119">
        <v>2.7567197648816157</v>
      </c>
      <c r="J19" s="119">
        <v>4.2329939164608925</v>
      </c>
      <c r="K19" s="119">
        <v>4.4557830699588337</v>
      </c>
      <c r="L19" s="119">
        <v>0.20794859166447285</v>
      </c>
      <c r="M19" s="119">
        <v>5.567894482758005</v>
      </c>
      <c r="N19" s="119">
        <v>0.43880061987992336</v>
      </c>
      <c r="O19" s="119">
        <v>2.4289146509825877E-2</v>
      </c>
      <c r="P19" s="119">
        <v>0.15223430325158335</v>
      </c>
      <c r="Q19" s="119">
        <v>0.19712216474080049</v>
      </c>
      <c r="R19" s="119">
        <v>3.5876859891289272</v>
      </c>
      <c r="S19" s="119">
        <v>1.0132215076486402</v>
      </c>
      <c r="T19" s="119">
        <v>4.3815000194359088</v>
      </c>
      <c r="U19" s="119">
        <v>0.29392495859712392</v>
      </c>
      <c r="V19" s="119">
        <v>0.48978037928531093</v>
      </c>
      <c r="W19" s="119">
        <v>3.4049640876474578</v>
      </c>
      <c r="X19" s="119">
        <v>5.6484850279244596E-3</v>
      </c>
      <c r="Y19" s="119">
        <v>3.8281484458072841E-2</v>
      </c>
      <c r="Z19" s="119">
        <v>4.5515492978762586E-3</v>
      </c>
      <c r="AA19" s="119">
        <v>3.9534622781561947E-3</v>
      </c>
      <c r="AB19" s="119">
        <v>5.2434981062029762E-2</v>
      </c>
      <c r="AC19" s="119">
        <v>1.0038406420177703E-3</v>
      </c>
      <c r="AD19" s="119">
        <v>5.3978407999999997E-4</v>
      </c>
      <c r="AE19" s="107"/>
      <c r="AF19" s="129">
        <v>149501.26559999998</v>
      </c>
      <c r="AG19" s="129">
        <v>1165.1199999999999</v>
      </c>
      <c r="AH19" s="129">
        <v>141564.08430446195</v>
      </c>
      <c r="AI19" s="129">
        <v>154</v>
      </c>
      <c r="AJ19" s="129" t="s">
        <v>398</v>
      </c>
      <c r="AK19" s="106" t="s">
        <v>381</v>
      </c>
      <c r="AL19" s="97" t="s">
        <v>12</v>
      </c>
    </row>
    <row r="20" spans="1:39" s="1" customFormat="1" ht="24.75" customHeight="1" thickBot="1">
      <c r="A20" s="45" t="s">
        <v>112</v>
      </c>
      <c r="B20" s="45" t="s">
        <v>156</v>
      </c>
      <c r="C20" s="73" t="s">
        <v>51</v>
      </c>
      <c r="D20" s="64"/>
      <c r="E20" s="119">
        <v>3.4032179999999999</v>
      </c>
      <c r="F20" s="119">
        <v>3.69915E-5</v>
      </c>
      <c r="G20" s="119">
        <v>5.2305868135011435</v>
      </c>
      <c r="H20" s="119">
        <v>0.24044475000000001</v>
      </c>
      <c r="I20" s="119">
        <v>0.27188752499999996</v>
      </c>
      <c r="J20" s="119">
        <v>0.36251670000000003</v>
      </c>
      <c r="K20" s="119">
        <v>0.51788100000000004</v>
      </c>
      <c r="L20" s="119">
        <v>7.0690756499999993E-3</v>
      </c>
      <c r="M20" s="119">
        <v>3.6991500000000001E-4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11636.79192</v>
      </c>
      <c r="AG20" s="119">
        <v>132</v>
      </c>
      <c r="AH20" s="119">
        <v>56200.243359580054</v>
      </c>
      <c r="AI20" s="119" t="s">
        <v>398</v>
      </c>
      <c r="AJ20" s="119" t="s">
        <v>398</v>
      </c>
      <c r="AK20" s="106" t="s">
        <v>381</v>
      </c>
      <c r="AL20" s="97" t="s">
        <v>12</v>
      </c>
    </row>
    <row r="21" spans="1:39" s="1" customFormat="1" ht="24.75" customHeight="1" thickBot="1">
      <c r="A21" s="45" t="s">
        <v>112</v>
      </c>
      <c r="B21" s="45" t="s">
        <v>157</v>
      </c>
      <c r="C21" s="73" t="s">
        <v>52</v>
      </c>
      <c r="D21" s="64"/>
      <c r="E21" s="119">
        <v>7.3830952210777436</v>
      </c>
      <c r="F21" s="119">
        <v>0.2174280772296063</v>
      </c>
      <c r="G21" s="119">
        <v>13.218659736125126</v>
      </c>
      <c r="H21" s="119">
        <v>4.4352000000000004E-4</v>
      </c>
      <c r="I21" s="119">
        <v>0.48326602110037892</v>
      </c>
      <c r="J21" s="119">
        <v>0.64488733585196845</v>
      </c>
      <c r="K21" s="119">
        <v>0.67882877458101953</v>
      </c>
      <c r="L21" s="119">
        <v>2.5691216260099934E-2</v>
      </c>
      <c r="M21" s="119">
        <v>1.1206144299779528</v>
      </c>
      <c r="N21" s="119">
        <v>8.058588959695609E-2</v>
      </c>
      <c r="O21" s="119">
        <v>4.1651851737558691E-3</v>
      </c>
      <c r="P21" s="119">
        <v>3.2039326597767724E-2</v>
      </c>
      <c r="Q21" s="119">
        <v>3.8739953291237812E-2</v>
      </c>
      <c r="R21" s="119">
        <v>0.6220886948543709</v>
      </c>
      <c r="S21" s="119">
        <v>0.22084410894879303</v>
      </c>
      <c r="T21" s="119">
        <v>0.59088442654569184</v>
      </c>
      <c r="U21" s="119">
        <v>8.7414548055147381E-2</v>
      </c>
      <c r="V21" s="119">
        <v>6.2705733922519519E-2</v>
      </c>
      <c r="W21" s="119">
        <v>0.4171811446275272</v>
      </c>
      <c r="X21" s="119">
        <v>2.6984785794714685E-3</v>
      </c>
      <c r="Y21" s="119">
        <v>5.2175899784636763E-3</v>
      </c>
      <c r="Z21" s="119">
        <v>1.1274318049369217E-3</v>
      </c>
      <c r="AA21" s="119">
        <v>8.3467339957787813E-4</v>
      </c>
      <c r="AB21" s="119">
        <v>9.878173762449944E-3</v>
      </c>
      <c r="AC21" s="119">
        <v>2.2906276870163374E-3</v>
      </c>
      <c r="AD21" s="119">
        <v>1.3986000000000001E-3</v>
      </c>
      <c r="AE21" s="107"/>
      <c r="AF21" s="129">
        <v>15215.023360000001</v>
      </c>
      <c r="AG21" s="129">
        <v>1318.59</v>
      </c>
      <c r="AH21" s="129">
        <v>64046.861259842517</v>
      </c>
      <c r="AI21" s="129">
        <v>399.6</v>
      </c>
      <c r="AJ21" s="129" t="s">
        <v>398</v>
      </c>
      <c r="AK21" s="106" t="s">
        <v>381</v>
      </c>
      <c r="AL21" s="97" t="s">
        <v>12</v>
      </c>
    </row>
    <row r="22" spans="1:39" s="1" customFormat="1" ht="24.75" customHeight="1" thickBot="1">
      <c r="A22" s="45" t="s">
        <v>112</v>
      </c>
      <c r="B22" s="59" t="s">
        <v>158</v>
      </c>
      <c r="C22" s="73" t="s">
        <v>288</v>
      </c>
      <c r="D22" s="64"/>
      <c r="E22" s="119">
        <v>103.14953797225753</v>
      </c>
      <c r="F22" s="119">
        <v>1.3943426372628576</v>
      </c>
      <c r="G22" s="119">
        <v>52.720909709282381</v>
      </c>
      <c r="H22" s="119">
        <v>0.17015573571715503</v>
      </c>
      <c r="I22" s="119">
        <v>6.3170340170845023</v>
      </c>
      <c r="J22" s="119">
        <v>8.3460461173417073</v>
      </c>
      <c r="K22" s="119">
        <v>11.921947204849056</v>
      </c>
      <c r="L22" s="119">
        <v>0.20672737144768064</v>
      </c>
      <c r="M22" s="119">
        <v>36.944681109164286</v>
      </c>
      <c r="N22" s="119">
        <v>67.904625514000017</v>
      </c>
      <c r="O22" s="119">
        <v>0.54953040199999992</v>
      </c>
      <c r="P22" s="119">
        <v>1.0375276760016892</v>
      </c>
      <c r="Q22" s="119">
        <v>18.657039348000001</v>
      </c>
      <c r="R22" s="119">
        <v>10.568941579999999</v>
      </c>
      <c r="S22" s="119">
        <v>2.4697451999999998</v>
      </c>
      <c r="T22" s="119">
        <v>11.650142129000001</v>
      </c>
      <c r="U22" s="119">
        <v>1.3038686779999997</v>
      </c>
      <c r="V22" s="119">
        <v>18.340409427000001</v>
      </c>
      <c r="W22" s="119">
        <v>1.7249019500000002</v>
      </c>
      <c r="X22" s="119">
        <v>4.1344509208731239E-3</v>
      </c>
      <c r="Y22" s="119">
        <v>5.3520694338335612E-3</v>
      </c>
      <c r="Z22" s="119">
        <v>2.1535491609822647E-3</v>
      </c>
      <c r="AA22" s="119">
        <v>1.6810404843110504E-3</v>
      </c>
      <c r="AB22" s="119">
        <v>1.3321109999999999E-2</v>
      </c>
      <c r="AC22" s="119">
        <v>0.37947842900000001</v>
      </c>
      <c r="AD22" s="119" t="s">
        <v>381</v>
      </c>
      <c r="AE22" s="107"/>
      <c r="AF22" s="129">
        <v>81070.264439999999</v>
      </c>
      <c r="AG22" s="129">
        <v>30417.314000000002</v>
      </c>
      <c r="AH22" s="129">
        <v>129870.14860892389</v>
      </c>
      <c r="AI22" s="129">
        <v>9486</v>
      </c>
      <c r="AJ22" s="129" t="s">
        <v>398</v>
      </c>
      <c r="AK22" s="106" t="s">
        <v>381</v>
      </c>
      <c r="AL22" s="97" t="s">
        <v>12</v>
      </c>
    </row>
    <row r="23" spans="1:39" s="1" customFormat="1" ht="24.75" customHeight="1" thickBot="1">
      <c r="A23" s="45" t="s">
        <v>119</v>
      </c>
      <c r="B23" s="59" t="s">
        <v>322</v>
      </c>
      <c r="C23" s="73" t="s">
        <v>337</v>
      </c>
      <c r="D23" s="92"/>
      <c r="E23" s="119">
        <v>22.851784874737405</v>
      </c>
      <c r="F23" s="119">
        <v>3.3190322709893909</v>
      </c>
      <c r="G23" s="119">
        <v>2.5992481083404981</v>
      </c>
      <c r="H23" s="119">
        <v>3.1803264447390874E-3</v>
      </c>
      <c r="I23" s="119">
        <v>2.8038392020596952</v>
      </c>
      <c r="J23" s="119">
        <v>2.8038392020596952</v>
      </c>
      <c r="K23" s="119">
        <v>2.8610604102649955</v>
      </c>
      <c r="L23" s="119">
        <v>1.7383803052770108</v>
      </c>
      <c r="M23" s="119">
        <v>7.3811314683196887</v>
      </c>
      <c r="N23" s="119">
        <v>1.48030924454521</v>
      </c>
      <c r="O23" s="119">
        <v>8.0218174378094483E-4</v>
      </c>
      <c r="P23" s="119" t="s">
        <v>381</v>
      </c>
      <c r="Q23" s="119" t="s">
        <v>381</v>
      </c>
      <c r="R23" s="119">
        <v>2.3568376542390281E-3</v>
      </c>
      <c r="S23" s="119">
        <v>6.2580632760177224E-2</v>
      </c>
      <c r="T23" s="119">
        <v>4.332080180567497E-3</v>
      </c>
      <c r="U23" s="119">
        <v>8.664160361134994E-3</v>
      </c>
      <c r="V23" s="119">
        <v>1.375858706543223E-2</v>
      </c>
      <c r="W23" s="119" t="s">
        <v>381</v>
      </c>
      <c r="X23" s="119">
        <v>1.2996240541702491E-2</v>
      </c>
      <c r="Y23" s="119">
        <v>2.1660400902837489E-2</v>
      </c>
      <c r="Z23" s="119" t="s">
        <v>394</v>
      </c>
      <c r="AA23" s="119" t="s">
        <v>394</v>
      </c>
      <c r="AB23" s="119">
        <v>3.4656641444539976E-2</v>
      </c>
      <c r="AC23" s="119" t="s">
        <v>381</v>
      </c>
      <c r="AD23" s="119" t="s">
        <v>381</v>
      </c>
      <c r="AE23" s="107"/>
      <c r="AF23" s="129">
        <v>18500.304365999997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28.786620445891483</v>
      </c>
      <c r="F24" s="119">
        <v>0.74669767390504438</v>
      </c>
      <c r="G24" s="119">
        <v>68.075387421264836</v>
      </c>
      <c r="H24" s="119">
        <v>7.3793589999999998E-4</v>
      </c>
      <c r="I24" s="119">
        <v>2.3610157811822847</v>
      </c>
      <c r="J24" s="119">
        <v>3.1294300951780025</v>
      </c>
      <c r="K24" s="119">
        <v>3.2941369422926341</v>
      </c>
      <c r="L24" s="119">
        <v>0.12885417671849028</v>
      </c>
      <c r="M24" s="119">
        <v>3.5760979763702307</v>
      </c>
      <c r="N24" s="119">
        <v>0.31930115298019557</v>
      </c>
      <c r="O24" s="119">
        <v>1.6914695171380105E-2</v>
      </c>
      <c r="P24" s="119">
        <v>0.11995241294640149</v>
      </c>
      <c r="Q24" s="119">
        <v>0.15310533820014766</v>
      </c>
      <c r="R24" s="119">
        <v>2.5079796782384531</v>
      </c>
      <c r="S24" s="119">
        <v>0.81460384864716251</v>
      </c>
      <c r="T24" s="119">
        <v>2.6613040773502692</v>
      </c>
      <c r="U24" s="119">
        <v>0.29354492693869744</v>
      </c>
      <c r="V24" s="119">
        <v>0.29491724601427327</v>
      </c>
      <c r="W24" s="119">
        <v>2.0836832217462802</v>
      </c>
      <c r="X24" s="119">
        <v>5.6506666215607156E-3</v>
      </c>
      <c r="Y24" s="119">
        <v>2.4061504504134169E-2</v>
      </c>
      <c r="Z24" s="119">
        <v>3.8918988428145889E-3</v>
      </c>
      <c r="AA24" s="119">
        <v>3.2690011927216578E-3</v>
      </c>
      <c r="AB24" s="119">
        <v>3.6873071161231126E-2</v>
      </c>
      <c r="AC24" s="119">
        <v>6.0526734817362507E-4</v>
      </c>
      <c r="AD24" s="119">
        <v>3.9199875000000006E-6</v>
      </c>
      <c r="AE24" s="107"/>
      <c r="AF24" s="129">
        <v>80175.206359999996</v>
      </c>
      <c r="AG24" s="129">
        <v>4020.9850000000001</v>
      </c>
      <c r="AH24" s="129">
        <v>191808.64629001773</v>
      </c>
      <c r="AI24" s="129" t="s">
        <v>398</v>
      </c>
      <c r="AJ24" s="129" t="s">
        <v>398</v>
      </c>
      <c r="AK24" s="106" t="s">
        <v>381</v>
      </c>
      <c r="AL24" s="97" t="s">
        <v>12</v>
      </c>
    </row>
    <row r="25" spans="1:39" s="1" customFormat="1" ht="24.75" customHeight="1" thickBot="1">
      <c r="A25" s="45" t="s">
        <v>120</v>
      </c>
      <c r="B25" s="59" t="s">
        <v>160</v>
      </c>
      <c r="C25" s="74" t="s">
        <v>301</v>
      </c>
      <c r="D25" s="64"/>
      <c r="E25" s="119">
        <v>1.9224242986583442</v>
      </c>
      <c r="F25" s="119">
        <v>0.18010119096701105</v>
      </c>
      <c r="G25" s="119">
        <v>0.15578319270941832</v>
      </c>
      <c r="H25" s="119" t="s">
        <v>394</v>
      </c>
      <c r="I25" s="119">
        <v>2.246500685312719E-2</v>
      </c>
      <c r="J25" s="119">
        <v>2.246500685312719E-2</v>
      </c>
      <c r="K25" s="119">
        <v>2.2923476380742033E-2</v>
      </c>
      <c r="L25" s="119">
        <v>1.0782706969501052E-2</v>
      </c>
      <c r="M25" s="119">
        <v>2.068115747526051</v>
      </c>
      <c r="N25" s="119">
        <v>0.24979956977441739</v>
      </c>
      <c r="O25" s="119">
        <v>7.8064381173332091E-5</v>
      </c>
      <c r="P25" s="119" t="s">
        <v>381</v>
      </c>
      <c r="Q25" s="119" t="s">
        <v>381</v>
      </c>
      <c r="R25" s="119">
        <v>7.1630933763721391E-5</v>
      </c>
      <c r="S25" s="119">
        <v>9.8586370056100397E-4</v>
      </c>
      <c r="T25" s="119">
        <v>2.3451314351999634E-4</v>
      </c>
      <c r="U25" s="119">
        <v>2.339611435199963E-3</v>
      </c>
      <c r="V25" s="119">
        <v>4.6769249008473922E-3</v>
      </c>
      <c r="W25" s="119" t="s">
        <v>381</v>
      </c>
      <c r="X25" s="119" t="s">
        <v>394</v>
      </c>
      <c r="Y25" s="119" t="s">
        <v>394</v>
      </c>
      <c r="Z25" s="119" t="s">
        <v>394</v>
      </c>
      <c r="AA25" s="119" t="s">
        <v>394</v>
      </c>
      <c r="AB25" s="119">
        <v>1.9566919096701104E-4</v>
      </c>
      <c r="AC25" s="119" t="s">
        <v>381</v>
      </c>
      <c r="AD25" s="119" t="s">
        <v>381</v>
      </c>
      <c r="AE25" s="107"/>
      <c r="AF25" s="129">
        <v>6782.8754980195217</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1.4391015180357871</v>
      </c>
      <c r="F26" s="119">
        <v>0.12959275256067548</v>
      </c>
      <c r="G26" s="119">
        <v>0.1177767647420257</v>
      </c>
      <c r="H26" s="119" t="s">
        <v>394</v>
      </c>
      <c r="I26" s="119">
        <v>1.3020085312238748E-2</v>
      </c>
      <c r="J26" s="119">
        <v>1.3020085312238748E-2</v>
      </c>
      <c r="K26" s="119">
        <v>1.3285801339019132E-2</v>
      </c>
      <c r="L26" s="119">
        <v>6.249640949874599E-3</v>
      </c>
      <c r="M26" s="119">
        <v>1.3027195916516212</v>
      </c>
      <c r="N26" s="119">
        <v>0.1962372643552954</v>
      </c>
      <c r="O26" s="119">
        <v>6.1262882228801011E-5</v>
      </c>
      <c r="P26" s="119" t="s">
        <v>381</v>
      </c>
      <c r="Q26" s="119" t="s">
        <v>381</v>
      </c>
      <c r="R26" s="119">
        <v>5.5957516627786727E-5</v>
      </c>
      <c r="S26" s="119">
        <v>7.6378982158514168E-4</v>
      </c>
      <c r="T26" s="119">
        <v>1.8378864668640305E-4</v>
      </c>
      <c r="U26" s="119">
        <v>1.8378864668640302E-3</v>
      </c>
      <c r="V26" s="119">
        <v>3.667808759038316E-3</v>
      </c>
      <c r="W26" s="119" t="s">
        <v>381</v>
      </c>
      <c r="X26" s="119" t="s">
        <v>394</v>
      </c>
      <c r="Y26" s="119" t="s">
        <v>394</v>
      </c>
      <c r="Z26" s="119" t="s">
        <v>394</v>
      </c>
      <c r="AA26" s="119" t="s">
        <v>394</v>
      </c>
      <c r="AB26" s="119">
        <v>1.2959275256067547E-4</v>
      </c>
      <c r="AC26" s="119" t="s">
        <v>381</v>
      </c>
      <c r="AD26" s="119" t="s">
        <v>381</v>
      </c>
      <c r="AE26" s="107"/>
      <c r="AF26" s="129">
        <v>5480.2085167867062</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645.30329585690743</v>
      </c>
      <c r="F27" s="119">
        <v>461.79956457129106</v>
      </c>
      <c r="G27" s="119">
        <v>32.923418769842321</v>
      </c>
      <c r="H27" s="119">
        <v>3.4954138928212464</v>
      </c>
      <c r="I27" s="119">
        <v>14.722692945086106</v>
      </c>
      <c r="J27" s="119">
        <v>14.722692945086115</v>
      </c>
      <c r="K27" s="119">
        <v>14.72269294508612</v>
      </c>
      <c r="L27" s="119">
        <v>6.7314559724189582</v>
      </c>
      <c r="M27" s="119">
        <v>4134.6842964124098</v>
      </c>
      <c r="N27" s="119">
        <v>1504.6387249298707</v>
      </c>
      <c r="O27" s="119">
        <v>0.23928712148500403</v>
      </c>
      <c r="P27" s="119">
        <v>0.14666522342785943</v>
      </c>
      <c r="Q27" s="119">
        <v>4.765623911210071E-3</v>
      </c>
      <c r="R27" s="119">
        <v>1.1170387449605441</v>
      </c>
      <c r="S27" s="119">
        <v>40.38000564201738</v>
      </c>
      <c r="T27" s="119">
        <v>1.6861663306237378</v>
      </c>
      <c r="U27" s="119">
        <v>0.23842758777379322</v>
      </c>
      <c r="V27" s="119">
        <v>23.865390064644991</v>
      </c>
      <c r="W27" s="119">
        <v>9.4753640771687433</v>
      </c>
      <c r="X27" s="119">
        <v>0.23190870042250983</v>
      </c>
      <c r="Y27" s="119">
        <v>0.33728744732718113</v>
      </c>
      <c r="Z27" s="119">
        <v>0.17528565900866316</v>
      </c>
      <c r="AA27" s="119">
        <v>0.35239691918242833</v>
      </c>
      <c r="AB27" s="119">
        <v>1.0968787259407824</v>
      </c>
      <c r="AC27" s="119">
        <v>9.4753640771687471E-3</v>
      </c>
      <c r="AD27" s="119">
        <v>1.9931616186175125E-3</v>
      </c>
      <c r="AE27" s="107"/>
      <c r="AF27" s="129">
        <v>867035.92838319205</v>
      </c>
      <c r="AG27" s="129" t="s">
        <v>398</v>
      </c>
      <c r="AH27" s="129">
        <v>9480.8295299098554</v>
      </c>
      <c r="AI27" s="129">
        <v>572.72626265444262</v>
      </c>
      <c r="AJ27" s="129" t="s">
        <v>398</v>
      </c>
      <c r="AK27" s="106" t="s">
        <v>381</v>
      </c>
      <c r="AL27" s="97" t="s">
        <v>12</v>
      </c>
    </row>
    <row r="28" spans="1:39" s="1" customFormat="1" ht="24.75" customHeight="1" thickBot="1">
      <c r="A28" s="45" t="s">
        <v>121</v>
      </c>
      <c r="B28" s="45" t="s">
        <v>162</v>
      </c>
      <c r="C28" s="73" t="s">
        <v>144</v>
      </c>
      <c r="D28" s="64"/>
      <c r="E28" s="119">
        <v>69.87722024839529</v>
      </c>
      <c r="F28" s="119">
        <v>18.070940580771971</v>
      </c>
      <c r="G28" s="119">
        <v>17.050558269676937</v>
      </c>
      <c r="H28" s="119">
        <v>4.7764472417101494E-2</v>
      </c>
      <c r="I28" s="119">
        <v>11.624557564372283</v>
      </c>
      <c r="J28" s="119">
        <v>11.624557564372283</v>
      </c>
      <c r="K28" s="119">
        <v>11.624557564372287</v>
      </c>
      <c r="L28" s="119">
        <v>5.8039024069737088</v>
      </c>
      <c r="M28" s="119">
        <v>204.27143240269532</v>
      </c>
      <c r="N28" s="119">
        <v>67.592280457732826</v>
      </c>
      <c r="O28" s="119">
        <v>2.6935351763059751E-2</v>
      </c>
      <c r="P28" s="119">
        <v>1.9562922262672981E-2</v>
      </c>
      <c r="Q28" s="119">
        <v>4.4561768844100411E-4</v>
      </c>
      <c r="R28" s="119">
        <v>0.13941996599103823</v>
      </c>
      <c r="S28" s="119">
        <v>4.571034791525082</v>
      </c>
      <c r="T28" s="119">
        <v>0.18846375850233668</v>
      </c>
      <c r="U28" s="119">
        <v>2.6956648516064871E-2</v>
      </c>
      <c r="V28" s="119">
        <v>2.7028824230219906</v>
      </c>
      <c r="W28" s="119">
        <v>0.28092142009322074</v>
      </c>
      <c r="X28" s="119">
        <v>5.9949050049657088E-2</v>
      </c>
      <c r="Y28" s="119">
        <v>6.9551304615945372E-2</v>
      </c>
      <c r="Z28" s="119">
        <v>5.186870806903255E-2</v>
      </c>
      <c r="AA28" s="119">
        <v>5.9851387496852669E-2</v>
      </c>
      <c r="AB28" s="119">
        <v>0.24122045023148769</v>
      </c>
      <c r="AC28" s="119">
        <v>2.8092142009322079E-4</v>
      </c>
      <c r="AD28" s="119">
        <v>2.6933638723948956E-4</v>
      </c>
      <c r="AE28" s="107"/>
      <c r="AF28" s="129">
        <v>142529.87058798401</v>
      </c>
      <c r="AG28" s="129" t="s">
        <v>398</v>
      </c>
      <c r="AH28" s="129" t="s">
        <v>394</v>
      </c>
      <c r="AI28" s="129">
        <v>449.40312993576907</v>
      </c>
      <c r="AJ28" s="129" t="s">
        <v>398</v>
      </c>
      <c r="AK28" s="106" t="s">
        <v>381</v>
      </c>
      <c r="AL28" s="97" t="s">
        <v>12</v>
      </c>
    </row>
    <row r="29" spans="1:39" s="1" customFormat="1" ht="24.75" customHeight="1" thickBot="1">
      <c r="A29" s="45" t="s">
        <v>121</v>
      </c>
      <c r="B29" s="45" t="s">
        <v>163</v>
      </c>
      <c r="C29" s="73" t="s">
        <v>145</v>
      </c>
      <c r="D29" s="64"/>
      <c r="E29" s="119">
        <v>339.59915804507955</v>
      </c>
      <c r="F29" s="119">
        <v>24.486556118682429</v>
      </c>
      <c r="G29" s="119">
        <v>49.868606735271129</v>
      </c>
      <c r="H29" s="119">
        <v>0.10971031418316782</v>
      </c>
      <c r="I29" s="119">
        <v>13.268968324823636</v>
      </c>
      <c r="J29" s="119">
        <v>13.268968324823637</v>
      </c>
      <c r="K29" s="119">
        <v>13.268968324823634</v>
      </c>
      <c r="L29" s="119">
        <v>6.7065328743591426</v>
      </c>
      <c r="M29" s="119">
        <v>79.260218765540742</v>
      </c>
      <c r="N29" s="119">
        <v>32.867409172476286</v>
      </c>
      <c r="O29" s="119">
        <v>2.9821937613218184E-2</v>
      </c>
      <c r="P29" s="119">
        <v>4.4155463819819739E-2</v>
      </c>
      <c r="Q29" s="119">
        <v>8.349041059360758E-4</v>
      </c>
      <c r="R29" s="119">
        <v>0.19452057066527231</v>
      </c>
      <c r="S29" s="119">
        <v>5.0641302602946308</v>
      </c>
      <c r="T29" s="119">
        <v>0.20732547097257362</v>
      </c>
      <c r="U29" s="119">
        <v>3.0108457713745908E-2</v>
      </c>
      <c r="V29" s="119">
        <v>3.052990604081506</v>
      </c>
      <c r="W29" s="119">
        <v>2.3839902372793245</v>
      </c>
      <c r="X29" s="119">
        <v>3.4057003389704639E-2</v>
      </c>
      <c r="Y29" s="119">
        <v>0.20623407608210037</v>
      </c>
      <c r="Z29" s="119">
        <v>0.23045238960366812</v>
      </c>
      <c r="AA29" s="119">
        <v>5.2977560828429429E-2</v>
      </c>
      <c r="AB29" s="119">
        <v>0.52372102990390246</v>
      </c>
      <c r="AC29" s="119">
        <v>5.1768483839562454E-4</v>
      </c>
      <c r="AD29" s="119">
        <v>4.1590132618710699E-4</v>
      </c>
      <c r="AE29" s="107"/>
      <c r="AF29" s="129">
        <v>353831.92982424633</v>
      </c>
      <c r="AG29" s="129" t="s">
        <v>398</v>
      </c>
      <c r="AH29" s="129">
        <v>25.759560808328885</v>
      </c>
      <c r="AI29" s="129">
        <v>1349.7807320142472</v>
      </c>
      <c r="AJ29" s="129" t="s">
        <v>398</v>
      </c>
      <c r="AK29" s="106" t="s">
        <v>381</v>
      </c>
      <c r="AL29" s="97" t="s">
        <v>12</v>
      </c>
    </row>
    <row r="30" spans="1:39" s="1" customFormat="1" ht="24.75" customHeight="1" thickBot="1">
      <c r="A30" s="45" t="s">
        <v>121</v>
      </c>
      <c r="B30" s="45" t="s">
        <v>164</v>
      </c>
      <c r="C30" s="73" t="s">
        <v>54</v>
      </c>
      <c r="D30" s="64"/>
      <c r="E30" s="119">
        <v>5.5067762709452985</v>
      </c>
      <c r="F30" s="119">
        <v>244.24815503168207</v>
      </c>
      <c r="G30" s="119">
        <v>0.82154396673821251</v>
      </c>
      <c r="H30" s="119">
        <v>5.7850262647639095E-2</v>
      </c>
      <c r="I30" s="119">
        <v>5.1733549989341103</v>
      </c>
      <c r="J30" s="119">
        <v>5.1733549989341103</v>
      </c>
      <c r="K30" s="119">
        <v>5.1733549989341103</v>
      </c>
      <c r="L30" s="119">
        <v>0.92775718874048985</v>
      </c>
      <c r="M30" s="119">
        <v>657.40494158027002</v>
      </c>
      <c r="N30" s="119">
        <v>104.1071726033249</v>
      </c>
      <c r="O30" s="119">
        <v>0.12964251171123603</v>
      </c>
      <c r="P30" s="119">
        <v>8.9342906382780581E-3</v>
      </c>
      <c r="Q30" s="119">
        <v>3.0807898752683015E-4</v>
      </c>
      <c r="R30" s="119">
        <v>0.55146808282038562</v>
      </c>
      <c r="S30" s="119">
        <v>22.088411493982001</v>
      </c>
      <c r="T30" s="119">
        <v>0.90757025890360432</v>
      </c>
      <c r="U30" s="119">
        <v>0.12907480501948362</v>
      </c>
      <c r="V30" s="119">
        <v>12.812966319974899</v>
      </c>
      <c r="W30" s="119">
        <v>0.62370914929787824</v>
      </c>
      <c r="X30" s="119">
        <v>9.5041394178724311E-3</v>
      </c>
      <c r="Y30" s="119">
        <v>1.7424255599432791E-2</v>
      </c>
      <c r="Z30" s="119">
        <v>5.9400871361702688E-3</v>
      </c>
      <c r="AA30" s="119">
        <v>2.0394299167517921E-2</v>
      </c>
      <c r="AB30" s="119">
        <v>5.3262781320993415E-2</v>
      </c>
      <c r="AC30" s="119">
        <v>6.2370914929787827E-4</v>
      </c>
      <c r="AD30" s="119">
        <v>6.2370914929787827E-4</v>
      </c>
      <c r="AE30" s="107"/>
      <c r="AF30" s="129">
        <v>46574.67822860655</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134.58612508923375</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723428.61457472388</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5.1406660677190361</v>
      </c>
      <c r="J32" s="119">
        <v>9.8844573314535715</v>
      </c>
      <c r="K32" s="119">
        <v>12.668844739171403</v>
      </c>
      <c r="L32" s="119">
        <v>1.1758811479328355</v>
      </c>
      <c r="M32" s="119" t="s">
        <v>381</v>
      </c>
      <c r="N32" s="119">
        <v>37.654598981877093</v>
      </c>
      <c r="O32" s="119">
        <v>0.16589031668654752</v>
      </c>
      <c r="P32" s="119" t="s">
        <v>381</v>
      </c>
      <c r="Q32" s="119">
        <v>0.43086973127848704</v>
      </c>
      <c r="R32" s="119">
        <v>14.043681125952569</v>
      </c>
      <c r="S32" s="119">
        <v>308.25469360365332</v>
      </c>
      <c r="T32" s="119">
        <v>2.1638616418332304</v>
      </c>
      <c r="U32" s="119">
        <v>0.25337689478342801</v>
      </c>
      <c r="V32" s="119">
        <v>101.64248891214439</v>
      </c>
      <c r="W32" s="119" t="s">
        <v>394</v>
      </c>
      <c r="X32" s="119">
        <v>3.0422295688230811E-2</v>
      </c>
      <c r="Y32" s="119">
        <v>2.5234821182613348E-3</v>
      </c>
      <c r="Z32" s="119">
        <v>3.7251402698143515E-3</v>
      </c>
      <c r="AA32" s="119" t="s">
        <v>394</v>
      </c>
      <c r="AB32" s="119">
        <v>3.66709180763065E-2</v>
      </c>
      <c r="AC32" s="119" t="s">
        <v>381</v>
      </c>
      <c r="AD32" s="119" t="s">
        <v>394</v>
      </c>
      <c r="AE32" s="107"/>
      <c r="AF32" s="106" t="s">
        <v>381</v>
      </c>
      <c r="AG32" s="106" t="s">
        <v>381</v>
      </c>
      <c r="AH32" s="106" t="s">
        <v>381</v>
      </c>
      <c r="AI32" s="106" t="s">
        <v>381</v>
      </c>
      <c r="AJ32" s="106" t="s">
        <v>381</v>
      </c>
      <c r="AK32" s="129">
        <v>476566.9486389017</v>
      </c>
      <c r="AL32" s="97" t="s">
        <v>355</v>
      </c>
    </row>
    <row r="33" spans="1:38" s="1" customFormat="1" ht="24.75" customHeight="1" thickBot="1">
      <c r="A33" s="45" t="s">
        <v>121</v>
      </c>
      <c r="B33" s="45" t="s">
        <v>167</v>
      </c>
      <c r="C33" s="73" t="s">
        <v>57</v>
      </c>
      <c r="D33" s="64"/>
      <c r="E33" s="119" t="s">
        <v>381</v>
      </c>
      <c r="F33" s="119" t="s">
        <v>381</v>
      </c>
      <c r="G33" s="119" t="s">
        <v>381</v>
      </c>
      <c r="H33" s="119" t="s">
        <v>381</v>
      </c>
      <c r="I33" s="119">
        <v>2.4171392429334695</v>
      </c>
      <c r="J33" s="119">
        <v>4.4761837832101268</v>
      </c>
      <c r="K33" s="119">
        <v>8.9523675664202536</v>
      </c>
      <c r="L33" s="119">
        <v>9.489509620405466E-2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476566.9486389017</v>
      </c>
      <c r="AL33" s="97" t="s">
        <v>355</v>
      </c>
    </row>
    <row r="34" spans="1:38" s="1" customFormat="1" ht="24.75" customHeight="1" thickBot="1">
      <c r="A34" s="45" t="s">
        <v>119</v>
      </c>
      <c r="B34" s="45" t="s">
        <v>168</v>
      </c>
      <c r="C34" s="73" t="s">
        <v>58</v>
      </c>
      <c r="D34" s="64"/>
      <c r="E34" s="119">
        <v>9.9559999999999995</v>
      </c>
      <c r="F34" s="119">
        <v>0.88350000000000006</v>
      </c>
      <c r="G34" s="119">
        <v>1.1399999999999999</v>
      </c>
      <c r="H34" s="119">
        <v>1.3300000000000002E-3</v>
      </c>
      <c r="I34" s="119">
        <v>0.26030000000000003</v>
      </c>
      <c r="J34" s="119">
        <v>0.27360000000000001</v>
      </c>
      <c r="K34" s="119">
        <v>0.27918367346938777</v>
      </c>
      <c r="L34" s="119">
        <v>0.17784</v>
      </c>
      <c r="M34" s="119">
        <v>2.0329999999999999</v>
      </c>
      <c r="N34" s="119">
        <v>0.64924642375096908</v>
      </c>
      <c r="O34" s="119">
        <v>3.5182758620689572E-4</v>
      </c>
      <c r="P34" s="119" t="s">
        <v>381</v>
      </c>
      <c r="Q34" s="119" t="s">
        <v>381</v>
      </c>
      <c r="R34" s="119">
        <v>1.0336815932311628E-3</v>
      </c>
      <c r="S34" s="119">
        <v>2.7447137931034454E-2</v>
      </c>
      <c r="T34" s="119">
        <v>1.9000000000000002E-3</v>
      </c>
      <c r="U34" s="119">
        <v>3.8000000000000004E-3</v>
      </c>
      <c r="V34" s="119">
        <v>6.0343563218390756E-3</v>
      </c>
      <c r="W34" s="119" t="s">
        <v>381</v>
      </c>
      <c r="X34" s="119">
        <v>5.7000000000000002E-3</v>
      </c>
      <c r="Y34" s="119">
        <v>9.5000000000000015E-3</v>
      </c>
      <c r="Z34" s="119" t="s">
        <v>394</v>
      </c>
      <c r="AA34" s="119" t="s">
        <v>394</v>
      </c>
      <c r="AB34" s="119">
        <v>1.52E-2</v>
      </c>
      <c r="AC34" s="119" t="s">
        <v>381</v>
      </c>
      <c r="AD34" s="119" t="s">
        <v>381</v>
      </c>
      <c r="AE34" s="107"/>
      <c r="AF34" s="129">
        <v>8114.0183999999999</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91.219991775835481</v>
      </c>
      <c r="F36" s="119">
        <v>47.838217414761417</v>
      </c>
      <c r="G36" s="119">
        <v>73.083384612298701</v>
      </c>
      <c r="H36" s="119">
        <v>1.0685560791281813E-2</v>
      </c>
      <c r="I36" s="119">
        <v>8.8215702811733507</v>
      </c>
      <c r="J36" s="119">
        <v>8.8555270778076025</v>
      </c>
      <c r="K36" s="119">
        <v>9.0362521202118398</v>
      </c>
      <c r="L36" s="119">
        <v>1.274049779551482</v>
      </c>
      <c r="M36" s="119">
        <v>105.84323082457026</v>
      </c>
      <c r="N36" s="119">
        <v>19.749107631298788</v>
      </c>
      <c r="O36" s="119">
        <v>1.802374600247722E-2</v>
      </c>
      <c r="P36" s="119" t="s">
        <v>381</v>
      </c>
      <c r="Q36" s="119">
        <v>0.14112039934597043</v>
      </c>
      <c r="R36" s="119">
        <v>8.3568434065766917E-2</v>
      </c>
      <c r="S36" s="119">
        <v>0.14230480384035243</v>
      </c>
      <c r="T36" s="119">
        <v>4.5071321050641675</v>
      </c>
      <c r="U36" s="119">
        <v>0.33201285065679859</v>
      </c>
      <c r="V36" s="119">
        <v>0.81388709812450311</v>
      </c>
      <c r="W36" s="119">
        <v>0.18898707857886876</v>
      </c>
      <c r="X36" s="119" t="s">
        <v>394</v>
      </c>
      <c r="Y36" s="119" t="s">
        <v>394</v>
      </c>
      <c r="Z36" s="119" t="s">
        <v>394</v>
      </c>
      <c r="AA36" s="119" t="s">
        <v>394</v>
      </c>
      <c r="AB36" s="119">
        <v>7.4242710331959616E-2</v>
      </c>
      <c r="AC36" s="119">
        <v>0.11629974066391924</v>
      </c>
      <c r="AD36" s="119">
        <v>5.5242376815361594E-2</v>
      </c>
      <c r="AE36" s="107"/>
      <c r="AF36" s="129">
        <v>70162.140550308875</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3.3351209537404989</v>
      </c>
      <c r="F37" s="119">
        <v>2.189248234885605E-2</v>
      </c>
      <c r="G37" s="119">
        <v>8.4860527026505653E-3</v>
      </c>
      <c r="H37" s="119" t="s">
        <v>394</v>
      </c>
      <c r="I37" s="119">
        <v>3.169489563640572E-2</v>
      </c>
      <c r="J37" s="119">
        <v>3.169489563640572E-2</v>
      </c>
      <c r="K37" s="119">
        <v>3.9618619545507154E-2</v>
      </c>
      <c r="L37" s="119">
        <v>7.9237239091014308E-4</v>
      </c>
      <c r="M37" s="119">
        <v>1.3311856167290403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8756.9929395424206</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12.804523588937323</v>
      </c>
      <c r="F39" s="119">
        <v>3.9116984902217329</v>
      </c>
      <c r="G39" s="119">
        <v>2.4076971940761536</v>
      </c>
      <c r="H39" s="119">
        <v>3.101964E-3</v>
      </c>
      <c r="I39" s="119">
        <v>0.17963544530104864</v>
      </c>
      <c r="J39" s="119">
        <v>0.22739413280886933</v>
      </c>
      <c r="K39" s="119">
        <v>0.26752250918690512</v>
      </c>
      <c r="L39" s="119">
        <v>3.9461536074861053E-2</v>
      </c>
      <c r="M39" s="119">
        <v>8.0395136698086613</v>
      </c>
      <c r="N39" s="119">
        <v>9.1109976177680032</v>
      </c>
      <c r="O39" s="119">
        <v>0.52314014456799995</v>
      </c>
      <c r="P39" s="119">
        <v>0.44420476474486925</v>
      </c>
      <c r="Q39" s="119">
        <v>0.10232518892799999</v>
      </c>
      <c r="R39" s="119">
        <v>0.97204919831999992</v>
      </c>
      <c r="S39" s="119">
        <v>1.4422808973280001</v>
      </c>
      <c r="T39" s="119">
        <v>17.170495453327998</v>
      </c>
      <c r="U39" s="119">
        <v>1.6733634148799997E-2</v>
      </c>
      <c r="V39" s="119">
        <v>3.9901376127120005</v>
      </c>
      <c r="W39" s="119">
        <v>88.621544371470549</v>
      </c>
      <c r="X39" s="119">
        <v>6.8452596047285957E-2</v>
      </c>
      <c r="Y39" s="119">
        <v>2.7661549147219938E-2</v>
      </c>
      <c r="Z39" s="119">
        <v>8.1277994105701412E-2</v>
      </c>
      <c r="AA39" s="119">
        <v>2.427779679259268E-2</v>
      </c>
      <c r="AB39" s="119">
        <v>0.20166993609280001</v>
      </c>
      <c r="AC39" s="119">
        <v>3.9931345</v>
      </c>
      <c r="AD39" s="119">
        <v>7.3128650000000004</v>
      </c>
      <c r="AE39" s="107"/>
      <c r="AF39" s="129">
        <v>20518.853839999996</v>
      </c>
      <c r="AG39" s="129" t="s">
        <v>398</v>
      </c>
      <c r="AH39" s="129">
        <v>190419.44772434642</v>
      </c>
      <c r="AI39" s="129">
        <v>6504.8482399999994</v>
      </c>
      <c r="AJ39" s="129">
        <v>6473.1733600000007</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46.741617755323475</v>
      </c>
      <c r="F41" s="119">
        <v>103.95207595779219</v>
      </c>
      <c r="G41" s="119">
        <v>35.724414684268076</v>
      </c>
      <c r="H41" s="119">
        <v>1.0526695908871284</v>
      </c>
      <c r="I41" s="119">
        <v>67.827125575148216</v>
      </c>
      <c r="J41" s="119">
        <v>68.494587565460066</v>
      </c>
      <c r="K41" s="119">
        <v>80.581867724070676</v>
      </c>
      <c r="L41" s="119">
        <v>5.3741117952527286</v>
      </c>
      <c r="M41" s="119">
        <v>844.7263527967981</v>
      </c>
      <c r="N41" s="119">
        <v>6.4055523247296877</v>
      </c>
      <c r="O41" s="119">
        <v>0.58770473071868135</v>
      </c>
      <c r="P41" s="119">
        <v>0.20784938652129251</v>
      </c>
      <c r="Q41" s="119">
        <v>0.44100728900216685</v>
      </c>
      <c r="R41" s="119">
        <v>0.73912417505200367</v>
      </c>
      <c r="S41" s="119">
        <v>1.3992374677857753</v>
      </c>
      <c r="T41" s="119">
        <v>6.0893699995366672</v>
      </c>
      <c r="U41" s="119">
        <v>8.3817204500566858E-2</v>
      </c>
      <c r="V41" s="119">
        <v>14.116715055660856</v>
      </c>
      <c r="W41" s="119">
        <v>71.646853594468098</v>
      </c>
      <c r="X41" s="119">
        <v>9.6428097582565666</v>
      </c>
      <c r="Y41" s="119">
        <v>11.747106936823851</v>
      </c>
      <c r="Z41" s="119">
        <v>5.4348111250157247</v>
      </c>
      <c r="AA41" s="119">
        <v>6.7629686240500781</v>
      </c>
      <c r="AB41" s="119">
        <v>33.587696444146211</v>
      </c>
      <c r="AC41" s="119">
        <v>0.82757884684266247</v>
      </c>
      <c r="AD41" s="119">
        <v>9.1145021399657473</v>
      </c>
      <c r="AE41" s="107"/>
      <c r="AF41" s="129">
        <v>247062.0166</v>
      </c>
      <c r="AG41" s="129">
        <v>13989.584000000001</v>
      </c>
      <c r="AH41" s="129">
        <v>511631.65141379519</v>
      </c>
      <c r="AI41" s="129">
        <v>137768.38619633371</v>
      </c>
      <c r="AJ41" s="129" t="s">
        <v>398</v>
      </c>
      <c r="AK41" s="106" t="s">
        <v>381</v>
      </c>
      <c r="AL41" s="97" t="s">
        <v>12</v>
      </c>
    </row>
    <row r="42" spans="1:38" s="1" customFormat="1" ht="24.75" customHeight="1" thickBot="1">
      <c r="A42" s="45" t="s">
        <v>119</v>
      </c>
      <c r="B42" s="45" t="s">
        <v>176</v>
      </c>
      <c r="C42" s="73" t="s">
        <v>60</v>
      </c>
      <c r="D42" s="64"/>
      <c r="E42" s="119">
        <v>2.3730494117647057E-2</v>
      </c>
      <c r="F42" s="119">
        <v>10.899938823529412</v>
      </c>
      <c r="G42" s="119">
        <v>1.0419199999999998E-2</v>
      </c>
      <c r="H42" s="119">
        <v>5.3628235294117647E-5</v>
      </c>
      <c r="I42" s="119">
        <v>1.334049127488E-2</v>
      </c>
      <c r="J42" s="119">
        <v>1.334049127488E-2</v>
      </c>
      <c r="K42" s="119">
        <v>1.3612746198857145E-2</v>
      </c>
      <c r="L42" s="119">
        <v>6.6702456374399983E-4</v>
      </c>
      <c r="M42" s="119">
        <v>21.075896470588237</v>
      </c>
      <c r="N42" s="119">
        <v>1.3335132447011488</v>
      </c>
      <c r="O42" s="119">
        <v>6.5120000000000005E-6</v>
      </c>
      <c r="P42" s="119" t="s">
        <v>381</v>
      </c>
      <c r="Q42" s="119" t="s">
        <v>381</v>
      </c>
      <c r="R42" s="119">
        <v>5.9480607999999873E-6</v>
      </c>
      <c r="S42" s="119">
        <v>8.1187811235955074E-5</v>
      </c>
      <c r="T42" s="119">
        <v>1.9536000000000001E-5</v>
      </c>
      <c r="U42" s="119">
        <v>1.9535999999999997E-4</v>
      </c>
      <c r="V42" s="119">
        <v>3.8987344000000003E-4</v>
      </c>
      <c r="W42" s="119" t="s">
        <v>381</v>
      </c>
      <c r="X42" s="119">
        <v>5.2096E-4</v>
      </c>
      <c r="Y42" s="119">
        <v>5.2096E-4</v>
      </c>
      <c r="Z42" s="119" t="s">
        <v>394</v>
      </c>
      <c r="AA42" s="119" t="s">
        <v>394</v>
      </c>
      <c r="AB42" s="119">
        <v>1.04192E-3</v>
      </c>
      <c r="AC42" s="119" t="s">
        <v>381</v>
      </c>
      <c r="AD42" s="119" t="s">
        <v>381</v>
      </c>
      <c r="AE42" s="107"/>
      <c r="AF42" s="129">
        <v>572.55327360000001</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0.7003164997055118</v>
      </c>
      <c r="F43" s="119">
        <v>5.6207253930551176E-2</v>
      </c>
      <c r="G43" s="119">
        <v>1.6528232745269644</v>
      </c>
      <c r="H43" s="119" t="s">
        <v>381</v>
      </c>
      <c r="I43" s="119">
        <v>8.6180129022822058E-2</v>
      </c>
      <c r="J43" s="119">
        <v>0.10544811756682206</v>
      </c>
      <c r="K43" s="119">
        <v>0.12405660890214359</v>
      </c>
      <c r="L43" s="119">
        <v>4.7451463541072894E-2</v>
      </c>
      <c r="M43" s="119">
        <v>0.37996908065275592</v>
      </c>
      <c r="N43" s="119">
        <v>7.4360302119999999E-2</v>
      </c>
      <c r="O43" s="119">
        <v>4.0274919239999998E-2</v>
      </c>
      <c r="P43" s="119">
        <v>8.8425606548220483E-3</v>
      </c>
      <c r="Q43" s="119">
        <v>4.0051285440000001E-2</v>
      </c>
      <c r="R43" s="119">
        <v>0.10010197023999999</v>
      </c>
      <c r="S43" s="119">
        <v>4.0571789839999997E-2</v>
      </c>
      <c r="T43" s="119">
        <v>1.4001199068000001</v>
      </c>
      <c r="U43" s="119">
        <v>1.9839462000000004E-3</v>
      </c>
      <c r="V43" s="119">
        <v>4.1543186439999998E-2</v>
      </c>
      <c r="W43" s="119">
        <v>0.11310499852945859</v>
      </c>
      <c r="X43" s="119">
        <v>1.3720000000000003E-4</v>
      </c>
      <c r="Y43" s="119">
        <v>1.1320000000000001E-4</v>
      </c>
      <c r="Z43" s="119">
        <v>2.7360000000000004E-4</v>
      </c>
      <c r="AA43" s="119">
        <v>7.2400000000000012E-5</v>
      </c>
      <c r="AB43" s="119">
        <v>5.9639999999999997E-4</v>
      </c>
      <c r="AC43" s="119" t="s">
        <v>381</v>
      </c>
      <c r="AD43" s="119">
        <v>0.14399999999999999</v>
      </c>
      <c r="AE43" s="107"/>
      <c r="AF43" s="129">
        <v>5011.9957200000117</v>
      </c>
      <c r="AG43" s="129" t="s">
        <v>398</v>
      </c>
      <c r="AH43" s="129">
        <v>4002.7760741102356</v>
      </c>
      <c r="AI43" s="129">
        <v>75.600000000000009</v>
      </c>
      <c r="AJ43" s="129" t="s">
        <v>398</v>
      </c>
      <c r="AK43" s="106" t="s">
        <v>381</v>
      </c>
      <c r="AL43" s="97" t="s">
        <v>12</v>
      </c>
    </row>
    <row r="44" spans="1:38" s="1" customFormat="1" ht="24.75" customHeight="1" thickBot="1">
      <c r="A44" s="45" t="s">
        <v>119</v>
      </c>
      <c r="B44" s="45" t="s">
        <v>178</v>
      </c>
      <c r="C44" s="73" t="s">
        <v>62</v>
      </c>
      <c r="D44" s="64"/>
      <c r="E44" s="119">
        <v>109.68411384226005</v>
      </c>
      <c r="F44" s="119">
        <v>53.280771886180879</v>
      </c>
      <c r="G44" s="119">
        <v>13.5187808</v>
      </c>
      <c r="H44" s="119">
        <v>1.5709008523013945E-2</v>
      </c>
      <c r="I44" s="119">
        <v>17.113985070469742</v>
      </c>
      <c r="J44" s="119">
        <v>17.113985070469742</v>
      </c>
      <c r="K44" s="119">
        <v>17.4632500719079</v>
      </c>
      <c r="L44" s="119">
        <v>9.6985248232650889</v>
      </c>
      <c r="M44" s="119">
        <v>187.00782496829032</v>
      </c>
      <c r="N44" s="119">
        <v>18.50162432506443</v>
      </c>
      <c r="O44" s="119">
        <v>4.1989983448275769E-3</v>
      </c>
      <c r="P44" s="119" t="s">
        <v>381</v>
      </c>
      <c r="Q44" s="119" t="s">
        <v>381</v>
      </c>
      <c r="R44" s="119">
        <v>1.2229520751013542E-2</v>
      </c>
      <c r="S44" s="119">
        <v>0.32410347514885668</v>
      </c>
      <c r="T44" s="119">
        <v>2.2548964000000005E-2</v>
      </c>
      <c r="U44" s="119">
        <v>4.6369640000000004E-2</v>
      </c>
      <c r="V44" s="119">
        <v>7.4282516847356275E-2</v>
      </c>
      <c r="W44" s="119" t="s">
        <v>381</v>
      </c>
      <c r="X44" s="119">
        <v>7.1409039999999993E-2</v>
      </c>
      <c r="Y44" s="119">
        <v>0.11618904000000001</v>
      </c>
      <c r="Z44" s="119" t="s">
        <v>394</v>
      </c>
      <c r="AA44" s="119" t="s">
        <v>394</v>
      </c>
      <c r="AB44" s="119">
        <v>0.18759807999999997</v>
      </c>
      <c r="AC44" s="119" t="s">
        <v>381</v>
      </c>
      <c r="AD44" s="119" t="s">
        <v>381</v>
      </c>
      <c r="AE44" s="107"/>
      <c r="AF44" s="129">
        <v>100276.15436640001</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9.3925000000000018</v>
      </c>
      <c r="F45" s="119">
        <v>1.0431199999999998</v>
      </c>
      <c r="G45" s="119">
        <v>1.3260000000000001</v>
      </c>
      <c r="H45" s="119">
        <v>1.5470000000000002E-3</v>
      </c>
      <c r="I45" s="119">
        <v>0.99008000000000018</v>
      </c>
      <c r="J45" s="119">
        <v>0.99008000000000018</v>
      </c>
      <c r="K45" s="119">
        <v>1.0102857142857145</v>
      </c>
      <c r="L45" s="119">
        <v>0.54454400000000014</v>
      </c>
      <c r="M45" s="119">
        <v>2.4089</v>
      </c>
      <c r="N45" s="119">
        <v>4.420000000000001E-2</v>
      </c>
      <c r="O45" s="119">
        <v>2.6843299328707902E-3</v>
      </c>
      <c r="P45" s="119" t="s">
        <v>381</v>
      </c>
      <c r="Q45" s="119">
        <v>2.1128845935500847E-2</v>
      </c>
      <c r="R45" s="119">
        <v>1.249905161318306E-2</v>
      </c>
      <c r="S45" s="119">
        <v>2.1128845935500847E-2</v>
      </c>
      <c r="T45" s="119">
        <v>0.67477472129530103</v>
      </c>
      <c r="U45" s="119">
        <v>4.9282961155511791E-2</v>
      </c>
      <c r="V45" s="119">
        <v>0.1210053380214378</v>
      </c>
      <c r="W45" s="119">
        <v>1.2269249928000001</v>
      </c>
      <c r="X45" s="119" t="s">
        <v>394</v>
      </c>
      <c r="Y45" s="119" t="s">
        <v>394</v>
      </c>
      <c r="Z45" s="119" t="s">
        <v>394</v>
      </c>
      <c r="AA45" s="119" t="s">
        <v>394</v>
      </c>
      <c r="AB45" s="119">
        <v>8.8400000000000006E-3</v>
      </c>
      <c r="AC45" s="119">
        <v>0.75503076479999998</v>
      </c>
      <c r="AD45" s="119">
        <v>0.35863961327999999</v>
      </c>
      <c r="AE45" s="107"/>
      <c r="AF45" s="129">
        <v>9437.8845600000004</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13.081694876470587</v>
      </c>
      <c r="F47" s="119">
        <v>3.1654799305882353</v>
      </c>
      <c r="G47" s="119">
        <v>1.1996403999999998</v>
      </c>
      <c r="H47" s="119">
        <v>1.203348794117647E-3</v>
      </c>
      <c r="I47" s="119">
        <v>1.6579558889141439</v>
      </c>
      <c r="J47" s="119">
        <v>1.6579558889141439</v>
      </c>
      <c r="K47" s="119">
        <v>1.6917917233817796</v>
      </c>
      <c r="L47" s="119">
        <v>0.90757059026812892</v>
      </c>
      <c r="M47" s="119">
        <v>73.132748558823522</v>
      </c>
      <c r="N47" s="119">
        <v>4.8854129442541181</v>
      </c>
      <c r="O47" s="119">
        <v>4.3763067586206829E-4</v>
      </c>
      <c r="P47" s="119" t="s">
        <v>381</v>
      </c>
      <c r="Q47" s="119" t="s">
        <v>381</v>
      </c>
      <c r="R47" s="119">
        <v>9.4144545209342255E-4</v>
      </c>
      <c r="S47" s="119">
        <v>2.2993586638860884E-2</v>
      </c>
      <c r="T47" s="119">
        <v>1.9551385000000001E-3</v>
      </c>
      <c r="U47" s="119">
        <v>7.9919450000000003E-3</v>
      </c>
      <c r="V47" s="119">
        <v>1.4771125428218387E-2</v>
      </c>
      <c r="W47" s="119" t="s">
        <v>381</v>
      </c>
      <c r="X47" s="119">
        <v>5.7759099999999996E-3</v>
      </c>
      <c r="Y47" s="119">
        <v>8.6657699999999997E-3</v>
      </c>
      <c r="Z47" s="119" t="s">
        <v>394</v>
      </c>
      <c r="AA47" s="119" t="s">
        <v>394</v>
      </c>
      <c r="AB47" s="119">
        <v>1.4543170281599998E-2</v>
      </c>
      <c r="AC47" s="119" t="s">
        <v>381</v>
      </c>
      <c r="AD47" s="119" t="s">
        <v>381</v>
      </c>
      <c r="AE47" s="107"/>
      <c r="AF47" s="129">
        <v>20996.812467</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0.1116</v>
      </c>
      <c r="G48" s="119" t="s">
        <v>381</v>
      </c>
      <c r="H48" s="119" t="s">
        <v>381</v>
      </c>
      <c r="I48" s="119">
        <v>5.2516800000000002E-2</v>
      </c>
      <c r="J48" s="119">
        <v>0.52516799999999997</v>
      </c>
      <c r="K48" s="119">
        <v>1.0503359999999999</v>
      </c>
      <c r="L48" s="119">
        <v>4.4639279999999996E-2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0.55800000000000005</v>
      </c>
      <c r="AL48" s="97" t="s">
        <v>357</v>
      </c>
    </row>
    <row r="49" spans="1:38" s="1" customFormat="1" ht="24.75" customHeight="1" thickBot="1">
      <c r="A49" s="45" t="s">
        <v>114</v>
      </c>
      <c r="B49" s="45" t="s">
        <v>183</v>
      </c>
      <c r="C49" s="73" t="s">
        <v>66</v>
      </c>
      <c r="D49" s="64"/>
      <c r="E49" s="119" t="s">
        <v>413</v>
      </c>
      <c r="F49" s="119">
        <v>2.6464699999999999</v>
      </c>
      <c r="G49" s="119" t="s">
        <v>413</v>
      </c>
      <c r="H49" s="119" t="s">
        <v>413</v>
      </c>
      <c r="I49" s="119">
        <v>0.33345522</v>
      </c>
      <c r="J49" s="119">
        <v>0.79394100000000001</v>
      </c>
      <c r="K49" s="119">
        <v>0.99242624999999995</v>
      </c>
      <c r="L49" s="119">
        <v>0.16339305780000002</v>
      </c>
      <c r="M49" s="119" t="s">
        <v>381</v>
      </c>
      <c r="N49" s="119">
        <v>1.1644467999999999</v>
      </c>
      <c r="O49" s="119">
        <v>0.26464700000000002</v>
      </c>
      <c r="P49" s="119">
        <v>0.15878819999999999</v>
      </c>
      <c r="Q49" s="119">
        <v>0.1058588</v>
      </c>
      <c r="R49" s="119">
        <v>0.89979980000000004</v>
      </c>
      <c r="S49" s="119">
        <v>0.47636459999999997</v>
      </c>
      <c r="T49" s="119">
        <v>0.34404110000000004</v>
      </c>
      <c r="U49" s="119" t="s">
        <v>381</v>
      </c>
      <c r="V49" s="119">
        <v>1.1644467999999999</v>
      </c>
      <c r="W49" s="119" t="s">
        <v>381</v>
      </c>
      <c r="X49" s="119" t="s">
        <v>381</v>
      </c>
      <c r="Y49" s="119" t="s">
        <v>381</v>
      </c>
      <c r="Z49" s="119" t="s">
        <v>381</v>
      </c>
      <c r="AA49" s="119" t="s">
        <v>381</v>
      </c>
      <c r="AB49" s="119">
        <v>2.8052581999999996E-6</v>
      </c>
      <c r="AC49" s="119" t="s">
        <v>381</v>
      </c>
      <c r="AD49" s="119" t="s">
        <v>381</v>
      </c>
      <c r="AE49" s="107"/>
      <c r="AF49" s="106" t="s">
        <v>381</v>
      </c>
      <c r="AG49" s="106" t="s">
        <v>381</v>
      </c>
      <c r="AH49" s="106" t="s">
        <v>381</v>
      </c>
      <c r="AI49" s="106" t="s">
        <v>381</v>
      </c>
      <c r="AJ49" s="106" t="s">
        <v>381</v>
      </c>
      <c r="AK49" s="106">
        <v>5.2929399999999998</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6.2424910847399335</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4.8953030000000002</v>
      </c>
      <c r="AL51" s="97" t="s">
        <v>359</v>
      </c>
    </row>
    <row r="52" spans="1:38" s="1" customFormat="1" ht="24.75" customHeight="1" thickBot="1">
      <c r="A52" s="45" t="s">
        <v>114</v>
      </c>
      <c r="B52" s="59" t="s">
        <v>316</v>
      </c>
      <c r="C52" s="74" t="s">
        <v>131</v>
      </c>
      <c r="D52" s="94"/>
      <c r="E52" s="119">
        <v>8.7019739999999999</v>
      </c>
      <c r="F52" s="119">
        <v>24.714607500000003</v>
      </c>
      <c r="G52" s="119">
        <v>58.723368799999996</v>
      </c>
      <c r="H52" s="119">
        <v>9.9038500000000015E-2</v>
      </c>
      <c r="I52" s="119">
        <v>0.2432763636363636</v>
      </c>
      <c r="J52" s="119">
        <v>0.55569999999999997</v>
      </c>
      <c r="K52" s="119">
        <v>0.70725454545454536</v>
      </c>
      <c r="L52" s="119">
        <v>3.1625927272727263E-2</v>
      </c>
      <c r="M52" s="119">
        <v>8.3028000000000013</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93.278000000000006</v>
      </c>
      <c r="AL52" s="97" t="s">
        <v>360</v>
      </c>
    </row>
    <row r="53" spans="1:38" s="1" customFormat="1" ht="24.75" customHeight="1" thickBot="1">
      <c r="A53" s="45" t="s">
        <v>114</v>
      </c>
      <c r="B53" s="59" t="s">
        <v>317</v>
      </c>
      <c r="C53" s="74" t="s">
        <v>68</v>
      </c>
      <c r="D53" s="94"/>
      <c r="E53" s="119" t="s">
        <v>381</v>
      </c>
      <c r="F53" s="119">
        <v>71.813766884399996</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22.130136878476527</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48.853999999999999</v>
      </c>
      <c r="AL54" s="97" t="s">
        <v>356</v>
      </c>
    </row>
    <row r="55" spans="1:38" s="1" customFormat="1" ht="24.75" customHeight="1" thickBot="1">
      <c r="A55" s="45" t="s">
        <v>114</v>
      </c>
      <c r="B55" s="59" t="s">
        <v>187</v>
      </c>
      <c r="C55" s="74" t="s">
        <v>260</v>
      </c>
      <c r="D55" s="94"/>
      <c r="E55" s="119">
        <v>0.26714046822742471</v>
      </c>
      <c r="F55" s="119">
        <v>0.25020903010033446</v>
      </c>
      <c r="G55" s="119">
        <v>11.201747744358718</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75.250836120401331</v>
      </c>
      <c r="AL55" s="97" t="s">
        <v>361</v>
      </c>
    </row>
    <row r="56" spans="1:38" s="1" customFormat="1" ht="24.75" customHeight="1" thickBot="1">
      <c r="A56" s="59" t="s">
        <v>114</v>
      </c>
      <c r="B56" s="59" t="s">
        <v>315</v>
      </c>
      <c r="C56" s="74" t="s">
        <v>146</v>
      </c>
      <c r="D56" s="94" t="s">
        <v>303</v>
      </c>
      <c r="E56" s="119" t="s">
        <v>381</v>
      </c>
      <c r="F56" s="119" t="s">
        <v>381</v>
      </c>
      <c r="G56" s="119" t="s">
        <v>381</v>
      </c>
      <c r="H56" s="119">
        <v>8.90601470615014</v>
      </c>
      <c r="I56" s="119" t="s">
        <v>381</v>
      </c>
      <c r="J56" s="119" t="s">
        <v>381</v>
      </c>
      <c r="K56" s="119" t="s">
        <v>381</v>
      </c>
      <c r="L56" s="119" t="s">
        <v>381</v>
      </c>
      <c r="M56" s="119" t="s">
        <v>381</v>
      </c>
      <c r="N56" s="119">
        <v>4.6909240691347611E-4</v>
      </c>
      <c r="O56" s="119">
        <v>8.4492622751301173E-5</v>
      </c>
      <c r="P56" s="119">
        <v>3.6009392910062128</v>
      </c>
      <c r="Q56" s="119">
        <v>0.49522516416246898</v>
      </c>
      <c r="R56" s="119">
        <v>8.2688052160711861E-4</v>
      </c>
      <c r="S56" s="119">
        <v>8.8112132359679054E-4</v>
      </c>
      <c r="T56" s="119">
        <v>2.3221779516362363E-3</v>
      </c>
      <c r="U56" s="119">
        <v>0.4370613895786562</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3417.3</v>
      </c>
      <c r="AL56" s="97" t="s">
        <v>411</v>
      </c>
    </row>
    <row r="57" spans="1:38" s="1" customFormat="1" ht="24.75" customHeight="1" thickBot="1">
      <c r="A57" s="45" t="s">
        <v>112</v>
      </c>
      <c r="B57" s="45" t="s">
        <v>188</v>
      </c>
      <c r="C57" s="73" t="s">
        <v>69</v>
      </c>
      <c r="D57" s="64"/>
      <c r="E57" s="119" t="s">
        <v>381</v>
      </c>
      <c r="F57" s="119" t="s">
        <v>381</v>
      </c>
      <c r="G57" s="119" t="s">
        <v>381</v>
      </c>
      <c r="H57" s="119" t="s">
        <v>381</v>
      </c>
      <c r="I57" s="119">
        <v>3.3700357600000004</v>
      </c>
      <c r="J57" s="119">
        <v>6.0660643680000002</v>
      </c>
      <c r="K57" s="119">
        <v>6.7400715200000008</v>
      </c>
      <c r="L57" s="119">
        <v>0.1011010728</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25923.351999999999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0.31409336339999999</v>
      </c>
      <c r="J58" s="119">
        <v>1.6502636609999999</v>
      </c>
      <c r="K58" s="119">
        <v>4.243535128285715</v>
      </c>
      <c r="L58" s="119">
        <v>1.44482947164E-3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2696.5092500000001</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4194.4989999999998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3.1395742933333333</v>
      </c>
      <c r="J61" s="119">
        <v>31.395742933333331</v>
      </c>
      <c r="K61" s="119">
        <v>104.18614264999999</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75487.12466666667</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0.61199999999999999</v>
      </c>
      <c r="F64" s="119">
        <v>0.18359999999999999</v>
      </c>
      <c r="G64" s="119">
        <v>2.4480000000000002E-2</v>
      </c>
      <c r="H64" s="119">
        <v>1.8359999999999998E-2</v>
      </c>
      <c r="I64" s="119" t="s">
        <v>381</v>
      </c>
      <c r="J64" s="119" t="s">
        <v>381</v>
      </c>
      <c r="K64" s="119" t="s">
        <v>381</v>
      </c>
      <c r="L64" s="119" t="s">
        <v>381</v>
      </c>
      <c r="M64" s="119">
        <v>0.12240000000000001</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612</v>
      </c>
      <c r="AL64" s="97" t="s">
        <v>365</v>
      </c>
    </row>
    <row r="65" spans="1:38" s="1" customFormat="1" ht="24.75" customHeight="1" thickBot="1">
      <c r="A65" s="45" t="s">
        <v>112</v>
      </c>
      <c r="B65" s="59" t="s">
        <v>192</v>
      </c>
      <c r="C65" s="73" t="s">
        <v>77</v>
      </c>
      <c r="D65" s="64"/>
      <c r="E65" s="119">
        <v>1.0132000000000001</v>
      </c>
      <c r="F65" s="119" t="s">
        <v>381</v>
      </c>
      <c r="G65" s="119" t="s">
        <v>381</v>
      </c>
      <c r="H65" s="119">
        <v>5.3189999999999999E-3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531.9</v>
      </c>
      <c r="AL65" s="97" t="s">
        <v>366</v>
      </c>
    </row>
    <row r="66" spans="1:38" s="1" customFormat="1" ht="24.75" customHeight="1" thickBot="1">
      <c r="A66" s="45" t="s">
        <v>112</v>
      </c>
      <c r="B66" s="59" t="s">
        <v>193</v>
      </c>
      <c r="C66" s="73" t="s">
        <v>78</v>
      </c>
      <c r="D66" s="64"/>
      <c r="E66" s="119">
        <v>1.7995391705069124E-2</v>
      </c>
      <c r="F66" s="119" t="s">
        <v>381</v>
      </c>
      <c r="G66" s="119" t="s">
        <v>381</v>
      </c>
      <c r="H66" s="119" t="s">
        <v>381</v>
      </c>
      <c r="I66" s="119">
        <v>4.5374999999999998E-5</v>
      </c>
      <c r="J66" s="119">
        <v>3.0249999999999998E-4</v>
      </c>
      <c r="K66" s="119">
        <v>4.3214285714285712E-4</v>
      </c>
      <c r="L66" s="119">
        <v>8.1674999999999985E-7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55</v>
      </c>
      <c r="AL66" s="97" t="s">
        <v>367</v>
      </c>
    </row>
    <row r="67" spans="1:38" s="1" customFormat="1" ht="24.75" customHeight="1" thickBot="1">
      <c r="A67" s="45" t="s">
        <v>112</v>
      </c>
      <c r="B67" s="59" t="s">
        <v>194</v>
      </c>
      <c r="C67" s="73" t="s">
        <v>79</v>
      </c>
      <c r="D67" s="64"/>
      <c r="E67" s="119" t="s">
        <v>381</v>
      </c>
      <c r="F67" s="119" t="s">
        <v>381</v>
      </c>
      <c r="G67" s="119" t="s">
        <v>381</v>
      </c>
      <c r="H67" s="119" t="s">
        <v>381</v>
      </c>
      <c r="I67" s="119" t="s">
        <v>381</v>
      </c>
      <c r="J67" s="119" t="s">
        <v>381</v>
      </c>
      <c r="K67" s="119" t="s">
        <v>381</v>
      </c>
      <c r="L67" s="119" t="s">
        <v>381</v>
      </c>
      <c r="M67" s="119" t="s">
        <v>381</v>
      </c>
      <c r="N67" s="119" t="s">
        <v>381</v>
      </c>
      <c r="O67" s="119" t="s">
        <v>381</v>
      </c>
      <c r="P67" s="119" t="s">
        <v>381</v>
      </c>
      <c r="Q67" s="119" t="s">
        <v>381</v>
      </c>
      <c r="R67" s="119" t="s">
        <v>381</v>
      </c>
      <c r="S67" s="119" t="s">
        <v>381</v>
      </c>
      <c r="T67" s="119" t="s">
        <v>381</v>
      </c>
      <c r="U67" s="119" t="s">
        <v>381</v>
      </c>
      <c r="V67" s="119" t="s">
        <v>381</v>
      </c>
      <c r="W67" s="119" t="s">
        <v>381</v>
      </c>
      <c r="X67" s="119" t="s">
        <v>381</v>
      </c>
      <c r="Y67" s="119" t="s">
        <v>381</v>
      </c>
      <c r="Z67" s="119" t="s">
        <v>381</v>
      </c>
      <c r="AA67" s="119" t="s">
        <v>381</v>
      </c>
      <c r="AB67" s="119" t="s">
        <v>381</v>
      </c>
      <c r="AC67" s="119" t="s">
        <v>381</v>
      </c>
      <c r="AD67" s="119" t="s">
        <v>381</v>
      </c>
      <c r="AE67" s="107"/>
      <c r="AF67" s="106" t="s">
        <v>381</v>
      </c>
      <c r="AG67" s="106" t="s">
        <v>381</v>
      </c>
      <c r="AH67" s="106" t="s">
        <v>381</v>
      </c>
      <c r="AI67" s="106" t="s">
        <v>381</v>
      </c>
      <c r="AJ67" s="106" t="s">
        <v>381</v>
      </c>
      <c r="AK67" s="106">
        <v>9.5</v>
      </c>
      <c r="AL67" s="97" t="s">
        <v>368</v>
      </c>
    </row>
    <row r="68" spans="1:38" s="1" customFormat="1" ht="24.75" customHeight="1" thickBot="1">
      <c r="A68" s="45" t="s">
        <v>112</v>
      </c>
      <c r="B68" s="59" t="s">
        <v>195</v>
      </c>
      <c r="C68" s="73" t="s">
        <v>267</v>
      </c>
      <c r="D68" s="64"/>
      <c r="E68" s="119">
        <v>0.05</v>
      </c>
      <c r="F68" s="119" t="s">
        <v>381</v>
      </c>
      <c r="G68" s="119">
        <v>2.7</v>
      </c>
      <c r="H68" s="119" t="s">
        <v>381</v>
      </c>
      <c r="I68" s="119">
        <v>4.5000000000000005E-2</v>
      </c>
      <c r="J68" s="119">
        <v>0.05</v>
      </c>
      <c r="K68" s="119">
        <v>7.1428571428571438E-2</v>
      </c>
      <c r="L68" s="119">
        <v>8.1000000000000017E-4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60.335999999999999</v>
      </c>
      <c r="AL68" s="97" t="s">
        <v>369</v>
      </c>
    </row>
    <row r="69" spans="1:38" s="1" customFormat="1" ht="24.75" customHeight="1" thickBot="1">
      <c r="A69" s="45" t="s">
        <v>112</v>
      </c>
      <c r="B69" s="45" t="s">
        <v>196</v>
      </c>
      <c r="C69" s="73" t="s">
        <v>149</v>
      </c>
      <c r="D69" s="93"/>
      <c r="E69" s="120">
        <v>7.4064392454145422E-2</v>
      </c>
      <c r="F69" s="119" t="s">
        <v>381</v>
      </c>
      <c r="G69" s="119">
        <v>0.10074935738247723</v>
      </c>
      <c r="H69" s="119" t="s">
        <v>381</v>
      </c>
      <c r="I69" s="119">
        <v>1.125E-2</v>
      </c>
      <c r="J69" s="119">
        <v>1.2500000000000001E-2</v>
      </c>
      <c r="K69" s="119">
        <v>1.785714285714286E-2</v>
      </c>
      <c r="L69" s="119">
        <v>2.0250000000000002E-4</v>
      </c>
      <c r="M69" s="119">
        <v>7.5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500</v>
      </c>
      <c r="AL69" s="97" t="s">
        <v>370</v>
      </c>
    </row>
    <row r="70" spans="1:38" s="1" customFormat="1" ht="24.75" customHeight="1" thickBot="1">
      <c r="A70" s="45" t="s">
        <v>112</v>
      </c>
      <c r="B70" s="45" t="s">
        <v>197</v>
      </c>
      <c r="C70" s="73" t="s">
        <v>326</v>
      </c>
      <c r="D70" s="93"/>
      <c r="E70" s="120">
        <v>17.569512466963047</v>
      </c>
      <c r="F70" s="119">
        <v>15.490903394461702</v>
      </c>
      <c r="G70" s="119">
        <v>57.600335400710158</v>
      </c>
      <c r="H70" s="119">
        <v>0.42461994375000001</v>
      </c>
      <c r="I70" s="119">
        <v>1.245833954633373</v>
      </c>
      <c r="J70" s="119">
        <v>1.7481806725558189</v>
      </c>
      <c r="K70" s="119">
        <v>2.4974009607940273</v>
      </c>
      <c r="L70" s="119">
        <v>2.2425011183400706E-2</v>
      </c>
      <c r="M70" s="119">
        <v>14.733903799531859</v>
      </c>
      <c r="N70" s="119" t="s">
        <v>381</v>
      </c>
      <c r="O70" s="119">
        <v>9.3410000000000007E-2</v>
      </c>
      <c r="P70" s="119">
        <v>1.6920962999999998</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12832.663263380002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14601.399263380001</v>
      </c>
      <c r="AL71" s="97" t="s">
        <v>397</v>
      </c>
    </row>
    <row r="72" spans="1:38" s="1" customFormat="1" ht="24.75" customHeight="1" thickBot="1">
      <c r="A72" s="45" t="s">
        <v>112</v>
      </c>
      <c r="B72" s="45" t="s">
        <v>199</v>
      </c>
      <c r="C72" s="73" t="s">
        <v>80</v>
      </c>
      <c r="D72" s="64"/>
      <c r="E72" s="119">
        <v>2.3263778971024243</v>
      </c>
      <c r="F72" s="119">
        <v>2.8746968856411019</v>
      </c>
      <c r="G72" s="119">
        <v>2.8582579147052418</v>
      </c>
      <c r="H72" s="119" t="s">
        <v>381</v>
      </c>
      <c r="I72" s="119">
        <v>5.7331068814082009</v>
      </c>
      <c r="J72" s="119">
        <v>7.2818226482505359</v>
      </c>
      <c r="K72" s="119">
        <v>9.1022783103131708</v>
      </c>
      <c r="L72" s="119">
        <v>5.3146358088575513E-2</v>
      </c>
      <c r="M72" s="119">
        <v>173.34537274095166</v>
      </c>
      <c r="N72" s="119">
        <v>61.646570310000001</v>
      </c>
      <c r="O72" s="119">
        <v>1.3356573911</v>
      </c>
      <c r="P72" s="119">
        <v>2.3045146496999993</v>
      </c>
      <c r="Q72" s="119">
        <v>1.0438228880499998</v>
      </c>
      <c r="R72" s="119">
        <v>8.8787869801999992</v>
      </c>
      <c r="S72" s="119">
        <v>8.8235130999999996</v>
      </c>
      <c r="T72" s="119">
        <v>3.4963336485000003</v>
      </c>
      <c r="U72" s="119">
        <v>0.78895642210000005</v>
      </c>
      <c r="V72" s="119">
        <v>527.94350123200002</v>
      </c>
      <c r="W72" s="119">
        <v>67.293341885000004</v>
      </c>
      <c r="X72" s="119" t="s">
        <v>394</v>
      </c>
      <c r="Y72" s="119" t="s">
        <v>394</v>
      </c>
      <c r="Z72" s="119" t="s">
        <v>394</v>
      </c>
      <c r="AA72" s="119" t="s">
        <v>394</v>
      </c>
      <c r="AB72" s="119">
        <v>45.356643818141798</v>
      </c>
      <c r="AC72" s="119" t="s">
        <v>413</v>
      </c>
      <c r="AD72" s="119">
        <v>93.861305999999999</v>
      </c>
      <c r="AE72" s="107"/>
      <c r="AF72" s="106" t="s">
        <v>381</v>
      </c>
      <c r="AG72" s="106" t="s">
        <v>381</v>
      </c>
      <c r="AH72" s="106" t="s">
        <v>381</v>
      </c>
      <c r="AI72" s="106" t="s">
        <v>381</v>
      </c>
      <c r="AJ72" s="106" t="s">
        <v>381</v>
      </c>
      <c r="AK72" s="106">
        <v>26072585</v>
      </c>
      <c r="AL72" s="97" t="s">
        <v>371</v>
      </c>
    </row>
    <row r="73" spans="1:38" s="1" customFormat="1" ht="24.75" customHeight="1" thickBot="1">
      <c r="A73" s="45" t="s">
        <v>112</v>
      </c>
      <c r="B73" s="45" t="s">
        <v>200</v>
      </c>
      <c r="C73" s="73" t="s">
        <v>81</v>
      </c>
      <c r="D73" s="64"/>
      <c r="E73" s="119">
        <v>5.2437999999999999E-3</v>
      </c>
      <c r="F73" s="119" t="s">
        <v>381</v>
      </c>
      <c r="G73" s="119">
        <v>3.6706600000000005E-3</v>
      </c>
      <c r="H73" s="119" t="s">
        <v>381</v>
      </c>
      <c r="I73" s="119">
        <v>4.9118438817625884E-2</v>
      </c>
      <c r="J73" s="119">
        <v>6.5491251756834512E-2</v>
      </c>
      <c r="K73" s="119">
        <v>9.3558931081192162E-2</v>
      </c>
      <c r="L73" s="119">
        <v>4.9118438817625891E-3</v>
      </c>
      <c r="M73" s="119">
        <v>0.16989912000000001</v>
      </c>
      <c r="N73" s="119" t="s">
        <v>381</v>
      </c>
      <c r="O73" s="119" t="s">
        <v>381</v>
      </c>
      <c r="P73" s="119">
        <v>8.1237554243062504E-2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104.876</v>
      </c>
      <c r="AL73" s="97" t="s">
        <v>372</v>
      </c>
    </row>
    <row r="74" spans="1:38" s="1" customFormat="1" ht="24.75" customHeight="1" thickBot="1">
      <c r="A74" s="45" t="s">
        <v>112</v>
      </c>
      <c r="B74" s="45" t="s">
        <v>201</v>
      </c>
      <c r="C74" s="73" t="s">
        <v>290</v>
      </c>
      <c r="D74" s="64"/>
      <c r="E74" s="119">
        <v>0.37753999999999999</v>
      </c>
      <c r="F74" s="119">
        <v>8.7799999999999989E-2</v>
      </c>
      <c r="G74" s="119">
        <v>2.6515599999999999</v>
      </c>
      <c r="H74" s="119" t="s">
        <v>381</v>
      </c>
      <c r="I74" s="119">
        <v>0.30817799999999995</v>
      </c>
      <c r="J74" s="119">
        <v>0.41090399999999994</v>
      </c>
      <c r="K74" s="119">
        <v>0.58700571428571435</v>
      </c>
      <c r="L74" s="119">
        <v>7.0880939999999996E-3</v>
      </c>
      <c r="M74" s="119">
        <v>23.776240000000001</v>
      </c>
      <c r="N74" s="119" t="s">
        <v>381</v>
      </c>
      <c r="O74" s="119">
        <v>1.7559999999999999E-2</v>
      </c>
      <c r="P74" s="119" t="s">
        <v>381</v>
      </c>
      <c r="Q74" s="119" t="s">
        <v>381</v>
      </c>
      <c r="R74" s="119" t="s">
        <v>381</v>
      </c>
      <c r="S74" s="119" t="s">
        <v>381</v>
      </c>
      <c r="T74" s="119">
        <v>9.1312000000000004E-2</v>
      </c>
      <c r="U74" s="119" t="s">
        <v>381</v>
      </c>
      <c r="V74" s="119">
        <v>0.35120000000000001</v>
      </c>
      <c r="W74" s="119" t="s">
        <v>413</v>
      </c>
      <c r="X74" s="119" t="s">
        <v>394</v>
      </c>
      <c r="Y74" s="119" t="s">
        <v>394</v>
      </c>
      <c r="Z74" s="119" t="s">
        <v>394</v>
      </c>
      <c r="AA74" s="119" t="s">
        <v>394</v>
      </c>
      <c r="AB74" s="119">
        <v>8.4288000000000002E-2</v>
      </c>
      <c r="AC74" s="119" t="s">
        <v>413</v>
      </c>
      <c r="AD74" s="119" t="s">
        <v>413</v>
      </c>
      <c r="AE74" s="107"/>
      <c r="AF74" s="106" t="s">
        <v>381</v>
      </c>
      <c r="AG74" s="106" t="s">
        <v>381</v>
      </c>
      <c r="AH74" s="106" t="s">
        <v>381</v>
      </c>
      <c r="AI74" s="106" t="s">
        <v>381</v>
      </c>
      <c r="AJ74" s="106" t="s">
        <v>381</v>
      </c>
      <c r="AK74" s="106">
        <v>175.6</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222.6</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255.9</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84</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0.26418000000000003</v>
      </c>
      <c r="G80" s="119" t="s">
        <v>381</v>
      </c>
      <c r="H80" s="119" t="s">
        <v>381</v>
      </c>
      <c r="I80" s="119">
        <v>8.5680000000000006E-2</v>
      </c>
      <c r="J80" s="119">
        <v>0.14280000000000001</v>
      </c>
      <c r="K80" s="119">
        <v>0.20400000000000001</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10.199999999999999</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159.45132700953999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2193.080525458</v>
      </c>
      <c r="AL82" s="97" t="s">
        <v>380</v>
      </c>
    </row>
    <row r="83" spans="1:38" s="1" customFormat="1" ht="24.75" customHeight="1" thickBot="1">
      <c r="A83" s="45" t="s">
        <v>115</v>
      </c>
      <c r="B83" s="83" t="s">
        <v>216</v>
      </c>
      <c r="C83" s="65" t="s">
        <v>72</v>
      </c>
      <c r="D83" s="64"/>
      <c r="E83" s="119" t="s">
        <v>381</v>
      </c>
      <c r="F83" s="119">
        <v>0.50747085714285711</v>
      </c>
      <c r="G83" s="119" t="s">
        <v>381</v>
      </c>
      <c r="H83" s="119" t="s">
        <v>381</v>
      </c>
      <c r="I83" s="119">
        <v>0.2536719947142857</v>
      </c>
      <c r="J83" s="119">
        <v>1.9030157142857143</v>
      </c>
      <c r="K83" s="119">
        <v>1.9030157142857143</v>
      </c>
      <c r="L83" s="119">
        <v>1.4459303698714284E-2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31716.928571428569</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253.07299542050379</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887.31987216189543</v>
      </c>
      <c r="AL85" s="97" t="s">
        <v>379</v>
      </c>
    </row>
    <row r="86" spans="1:38" s="1" customFormat="1" ht="24.75" customHeight="1" thickBot="1">
      <c r="A86" s="45" t="s">
        <v>115</v>
      </c>
      <c r="B86" s="74" t="s">
        <v>219</v>
      </c>
      <c r="C86" s="63" t="s">
        <v>88</v>
      </c>
      <c r="D86" s="64"/>
      <c r="E86" s="119" t="s">
        <v>381</v>
      </c>
      <c r="F86" s="119">
        <v>24.15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34.5</v>
      </c>
      <c r="AL86" s="97" t="s">
        <v>380</v>
      </c>
    </row>
    <row r="87" spans="1:38" s="1" customFormat="1" ht="24.75" customHeight="1" thickBot="1">
      <c r="A87" s="45" t="s">
        <v>115</v>
      </c>
      <c r="B87" s="74" t="s">
        <v>220</v>
      </c>
      <c r="C87" s="63" t="s">
        <v>89</v>
      </c>
      <c r="D87" s="64"/>
      <c r="E87" s="119" t="s">
        <v>381</v>
      </c>
      <c r="F87" s="119">
        <v>6</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10.77</v>
      </c>
      <c r="AL87" s="97" t="s">
        <v>380</v>
      </c>
    </row>
    <row r="88" spans="1:38" s="1" customFormat="1" ht="24.75" customHeight="1" thickBot="1">
      <c r="A88" s="45" t="s">
        <v>115</v>
      </c>
      <c r="B88" s="74" t="s">
        <v>221</v>
      </c>
      <c r="C88" s="63" t="s">
        <v>90</v>
      </c>
      <c r="D88" s="64"/>
      <c r="E88" s="119" t="s">
        <v>381</v>
      </c>
      <c r="F88" s="119">
        <v>99.977009046339916</v>
      </c>
      <c r="G88" s="119" t="s">
        <v>381</v>
      </c>
      <c r="H88" s="119" t="s">
        <v>381</v>
      </c>
      <c r="I88" s="119">
        <v>2.4257843999999997E-2</v>
      </c>
      <c r="J88" s="119">
        <v>3.2343792000000003E-2</v>
      </c>
      <c r="K88" s="119">
        <v>4.0429739999999999E-2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20.157176300615518</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87.910946453060049</v>
      </c>
      <c r="AL89" s="97" t="s">
        <v>400</v>
      </c>
    </row>
    <row r="90" spans="1:38" s="8" customFormat="1" ht="24.75" customHeight="1" thickBot="1">
      <c r="A90" s="45" t="s">
        <v>115</v>
      </c>
      <c r="B90" s="74" t="s">
        <v>223</v>
      </c>
      <c r="C90" s="63" t="s">
        <v>280</v>
      </c>
      <c r="D90" s="64"/>
      <c r="E90" s="119" t="s">
        <v>381</v>
      </c>
      <c r="F90" s="119">
        <v>53.03333132067857</v>
      </c>
      <c r="G90" s="119" t="s">
        <v>381</v>
      </c>
      <c r="H90" s="119" t="s">
        <v>381</v>
      </c>
      <c r="I90" s="119">
        <v>2.0756312400000003</v>
      </c>
      <c r="J90" s="119">
        <v>3.1134468599999998</v>
      </c>
      <c r="K90" s="119">
        <v>3.8053239400000001</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17.338815933833082</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3.1326E-2</v>
      </c>
      <c r="F92" s="119">
        <v>1.1066749999999999</v>
      </c>
      <c r="G92" s="119">
        <v>0.29510000000000003</v>
      </c>
      <c r="H92" s="119" t="s">
        <v>381</v>
      </c>
      <c r="I92" s="119">
        <v>9.1935000000000003E-3</v>
      </c>
      <c r="J92" s="119">
        <v>1.2258E-2</v>
      </c>
      <c r="K92" s="119">
        <v>2.2699999999999998E-2</v>
      </c>
      <c r="L92" s="119">
        <v>2.3903099999999998E-4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45.4</v>
      </c>
      <c r="AL92" s="97" t="s">
        <v>382</v>
      </c>
    </row>
    <row r="93" spans="1:38" s="1" customFormat="1" ht="24.75" customHeight="1" thickBot="1">
      <c r="A93" s="45" t="s">
        <v>112</v>
      </c>
      <c r="B93" s="59" t="s">
        <v>210</v>
      </c>
      <c r="C93" s="73" t="s">
        <v>110</v>
      </c>
      <c r="D93" s="93"/>
      <c r="E93" s="120" t="s">
        <v>381</v>
      </c>
      <c r="F93" s="119">
        <v>33.631421506901603</v>
      </c>
      <c r="G93" s="119" t="s">
        <v>381</v>
      </c>
      <c r="H93" s="119" t="s">
        <v>381</v>
      </c>
      <c r="I93" s="119" t="s">
        <v>381</v>
      </c>
      <c r="J93" s="119">
        <v>1.2436743999999998E-2</v>
      </c>
      <c r="K93" s="119">
        <v>1.2436743999999998E-2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11367.573438644802</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5.5371329999999999</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5537133</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1.242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115</v>
      </c>
      <c r="AL98" s="97" t="s">
        <v>405</v>
      </c>
    </row>
    <row r="99" spans="1:38" s="1" customFormat="1" ht="24.75" customHeight="1" thickBot="1">
      <c r="A99" s="45" t="s">
        <v>116</v>
      </c>
      <c r="B99" s="45" t="s">
        <v>224</v>
      </c>
      <c r="C99" s="73" t="s">
        <v>278</v>
      </c>
      <c r="D99" s="96"/>
      <c r="E99" s="122">
        <v>0.72125090640492873</v>
      </c>
      <c r="F99" s="119">
        <v>41.704358598928501</v>
      </c>
      <c r="G99" s="119" t="s">
        <v>381</v>
      </c>
      <c r="H99" s="119">
        <v>72.946685588471553</v>
      </c>
      <c r="I99" s="119">
        <v>0.77783927031586164</v>
      </c>
      <c r="J99" s="119">
        <v>1.1951212061509409</v>
      </c>
      <c r="K99" s="119">
        <v>1.8386480094629858</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2011.9190000000001</v>
      </c>
      <c r="AL99" s="97" t="s">
        <v>384</v>
      </c>
    </row>
    <row r="100" spans="1:38" s="1" customFormat="1" ht="24.75" customHeight="1" thickBot="1">
      <c r="A100" s="45" t="s">
        <v>116</v>
      </c>
      <c r="B100" s="45" t="s">
        <v>225</v>
      </c>
      <c r="C100" s="73" t="s">
        <v>277</v>
      </c>
      <c r="D100" s="96"/>
      <c r="E100" s="122">
        <v>0.61799202409950327</v>
      </c>
      <c r="F100" s="119">
        <v>52.81784504822393</v>
      </c>
      <c r="G100" s="119" t="s">
        <v>381</v>
      </c>
      <c r="H100" s="119">
        <v>89.585145718058783</v>
      </c>
      <c r="I100" s="119">
        <v>1.0942840184674445</v>
      </c>
      <c r="J100" s="119">
        <v>1.6561069527983379</v>
      </c>
      <c r="K100" s="119">
        <v>2.5478568504589814</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5156.8410000000003</v>
      </c>
      <c r="AL100" s="97" t="s">
        <v>384</v>
      </c>
    </row>
    <row r="101" spans="1:38" s="1" customFormat="1" ht="24.75" customHeight="1" thickBot="1">
      <c r="A101" s="45" t="s">
        <v>116</v>
      </c>
      <c r="B101" s="45" t="s">
        <v>227</v>
      </c>
      <c r="C101" s="73" t="s">
        <v>270</v>
      </c>
      <c r="D101" s="96"/>
      <c r="E101" s="122">
        <v>0.18881358344640006</v>
      </c>
      <c r="F101" s="119">
        <v>1.2131241705352003</v>
      </c>
      <c r="G101" s="119" t="s">
        <v>381</v>
      </c>
      <c r="H101" s="119">
        <v>4.9472479473120003</v>
      </c>
      <c r="I101" s="119">
        <v>0.16452422561802205</v>
      </c>
      <c r="J101" s="119">
        <v>0.54196215497701383</v>
      </c>
      <c r="K101" s="119">
        <v>0.83378793073386737</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9964.1080000000002</v>
      </c>
      <c r="AL101" s="97" t="s">
        <v>384</v>
      </c>
    </row>
    <row r="102" spans="1:38" s="1" customFormat="1" ht="24.75" customHeight="1" thickBot="1">
      <c r="A102" s="45" t="s">
        <v>116</v>
      </c>
      <c r="B102" s="45" t="s">
        <v>228</v>
      </c>
      <c r="C102" s="73" t="s">
        <v>271</v>
      </c>
      <c r="D102" s="96"/>
      <c r="E102" s="122">
        <v>1.5681701220304996E-2</v>
      </c>
      <c r="F102" s="119">
        <v>3.6374895856721374</v>
      </c>
      <c r="G102" s="119" t="s">
        <v>381</v>
      </c>
      <c r="H102" s="119">
        <v>34.645596059680997</v>
      </c>
      <c r="I102" s="119">
        <v>0.52401534402114214</v>
      </c>
      <c r="J102" s="119">
        <v>3.1979557863026038</v>
      </c>
      <c r="K102" s="119">
        <v>4.9199319789270826</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8023.3999999999987</v>
      </c>
      <c r="AL102" s="97" t="s">
        <v>384</v>
      </c>
    </row>
    <row r="103" spans="1:38" s="1" customFormat="1" ht="24.75" customHeight="1" thickBot="1">
      <c r="A103" s="45" t="s">
        <v>116</v>
      </c>
      <c r="B103" s="45" t="s">
        <v>226</v>
      </c>
      <c r="C103" s="73" t="s">
        <v>272</v>
      </c>
      <c r="D103" s="96"/>
      <c r="E103" s="123">
        <v>3.7689701772750064E-2</v>
      </c>
      <c r="F103" s="119">
        <v>2.1568569922859528</v>
      </c>
      <c r="G103" s="119" t="s">
        <v>381</v>
      </c>
      <c r="H103" s="119">
        <v>3.3140427430593125</v>
      </c>
      <c r="I103" s="119">
        <v>3.3571378945570489E-2</v>
      </c>
      <c r="J103" s="119">
        <v>5.1245077419488999E-2</v>
      </c>
      <c r="K103" s="119">
        <v>7.8838580645367681E-2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108.3</v>
      </c>
      <c r="AL103" s="97" t="s">
        <v>384</v>
      </c>
    </row>
    <row r="104" spans="1:38" s="1" customFormat="1" ht="24.75" customHeight="1" thickBot="1">
      <c r="A104" s="45" t="s">
        <v>116</v>
      </c>
      <c r="B104" s="45" t="s">
        <v>344</v>
      </c>
      <c r="C104" s="73" t="s">
        <v>273</v>
      </c>
      <c r="D104" s="96"/>
      <c r="E104" s="122">
        <v>3.1419024246514292E-2</v>
      </c>
      <c r="F104" s="119">
        <v>0.15140003581455003</v>
      </c>
      <c r="G104" s="119" t="s">
        <v>381</v>
      </c>
      <c r="H104" s="119">
        <v>0.7651767983631429</v>
      </c>
      <c r="I104" s="119">
        <v>2.8953253556279056E-2</v>
      </c>
      <c r="J104" s="119">
        <v>9.5375423479507462E-2</v>
      </c>
      <c r="K104" s="119">
        <v>0.14673142073770379</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1658.0509999999999</v>
      </c>
      <c r="AL104" s="97" t="s">
        <v>384</v>
      </c>
    </row>
    <row r="105" spans="1:38" s="1" customFormat="1" ht="24.75" customHeight="1" thickBot="1">
      <c r="A105" s="45" t="s">
        <v>116</v>
      </c>
      <c r="B105" s="45" t="s">
        <v>345</v>
      </c>
      <c r="C105" s="73" t="s">
        <v>274</v>
      </c>
      <c r="D105" s="96"/>
      <c r="E105" s="122">
        <v>3.696032288E-2</v>
      </c>
      <c r="F105" s="119">
        <v>0.84018065360892003</v>
      </c>
      <c r="G105" s="119" t="s">
        <v>381</v>
      </c>
      <c r="H105" s="119">
        <v>2.4728277733714283</v>
      </c>
      <c r="I105" s="119">
        <v>4.9893844000000007E-2</v>
      </c>
      <c r="J105" s="119">
        <v>7.8404612000000012E-2</v>
      </c>
      <c r="K105" s="119">
        <v>0.12062248000000002</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323.98599999999999</v>
      </c>
      <c r="AL105" s="97" t="s">
        <v>384</v>
      </c>
    </row>
    <row r="106" spans="1:38" s="1" customFormat="1" ht="24.75" customHeight="1" thickBot="1">
      <c r="A106" s="45" t="s">
        <v>116</v>
      </c>
      <c r="B106" s="45" t="s">
        <v>247</v>
      </c>
      <c r="C106" s="73" t="s">
        <v>275</v>
      </c>
      <c r="D106" s="96"/>
      <c r="E106" s="122">
        <v>4.9126270399999991E-3</v>
      </c>
      <c r="F106" s="119">
        <v>4.9283207474679992E-2</v>
      </c>
      <c r="G106" s="119" t="s">
        <v>381</v>
      </c>
      <c r="H106" s="119">
        <v>0.32867896268571423</v>
      </c>
      <c r="I106" s="119">
        <v>3.6911142857142857E-3</v>
      </c>
      <c r="J106" s="119">
        <v>5.9057828571428576E-3</v>
      </c>
      <c r="K106" s="119">
        <v>9.0858197802197813E-3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43.063000000000002</v>
      </c>
      <c r="AL106" s="97" t="s">
        <v>384</v>
      </c>
    </row>
    <row r="107" spans="1:38" s="1" customFormat="1" ht="24.75" customHeight="1" thickBot="1">
      <c r="A107" s="66" t="s">
        <v>116</v>
      </c>
      <c r="B107" s="45" t="s">
        <v>346</v>
      </c>
      <c r="C107" s="66" t="s">
        <v>327</v>
      </c>
      <c r="D107" s="96"/>
      <c r="E107" s="122">
        <v>2.4479461453167581E-3</v>
      </c>
      <c r="F107" s="119">
        <v>2.6246219891873395</v>
      </c>
      <c r="G107" s="119" t="s">
        <v>381</v>
      </c>
      <c r="H107" s="119">
        <v>13.915938939903759</v>
      </c>
      <c r="I107" s="119">
        <v>0.10841481596469559</v>
      </c>
      <c r="J107" s="119">
        <v>0.87764374828563096</v>
      </c>
      <c r="K107" s="119">
        <v>1.350221151208663</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44455.810779174113</v>
      </c>
      <c r="AL107" s="97" t="s">
        <v>384</v>
      </c>
    </row>
    <row r="108" spans="1:38" s="1" customFormat="1" ht="24.75" customHeight="1" thickBot="1">
      <c r="A108" s="66" t="s">
        <v>116</v>
      </c>
      <c r="B108" s="45" t="s">
        <v>347</v>
      </c>
      <c r="C108" s="66" t="s">
        <v>328</v>
      </c>
      <c r="D108" s="96"/>
      <c r="E108" s="122">
        <v>0.15460998129733808</v>
      </c>
      <c r="F108" s="119">
        <v>5.376674971644861</v>
      </c>
      <c r="G108" s="119" t="s">
        <v>381</v>
      </c>
      <c r="H108" s="119">
        <v>12.883451501625318</v>
      </c>
      <c r="I108" s="119">
        <v>1.1087047077556886</v>
      </c>
      <c r="J108" s="119">
        <v>8.478330118131737</v>
      </c>
      <c r="K108" s="119">
        <v>13.043584797125748</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101903.00622754492</v>
      </c>
      <c r="AL108" s="97" t="s">
        <v>384</v>
      </c>
    </row>
    <row r="109" spans="1:38" s="1" customFormat="1" ht="24.75" customHeight="1" thickBot="1">
      <c r="A109" s="66" t="s">
        <v>116</v>
      </c>
      <c r="B109" s="45" t="s">
        <v>348</v>
      </c>
      <c r="C109" s="66" t="s">
        <v>313</v>
      </c>
      <c r="D109" s="96"/>
      <c r="E109" s="122">
        <v>8.6998328447222217E-2</v>
      </c>
      <c r="F109" s="119">
        <v>2.9985134980528869</v>
      </c>
      <c r="G109" s="119" t="s">
        <v>381</v>
      </c>
      <c r="H109" s="119">
        <v>7.2494591608333332</v>
      </c>
      <c r="I109" s="119">
        <v>0.24976997500000001</v>
      </c>
      <c r="J109" s="119">
        <v>1.3737348624999999</v>
      </c>
      <c r="K109" s="119">
        <v>2.1134382499999997</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13064.891</v>
      </c>
      <c r="AL109" s="97" t="s">
        <v>384</v>
      </c>
    </row>
    <row r="110" spans="1:38" s="1" customFormat="1" ht="24.75" customHeight="1" thickBot="1">
      <c r="A110" s="66" t="s">
        <v>116</v>
      </c>
      <c r="B110" s="45" t="s">
        <v>349</v>
      </c>
      <c r="C110" s="67" t="s">
        <v>314</v>
      </c>
      <c r="D110" s="96"/>
      <c r="E110" s="122">
        <v>2.5309373109455982E-2</v>
      </c>
      <c r="F110" s="119">
        <v>4.4147216727607885</v>
      </c>
      <c r="G110" s="119" t="s">
        <v>381</v>
      </c>
      <c r="H110" s="119">
        <v>2.1089976097023841</v>
      </c>
      <c r="I110" s="119">
        <v>0.16457054555390974</v>
      </c>
      <c r="J110" s="119">
        <v>1.1754229215124843</v>
      </c>
      <c r="K110" s="119">
        <v>1.8083429561730524</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19235.483677966105</v>
      </c>
      <c r="AL110" s="97" t="s">
        <v>384</v>
      </c>
    </row>
    <row r="111" spans="1:38" s="1" customFormat="1" ht="24.75" customHeight="1" thickBot="1">
      <c r="A111" s="45" t="s">
        <v>116</v>
      </c>
      <c r="B111" s="45" t="s">
        <v>350</v>
      </c>
      <c r="C111" s="73" t="s">
        <v>276</v>
      </c>
      <c r="D111" s="96"/>
      <c r="E111" s="122">
        <v>0.10784846930510404</v>
      </c>
      <c r="F111" s="119">
        <v>1.4527076597051893</v>
      </c>
      <c r="G111" s="119" t="s">
        <v>381</v>
      </c>
      <c r="H111" s="119">
        <v>8.3081653990627569</v>
      </c>
      <c r="I111" s="119">
        <v>3.4770977142857133E-4</v>
      </c>
      <c r="J111" s="119">
        <v>6.7058313061224475E-4</v>
      </c>
      <c r="K111" s="119">
        <v>1.0316663547880688E-3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17118.560023164122</v>
      </c>
      <c r="AL111" s="97" t="s">
        <v>384</v>
      </c>
    </row>
    <row r="112" spans="1:38" s="1" customFormat="1" ht="24.75" customHeight="1" thickBot="1">
      <c r="A112" s="45" t="s">
        <v>126</v>
      </c>
      <c r="B112" s="45" t="s">
        <v>294</v>
      </c>
      <c r="C112" s="73" t="s">
        <v>295</v>
      </c>
      <c r="D112" s="64"/>
      <c r="E112" s="119">
        <v>35.110218308261778</v>
      </c>
      <c r="F112" s="119" t="s">
        <v>381</v>
      </c>
      <c r="G112" s="119" t="s">
        <v>381</v>
      </c>
      <c r="H112" s="119">
        <v>127.93418896235491</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877755457.70654416</v>
      </c>
      <c r="AL112" s="97" t="s">
        <v>393</v>
      </c>
    </row>
    <row r="113" spans="1:38" s="1" customFormat="1" ht="24.75" customHeight="1" thickBot="1">
      <c r="A113" s="45" t="s">
        <v>126</v>
      </c>
      <c r="B113" s="61" t="s">
        <v>244</v>
      </c>
      <c r="C113" s="75" t="s">
        <v>133</v>
      </c>
      <c r="D113" s="64"/>
      <c r="E113" s="119">
        <v>19.993552359615798</v>
      </c>
      <c r="F113" s="119">
        <v>20.643342035919677</v>
      </c>
      <c r="G113" s="119" t="s">
        <v>381</v>
      </c>
      <c r="H113" s="119">
        <v>86.146114425819903</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499838808.99039483</v>
      </c>
      <c r="AL113" s="97" t="s">
        <v>402</v>
      </c>
    </row>
    <row r="114" spans="1:38" s="1" customFormat="1" ht="24.75" customHeight="1" thickBot="1">
      <c r="A114" s="45" t="s">
        <v>126</v>
      </c>
      <c r="B114" s="61" t="s">
        <v>245</v>
      </c>
      <c r="C114" s="75" t="s">
        <v>134</v>
      </c>
      <c r="D114" s="64"/>
      <c r="E114" s="119">
        <v>0.26348919661475151</v>
      </c>
      <c r="F114" s="119" t="s">
        <v>381</v>
      </c>
      <c r="G114" s="119" t="s">
        <v>381</v>
      </c>
      <c r="H114" s="119">
        <v>0.85633988899794233</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6587229.9153687963</v>
      </c>
      <c r="AL114" s="97" t="s">
        <v>402</v>
      </c>
    </row>
    <row r="115" spans="1:38" s="1" customFormat="1" ht="24.75" customHeight="1" thickBot="1">
      <c r="A115" s="45" t="s">
        <v>126</v>
      </c>
      <c r="B115" s="61" t="s">
        <v>246</v>
      </c>
      <c r="C115" s="75" t="s">
        <v>351</v>
      </c>
      <c r="D115" s="64"/>
      <c r="E115" s="119">
        <v>0.70903001922257058</v>
      </c>
      <c r="F115" s="119" t="s">
        <v>381</v>
      </c>
      <c r="G115" s="119" t="s">
        <v>381</v>
      </c>
      <c r="H115" s="119">
        <v>1.4180600384451412</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17725750.480564263</v>
      </c>
      <c r="AL115" s="97" t="s">
        <v>401</v>
      </c>
    </row>
    <row r="116" spans="1:38" s="1" customFormat="1" ht="24.75" customHeight="1" thickBot="1">
      <c r="A116" s="45" t="s">
        <v>126</v>
      </c>
      <c r="B116" s="45" t="s">
        <v>250</v>
      </c>
      <c r="C116" s="74" t="s">
        <v>293</v>
      </c>
      <c r="D116" s="64"/>
      <c r="E116" s="119">
        <v>7.9686951289186716</v>
      </c>
      <c r="F116" s="119">
        <v>0.16625117275898527</v>
      </c>
      <c r="G116" s="119" t="s">
        <v>381</v>
      </c>
      <c r="H116" s="119">
        <v>11.122064370973916</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199460687.22296676</v>
      </c>
      <c r="AL116" s="97" t="s">
        <v>402</v>
      </c>
    </row>
    <row r="117" spans="1:38" s="1" customFormat="1" ht="24.75" customHeight="1" thickBot="1">
      <c r="A117" s="45" t="s">
        <v>126</v>
      </c>
      <c r="B117" s="45" t="s">
        <v>297</v>
      </c>
      <c r="C117" s="74" t="s">
        <v>298</v>
      </c>
      <c r="D117" s="64"/>
      <c r="E117" s="119" t="s">
        <v>394</v>
      </c>
      <c r="F117" s="119" t="s">
        <v>381</v>
      </c>
      <c r="G117" s="119" t="s">
        <v>381</v>
      </c>
      <c r="H117" s="119">
        <v>5.1751592176725953</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9391892.6941279694</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0.48874954800000003</v>
      </c>
      <c r="J119" s="119">
        <v>12.707488248000001</v>
      </c>
      <c r="K119" s="119">
        <v>12.707488248000001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8145825.8000000007</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7.7207210359999916</v>
      </c>
      <c r="G121" s="119" t="s">
        <v>381</v>
      </c>
      <c r="H121" s="119">
        <v>1.6749371428571429</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201883669</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91.953641208791893</v>
      </c>
      <c r="AD122" s="119" t="s">
        <v>381</v>
      </c>
      <c r="AE122" s="107"/>
      <c r="AF122" s="106" t="s">
        <v>381</v>
      </c>
      <c r="AG122" s="106" t="s">
        <v>381</v>
      </c>
      <c r="AH122" s="106" t="s">
        <v>381</v>
      </c>
      <c r="AI122" s="106" t="s">
        <v>381</v>
      </c>
      <c r="AJ122" s="106" t="s">
        <v>381</v>
      </c>
      <c r="AK122" s="129">
        <v>275585.94505494746</v>
      </c>
      <c r="AL122" s="97" t="s">
        <v>408</v>
      </c>
    </row>
    <row r="123" spans="1:38" s="1" customFormat="1" ht="24.75" customHeight="1" thickBot="1">
      <c r="A123" s="45" t="s">
        <v>126</v>
      </c>
      <c r="B123" s="45" t="s">
        <v>229</v>
      </c>
      <c r="C123" s="73" t="s">
        <v>299</v>
      </c>
      <c r="D123" s="64"/>
      <c r="E123" s="119">
        <v>0.51061079990193825</v>
      </c>
      <c r="F123" s="119">
        <v>0.75216620784246757</v>
      </c>
      <c r="G123" s="119">
        <v>7.9394630341027492E-2</v>
      </c>
      <c r="H123" s="119">
        <v>0.49018636790585984</v>
      </c>
      <c r="I123" s="119">
        <v>1.155027495164985</v>
      </c>
      <c r="J123" s="119">
        <v>1.2163007911532173</v>
      </c>
      <c r="K123" s="119">
        <v>1.3514453235035746</v>
      </c>
      <c r="L123" s="119">
        <v>0.1179672054192675</v>
      </c>
      <c r="M123" s="119">
        <v>18.790477436391278</v>
      </c>
      <c r="N123" s="119">
        <v>2.0084235205306097E-2</v>
      </c>
      <c r="O123" s="119">
        <v>0.13043537779833997</v>
      </c>
      <c r="P123" s="119">
        <v>2.2850076690670997E-2</v>
      </c>
      <c r="Q123" s="119">
        <v>8.581922366037999E-3</v>
      </c>
      <c r="R123" s="119">
        <v>2.2132878074740001E-2</v>
      </c>
      <c r="S123" s="119">
        <v>1.6796034017297349E-2</v>
      </c>
      <c r="T123" s="119">
        <v>1.0665149241500999E-2</v>
      </c>
      <c r="U123" s="119">
        <v>7.5993480635389993E-3</v>
      </c>
      <c r="V123" s="119">
        <v>0.16140689698794</v>
      </c>
      <c r="W123" s="119">
        <v>0.11821671176987499</v>
      </c>
      <c r="X123" s="119">
        <v>7.4958725911495702E-2</v>
      </c>
      <c r="Y123" s="119">
        <v>0.2085362938153264</v>
      </c>
      <c r="Z123" s="119">
        <v>8.1500703185536413E-2</v>
      </c>
      <c r="AA123" s="119">
        <v>5.4457199604019485E-2</v>
      </c>
      <c r="AB123" s="119">
        <v>0.419452922516378</v>
      </c>
      <c r="AC123" s="119" t="s">
        <v>381</v>
      </c>
      <c r="AD123" s="119" t="s">
        <v>381</v>
      </c>
      <c r="AE123" s="107"/>
      <c r="AF123" s="106" t="s">
        <v>381</v>
      </c>
      <c r="AG123" s="106" t="s">
        <v>381</v>
      </c>
      <c r="AH123" s="106" t="s">
        <v>381</v>
      </c>
      <c r="AI123" s="106" t="s">
        <v>381</v>
      </c>
      <c r="AJ123" s="106" t="s">
        <v>381</v>
      </c>
      <c r="AK123" s="106">
        <v>413.42720000000003</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7.6294844642959161</v>
      </c>
      <c r="G125" s="119" t="s">
        <v>381</v>
      </c>
      <c r="H125" s="119">
        <v>6.1857512502829968</v>
      </c>
      <c r="I125" s="119">
        <v>6.1569677962467514E-4</v>
      </c>
      <c r="J125" s="119">
        <v>4.0859877193273903E-3</v>
      </c>
      <c r="K125" s="119">
        <v>4.0859877193273903E-3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25473.615188526572</v>
      </c>
      <c r="AL125" s="97" t="s">
        <v>392</v>
      </c>
    </row>
    <row r="126" spans="1:38" s="1" customFormat="1" ht="24.75" customHeight="1" thickBot="1">
      <c r="A126" s="45" t="s">
        <v>117</v>
      </c>
      <c r="B126" s="45" t="s">
        <v>102</v>
      </c>
      <c r="C126" s="73" t="s">
        <v>257</v>
      </c>
      <c r="D126" s="64"/>
      <c r="E126" s="119" t="s">
        <v>381</v>
      </c>
      <c r="F126" s="119">
        <v>3.4834119840107307E-2</v>
      </c>
      <c r="G126" s="119" t="s">
        <v>381</v>
      </c>
      <c r="H126" s="119">
        <v>0.16456027891207153</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685.66782880029803</v>
      </c>
      <c r="AL126" s="97" t="s">
        <v>403</v>
      </c>
    </row>
    <row r="127" spans="1:38" s="1" customFormat="1" ht="24.75" customHeight="1" thickBot="1">
      <c r="A127" s="45" t="s">
        <v>117</v>
      </c>
      <c r="B127" s="45" t="s">
        <v>103</v>
      </c>
      <c r="C127" s="73" t="s">
        <v>258</v>
      </c>
      <c r="D127" s="64"/>
      <c r="E127" s="119" t="s">
        <v>381</v>
      </c>
      <c r="F127" s="119" t="s">
        <v>381</v>
      </c>
      <c r="G127" s="119" t="s">
        <v>381</v>
      </c>
      <c r="H127" s="119">
        <v>3.2308034074348797E-2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927847.38398518681</v>
      </c>
      <c r="AL127" s="144" t="s">
        <v>409</v>
      </c>
    </row>
    <row r="128" spans="1:38" s="1" customFormat="1" ht="24.75" customHeight="1" thickBot="1">
      <c r="A128" s="45" t="s">
        <v>117</v>
      </c>
      <c r="B128" s="59" t="s">
        <v>232</v>
      </c>
      <c r="C128" s="74" t="s">
        <v>99</v>
      </c>
      <c r="D128" s="64" t="s">
        <v>97</v>
      </c>
      <c r="E128" s="119">
        <v>0.38937964999999997</v>
      </c>
      <c r="F128" s="119">
        <v>0.15590761185999999</v>
      </c>
      <c r="G128" s="119">
        <v>0.13205048999999999</v>
      </c>
      <c r="H128" s="119">
        <v>1.015773E-3</v>
      </c>
      <c r="I128" s="119">
        <v>1.045924899270073E-2</v>
      </c>
      <c r="J128" s="119">
        <v>1.5575186000000001E-2</v>
      </c>
      <c r="K128" s="119">
        <v>1.589304693877551E-2</v>
      </c>
      <c r="L128" s="119">
        <v>3.6607371474452563E-4</v>
      </c>
      <c r="M128" s="119">
        <v>2.3701370000000003E-2</v>
      </c>
      <c r="N128" s="119">
        <v>0.45709785000000003</v>
      </c>
      <c r="O128" s="119">
        <v>8.4647750000000008E-2</v>
      </c>
      <c r="P128" s="119">
        <v>5.0788649999999998E-2</v>
      </c>
      <c r="Q128" s="119">
        <v>1.6929550000000002E-2</v>
      </c>
      <c r="R128" s="119">
        <v>0.15236595</v>
      </c>
      <c r="S128" s="119">
        <v>0.33859100000000003</v>
      </c>
      <c r="T128" s="119">
        <v>5.5359628500000007</v>
      </c>
      <c r="U128" s="119">
        <v>4.401683E-3</v>
      </c>
      <c r="V128" s="119">
        <v>5.7560470000000002E-3</v>
      </c>
      <c r="W128" s="119">
        <v>21.51628221</v>
      </c>
      <c r="X128" s="119">
        <v>3.0001734177215193E-3</v>
      </c>
      <c r="Y128" s="119">
        <v>6.3932266877637133E-3</v>
      </c>
      <c r="Z128" s="119">
        <v>3.3930532700421944E-3</v>
      </c>
      <c r="AA128" s="119">
        <v>4.1430966244725741E-3</v>
      </c>
      <c r="AB128" s="119">
        <v>1.6929550000000002E-2</v>
      </c>
      <c r="AC128" s="119">
        <v>0.33859100000000003</v>
      </c>
      <c r="AD128" s="119">
        <v>1.692955</v>
      </c>
      <c r="AE128" s="107"/>
      <c r="AF128" s="106" t="s">
        <v>381</v>
      </c>
      <c r="AG128" s="106" t="s">
        <v>381</v>
      </c>
      <c r="AH128" s="106" t="s">
        <v>381</v>
      </c>
      <c r="AI128" s="106" t="s">
        <v>381</v>
      </c>
      <c r="AJ128" s="106" t="s">
        <v>381</v>
      </c>
      <c r="AK128" s="106">
        <v>338.59100000000001</v>
      </c>
      <c r="AL128" s="97" t="s">
        <v>385</v>
      </c>
    </row>
    <row r="129" spans="1:67" s="1" customFormat="1" ht="24.75" customHeight="1" thickBot="1">
      <c r="A129" s="45" t="s">
        <v>117</v>
      </c>
      <c r="B129" s="59" t="s">
        <v>329</v>
      </c>
      <c r="C129" s="65" t="s">
        <v>98</v>
      </c>
      <c r="D129" s="64" t="s">
        <v>97</v>
      </c>
      <c r="E129" s="119">
        <v>0.45566199999999996</v>
      </c>
      <c r="F129" s="119">
        <v>1.6859493999999999</v>
      </c>
      <c r="G129" s="119">
        <v>0.29162368</v>
      </c>
      <c r="H129" s="119" t="s">
        <v>381</v>
      </c>
      <c r="I129" s="119">
        <v>3.1245394285714285E-2</v>
      </c>
      <c r="J129" s="119">
        <v>5.4679439999999996E-2</v>
      </c>
      <c r="K129" s="119">
        <v>5.5795346938775504E-2</v>
      </c>
      <c r="L129" s="119">
        <v>1.0935888000000002E-3</v>
      </c>
      <c r="M129" s="119">
        <v>0.12758536000000001</v>
      </c>
      <c r="N129" s="119">
        <v>5.4679439999999992</v>
      </c>
      <c r="O129" s="119">
        <v>0.1822648</v>
      </c>
      <c r="P129" s="119">
        <v>0.1822648</v>
      </c>
      <c r="Q129" s="119">
        <v>2.7339719999999998E-2</v>
      </c>
      <c r="R129" s="119">
        <v>0.36452960000000001</v>
      </c>
      <c r="S129" s="119">
        <v>0.27339720000000001</v>
      </c>
      <c r="T129" s="119">
        <v>0.1822648</v>
      </c>
      <c r="U129" s="119">
        <v>1.3669859999999999E-3</v>
      </c>
      <c r="V129" s="119">
        <v>2.8706706</v>
      </c>
      <c r="W129" s="119">
        <v>29.24507466</v>
      </c>
      <c r="X129" s="119">
        <v>4.3234906046511624E-2</v>
      </c>
      <c r="Y129" s="119">
        <v>5.9342027906976744E-3</v>
      </c>
      <c r="Z129" s="119">
        <v>5.1712338604651152E-2</v>
      </c>
      <c r="AA129" s="119">
        <v>8.4774325581395346E-3</v>
      </c>
      <c r="AB129" s="119">
        <v>0.10935887999999999</v>
      </c>
      <c r="AC129" s="119">
        <v>2.2783100000000001E-2</v>
      </c>
      <c r="AD129" s="119">
        <v>1.1391549999999999</v>
      </c>
      <c r="AE129" s="107"/>
      <c r="AF129" s="106" t="s">
        <v>381</v>
      </c>
      <c r="AG129" s="106" t="s">
        <v>381</v>
      </c>
      <c r="AH129" s="106" t="s">
        <v>381</v>
      </c>
      <c r="AI129" s="106" t="s">
        <v>381</v>
      </c>
      <c r="AJ129" s="106" t="s">
        <v>381</v>
      </c>
      <c r="AK129" s="106">
        <v>227.83099999999999</v>
      </c>
      <c r="AL129" s="97" t="s">
        <v>386</v>
      </c>
    </row>
    <row r="130" spans="1:67" s="1" customFormat="1" ht="24.75" customHeight="1" thickBot="1">
      <c r="A130" s="45" t="s">
        <v>117</v>
      </c>
      <c r="B130" s="59" t="s">
        <v>330</v>
      </c>
      <c r="C130" s="84" t="s">
        <v>331</v>
      </c>
      <c r="D130" s="64" t="s">
        <v>97</v>
      </c>
      <c r="E130" s="119">
        <v>9.6599999999999995E-4</v>
      </c>
      <c r="F130" s="119">
        <v>3.5742000000000005E-3</v>
      </c>
      <c r="G130" s="119">
        <v>6.1824000000000004E-4</v>
      </c>
      <c r="H130" s="119" t="s">
        <v>381</v>
      </c>
      <c r="I130" s="119">
        <v>6.6239999999999989E-5</v>
      </c>
      <c r="J130" s="119">
        <v>1.1592E-4</v>
      </c>
      <c r="K130" s="119">
        <v>1.1828571428571429E-4</v>
      </c>
      <c r="L130" s="119">
        <v>2.3184000000000005E-6</v>
      </c>
      <c r="M130" s="119">
        <v>3.6427859999999994E-5</v>
      </c>
      <c r="N130" s="119">
        <v>1.1591999999999998E-2</v>
      </c>
      <c r="O130" s="119">
        <v>3.8640000000000001E-4</v>
      </c>
      <c r="P130" s="119">
        <v>3.8640000000000001E-4</v>
      </c>
      <c r="Q130" s="119">
        <v>5.7960000000000001E-5</v>
      </c>
      <c r="R130" s="119">
        <v>7.7280000000000003E-4</v>
      </c>
      <c r="S130" s="119">
        <v>5.7959999999999999E-4</v>
      </c>
      <c r="T130" s="119">
        <v>3.8640000000000001E-4</v>
      </c>
      <c r="U130" s="119">
        <v>2.898E-6</v>
      </c>
      <c r="V130" s="119">
        <v>6.0857999999999997E-3</v>
      </c>
      <c r="W130" s="119">
        <v>9.6600000000000005E-2</v>
      </c>
      <c r="X130" s="119">
        <v>9.1657674418604642E-5</v>
      </c>
      <c r="Y130" s="119">
        <v>1.2580465116279072E-5</v>
      </c>
      <c r="Z130" s="119">
        <v>1.0962976744186046E-4</v>
      </c>
      <c r="AA130" s="119">
        <v>1.7972093023255812E-5</v>
      </c>
      <c r="AB130" s="119">
        <v>2.3184E-4</v>
      </c>
      <c r="AC130" s="119" t="s">
        <v>381</v>
      </c>
      <c r="AD130" s="119" t="s">
        <v>381</v>
      </c>
      <c r="AE130" s="107"/>
      <c r="AF130" s="106" t="s">
        <v>381</v>
      </c>
      <c r="AG130" s="106" t="s">
        <v>381</v>
      </c>
      <c r="AH130" s="106" t="s">
        <v>381</v>
      </c>
      <c r="AI130" s="106" t="s">
        <v>381</v>
      </c>
      <c r="AJ130" s="106" t="s">
        <v>381</v>
      </c>
      <c r="AK130" s="106">
        <v>0.48299999999999998</v>
      </c>
      <c r="AL130" s="97" t="s">
        <v>386</v>
      </c>
    </row>
    <row r="131" spans="1:67" s="1" customFormat="1" ht="24.75" customHeight="1" thickBot="1">
      <c r="A131" s="45" t="s">
        <v>117</v>
      </c>
      <c r="B131" s="59" t="s">
        <v>332</v>
      </c>
      <c r="C131" s="65" t="s">
        <v>148</v>
      </c>
      <c r="D131" s="64" t="s">
        <v>97</v>
      </c>
      <c r="E131" s="119">
        <v>6.1133227848000002E-2</v>
      </c>
      <c r="F131" s="119">
        <v>7.0893899999999996E-2</v>
      </c>
      <c r="G131" s="119">
        <v>2.6271253800000003E-3</v>
      </c>
      <c r="H131" s="119" t="s">
        <v>381</v>
      </c>
      <c r="I131" s="119">
        <v>2.6003882520000006E-3</v>
      </c>
      <c r="J131" s="119">
        <v>2.6003882520000006E-3</v>
      </c>
      <c r="K131" s="119">
        <v>2.6534574000000007E-3</v>
      </c>
      <c r="L131" s="119">
        <v>9.1013588820000019E-5</v>
      </c>
      <c r="M131" s="119">
        <v>7.6383113399999987E-3</v>
      </c>
      <c r="N131" s="119">
        <v>2.4914142E-3</v>
      </c>
      <c r="O131" s="119">
        <v>1.14240456E-4</v>
      </c>
      <c r="P131" s="119">
        <v>3.7310446799999997E-3</v>
      </c>
      <c r="Q131" s="119">
        <v>4.2536340000000003E-4</v>
      </c>
      <c r="R131" s="119">
        <v>1.18291536E-3</v>
      </c>
      <c r="S131" s="119">
        <v>5.7120227999999995E-2</v>
      </c>
      <c r="T131" s="119">
        <v>2.5359760799999998E-3</v>
      </c>
      <c r="U131" s="119">
        <v>3.7837087199999991E-3</v>
      </c>
      <c r="V131" s="119" t="s">
        <v>381</v>
      </c>
      <c r="W131" s="119">
        <v>18.761700270000002</v>
      </c>
      <c r="X131" s="119">
        <v>5.6560142637209304E-6</v>
      </c>
      <c r="Y131" s="119">
        <v>7.7631568325581402E-7</v>
      </c>
      <c r="Z131" s="119">
        <v>6.7650366683720923E-6</v>
      </c>
      <c r="AA131" s="119">
        <v>1.1090224046511628E-6</v>
      </c>
      <c r="AB131" s="119">
        <v>1.430638902E-5</v>
      </c>
      <c r="AC131" s="119">
        <v>1.9242630000000001</v>
      </c>
      <c r="AD131" s="119">
        <v>2.0255399999999999</v>
      </c>
      <c r="AE131" s="107"/>
      <c r="AF131" s="106" t="s">
        <v>381</v>
      </c>
      <c r="AG131" s="106" t="s">
        <v>381</v>
      </c>
      <c r="AH131" s="106" t="s">
        <v>381</v>
      </c>
      <c r="AI131" s="106" t="s">
        <v>381</v>
      </c>
      <c r="AJ131" s="106" t="s">
        <v>381</v>
      </c>
      <c r="AK131" s="106">
        <v>101.277</v>
      </c>
      <c r="AL131" s="97" t="s">
        <v>386</v>
      </c>
    </row>
    <row r="132" spans="1:67" s="1" customFormat="1" ht="24.75" customHeight="1" thickBot="1">
      <c r="A132" s="45" t="s">
        <v>117</v>
      </c>
      <c r="B132" s="59" t="s">
        <v>333</v>
      </c>
      <c r="C132" s="65" t="s">
        <v>104</v>
      </c>
      <c r="D132" s="64" t="s">
        <v>97</v>
      </c>
      <c r="E132" s="119">
        <v>6.8070000000000006E-2</v>
      </c>
      <c r="F132" s="119">
        <v>5.6988203999999995E-3</v>
      </c>
      <c r="G132" s="119">
        <v>4.0842000000000003E-2</v>
      </c>
      <c r="H132" s="119" t="s">
        <v>381</v>
      </c>
      <c r="I132" s="119">
        <v>2.3338285714285712E-3</v>
      </c>
      <c r="J132" s="119">
        <v>4.0841999999999996E-3</v>
      </c>
      <c r="K132" s="119">
        <v>4.1675510204081632E-3</v>
      </c>
      <c r="L132" s="119">
        <v>8.1684000000000013E-5</v>
      </c>
      <c r="M132" s="119">
        <v>1.3614000000000001E-2</v>
      </c>
      <c r="N132" s="119">
        <v>6.8070000000000006E-2</v>
      </c>
      <c r="O132" s="119">
        <v>2.7228000000000002E-2</v>
      </c>
      <c r="P132" s="119">
        <v>2.7228000000000002E-2</v>
      </c>
      <c r="Q132" s="119">
        <v>1.1345000000000001E-2</v>
      </c>
      <c r="R132" s="119">
        <v>6.8070000000000006E-2</v>
      </c>
      <c r="S132" s="119">
        <v>0.22690000000000002</v>
      </c>
      <c r="T132" s="119">
        <v>6.8070000000000006E-2</v>
      </c>
      <c r="U132" s="119" t="s">
        <v>381</v>
      </c>
      <c r="V132" s="119">
        <v>0.22690000000000002</v>
      </c>
      <c r="W132" s="119">
        <v>1.7471300000000001</v>
      </c>
      <c r="X132" s="119">
        <v>5.3822790697674421E-3</v>
      </c>
      <c r="Y132" s="119">
        <v>7.387441860465118E-4</v>
      </c>
      <c r="Z132" s="119">
        <v>6.4376279069767442E-3</v>
      </c>
      <c r="AA132" s="119">
        <v>1.0553488372093023E-3</v>
      </c>
      <c r="AB132" s="119">
        <v>1.3614000000000001E-2</v>
      </c>
      <c r="AC132" s="119">
        <v>11.345000000000001</v>
      </c>
      <c r="AD132" s="119">
        <v>0.11345000000000001</v>
      </c>
      <c r="AE132" s="107"/>
      <c r="AF132" s="106" t="s">
        <v>381</v>
      </c>
      <c r="AG132" s="106" t="s">
        <v>381</v>
      </c>
      <c r="AH132" s="106" t="s">
        <v>381</v>
      </c>
      <c r="AI132" s="106" t="s">
        <v>381</v>
      </c>
      <c r="AJ132" s="106" t="s">
        <v>381</v>
      </c>
      <c r="AK132" s="106">
        <v>22.69</v>
      </c>
      <c r="AL132" s="97" t="s">
        <v>386</v>
      </c>
    </row>
    <row r="133" spans="1:67" s="1" customFormat="1" ht="24.75" customHeight="1" thickBot="1">
      <c r="A133" s="45" t="s">
        <v>117</v>
      </c>
      <c r="B133" s="59" t="s">
        <v>334</v>
      </c>
      <c r="C133" s="65" t="s">
        <v>94</v>
      </c>
      <c r="D133" s="64" t="s">
        <v>97</v>
      </c>
      <c r="E133" s="119">
        <v>1.0999999999999999E-2</v>
      </c>
      <c r="F133" s="119">
        <v>1.7333333333333334E-4</v>
      </c>
      <c r="G133" s="119">
        <v>1.5066666666666668E-3</v>
      </c>
      <c r="H133" s="119" t="s">
        <v>381</v>
      </c>
      <c r="I133" s="119">
        <v>5.1413333333333333E-4</v>
      </c>
      <c r="J133" s="119">
        <v>5.1413333333333333E-4</v>
      </c>
      <c r="K133" s="119">
        <v>5.2462585034013611E-4</v>
      </c>
      <c r="L133" s="119" t="s">
        <v>381</v>
      </c>
      <c r="M133" s="119">
        <v>1.8666666666666669E-3</v>
      </c>
      <c r="N133" s="119">
        <v>4.0040000000000008E-4</v>
      </c>
      <c r="O133" s="119">
        <v>6.7066666666666666E-5</v>
      </c>
      <c r="P133" s="119">
        <v>1.9866666666666668E-2</v>
      </c>
      <c r="Q133" s="119">
        <v>1.8146666666666667E-4</v>
      </c>
      <c r="R133" s="119">
        <v>1.8080000000000003E-4</v>
      </c>
      <c r="S133" s="119">
        <v>1.6573333333333334E-4</v>
      </c>
      <c r="T133" s="119">
        <v>2.3106666666666665E-4</v>
      </c>
      <c r="U133" s="119">
        <v>2.6373333333333337E-4</v>
      </c>
      <c r="V133" s="119">
        <v>6.1619999999999999E-3</v>
      </c>
      <c r="W133" s="119">
        <v>4.2933333333333338E-4</v>
      </c>
      <c r="X133" s="119">
        <v>5.1866666666666671E-7</v>
      </c>
      <c r="Y133" s="119">
        <v>9.1266666666666677E-7</v>
      </c>
      <c r="Z133" s="119">
        <v>4.2506666666666671E-7</v>
      </c>
      <c r="AA133" s="119">
        <v>4.9293333333333338E-7</v>
      </c>
      <c r="AB133" s="119">
        <v>2.3493333333333335E-6</v>
      </c>
      <c r="AC133" s="119">
        <v>2E-3</v>
      </c>
      <c r="AD133" s="119">
        <v>5.4666666666666665E-3</v>
      </c>
      <c r="AE133" s="107"/>
      <c r="AF133" s="106" t="s">
        <v>381</v>
      </c>
      <c r="AG133" s="106" t="s">
        <v>381</v>
      </c>
      <c r="AH133" s="106" t="s">
        <v>381</v>
      </c>
      <c r="AI133" s="106" t="s">
        <v>381</v>
      </c>
      <c r="AJ133" s="106" t="s">
        <v>381</v>
      </c>
      <c r="AK133" s="129">
        <v>18334</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1.885186553125366</v>
      </c>
      <c r="F135" s="119">
        <v>1.0772854770718656</v>
      </c>
      <c r="G135" s="119">
        <v>8.2948208337515997E-2</v>
      </c>
      <c r="H135" s="119" t="s">
        <v>381</v>
      </c>
      <c r="I135" s="119">
        <v>4.2421352934757515</v>
      </c>
      <c r="J135" s="119">
        <v>4.4698896930820853</v>
      </c>
      <c r="K135" s="119">
        <v>4.9665441034245399</v>
      </c>
      <c r="L135" s="119">
        <v>0.89584065004517266</v>
      </c>
      <c r="M135" s="119">
        <v>69.374865155013268</v>
      </c>
      <c r="N135" s="119">
        <v>0.15844157905651401</v>
      </c>
      <c r="O135" s="119">
        <v>0.3361436177235857</v>
      </c>
      <c r="P135" s="119">
        <v>6.0167263521284001E-2</v>
      </c>
      <c r="Q135" s="119">
        <v>3.902794612684559E-2</v>
      </c>
      <c r="R135" s="119">
        <v>7.2216072249449398E-2</v>
      </c>
      <c r="S135" s="119">
        <v>7.2346520188510968E-2</v>
      </c>
      <c r="T135" s="119">
        <v>3.105975233348399E-2</v>
      </c>
      <c r="U135" s="119">
        <v>3.053156862782419E-2</v>
      </c>
      <c r="V135" s="119">
        <v>3.2859792974635229</v>
      </c>
      <c r="W135" s="119">
        <v>7.5407462125014533</v>
      </c>
      <c r="X135" s="119">
        <v>0.21349905199630997</v>
      </c>
      <c r="Y135" s="119">
        <v>0.59182035302104363</v>
      </c>
      <c r="Z135" s="119">
        <v>0.22680599057820189</v>
      </c>
      <c r="AA135" s="119">
        <v>0.14290965140659972</v>
      </c>
      <c r="AB135" s="119">
        <v>1.1750350470021551</v>
      </c>
      <c r="AC135" s="119" t="s">
        <v>381</v>
      </c>
      <c r="AD135" s="119" t="s">
        <v>381</v>
      </c>
      <c r="AE135" s="107"/>
      <c r="AF135" s="106" t="s">
        <v>381</v>
      </c>
      <c r="AG135" s="106" t="s">
        <v>381</v>
      </c>
      <c r="AH135" s="106" t="s">
        <v>381</v>
      </c>
      <c r="AI135" s="106" t="s">
        <v>381</v>
      </c>
      <c r="AJ135" s="106" t="s">
        <v>381</v>
      </c>
      <c r="AK135" s="129">
        <v>875.8418512779399</v>
      </c>
      <c r="AL135" s="97" t="s">
        <v>404</v>
      </c>
    </row>
    <row r="136" spans="1:67" s="1" customFormat="1" ht="24.75" customHeight="1" thickBot="1">
      <c r="A136" s="45" t="s">
        <v>117</v>
      </c>
      <c r="B136" s="45" t="s">
        <v>105</v>
      </c>
      <c r="C136" s="73" t="s">
        <v>107</v>
      </c>
      <c r="D136" s="64"/>
      <c r="E136" s="119" t="s">
        <v>381</v>
      </c>
      <c r="F136" s="119">
        <v>8.0770356337499946E-2</v>
      </c>
      <c r="G136" s="119" t="s">
        <v>381</v>
      </c>
      <c r="H136" s="119">
        <v>3.0811222991975478</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1833.6660835191644</v>
      </c>
      <c r="AL136" s="97" t="s">
        <v>388</v>
      </c>
    </row>
    <row r="137" spans="1:67" s="1" customFormat="1" ht="24.75" customHeight="1" thickBot="1">
      <c r="A137" s="45" t="s">
        <v>117</v>
      </c>
      <c r="B137" s="45" t="s">
        <v>106</v>
      </c>
      <c r="C137" s="73" t="s">
        <v>108</v>
      </c>
      <c r="D137" s="64"/>
      <c r="E137" s="119" t="s">
        <v>381</v>
      </c>
      <c r="F137" s="119">
        <v>1.4001384870091508E-2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244.16385534815603</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3.0483970720520039</v>
      </c>
      <c r="J139" s="119">
        <v>3.0483970720520039</v>
      </c>
      <c r="K139" s="119">
        <v>3.0483970720520039</v>
      </c>
      <c r="L139" s="119">
        <v>0.56395345832962074</v>
      </c>
      <c r="M139" s="119" t="s">
        <v>398</v>
      </c>
      <c r="N139" s="119">
        <v>1.7648457137012193E-2</v>
      </c>
      <c r="O139" s="119">
        <v>8.7712675282779224E-3</v>
      </c>
      <c r="P139" s="119">
        <v>1.7648457137012193E-2</v>
      </c>
      <c r="Q139" s="119" t="s">
        <v>398</v>
      </c>
      <c r="R139" s="119" t="s">
        <v>398</v>
      </c>
      <c r="S139" s="119" t="s">
        <v>398</v>
      </c>
      <c r="T139" s="119" t="s">
        <v>398</v>
      </c>
      <c r="U139" s="119" t="s">
        <v>398</v>
      </c>
      <c r="V139" s="119" t="s">
        <v>398</v>
      </c>
      <c r="W139" s="119">
        <v>31.213188822638877</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56844.408000000003</v>
      </c>
      <c r="AL139" s="97" t="s">
        <v>412</v>
      </c>
    </row>
    <row r="140" spans="1:67" s="1" customFormat="1" ht="24.75" customHeight="1" thickBot="1">
      <c r="A140" s="45" t="s">
        <v>118</v>
      </c>
      <c r="B140" s="47" t="s">
        <v>235</v>
      </c>
      <c r="C140" s="73" t="s">
        <v>284</v>
      </c>
      <c r="D140" s="64"/>
      <c r="E140" s="119" t="s">
        <v>381</v>
      </c>
      <c r="F140" s="119" t="s">
        <v>381</v>
      </c>
      <c r="G140" s="119" t="s">
        <v>381</v>
      </c>
      <c r="H140" s="119">
        <v>9.4350505367298574</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19374781.389312316</v>
      </c>
      <c r="AL140" s="97" t="s">
        <v>450</v>
      </c>
    </row>
    <row r="141" spans="1:67" s="7" customFormat="1" ht="23.75" customHeight="1" thickBot="1">
      <c r="A141" s="36"/>
      <c r="B141" s="85" t="s">
        <v>19</v>
      </c>
      <c r="C141" s="158" t="s">
        <v>432</v>
      </c>
      <c r="D141" s="36"/>
      <c r="E141" s="134">
        <v>2026.6987393741369</v>
      </c>
      <c r="F141" s="134">
        <v>2101.1504293672147</v>
      </c>
      <c r="G141" s="134">
        <v>1389.2254697984586</v>
      </c>
      <c r="H141" s="134">
        <v>522.52292717907028</v>
      </c>
      <c r="I141" s="134">
        <v>235.57569118728929</v>
      </c>
      <c r="J141" s="134">
        <v>336.6733449577315</v>
      </c>
      <c r="K141" s="134">
        <v>475.20604002141101</v>
      </c>
      <c r="L141" s="134">
        <v>45.656871992529979</v>
      </c>
      <c r="M141" s="134">
        <v>7080.9723739085948</v>
      </c>
      <c r="N141" s="134">
        <v>2118.1648131694055</v>
      </c>
      <c r="O141" s="134">
        <v>10.586197771911378</v>
      </c>
      <c r="P141" s="134">
        <v>14.031456633502314</v>
      </c>
      <c r="Q141" s="134">
        <v>29.333809507099787</v>
      </c>
      <c r="R141" s="134">
        <v>80.217390729343592</v>
      </c>
      <c r="S141" s="134">
        <v>428.04380900102814</v>
      </c>
      <c r="T141" s="134">
        <v>109.40103018197325</v>
      </c>
      <c r="U141" s="134">
        <v>7.4006082179635513</v>
      </c>
      <c r="V141" s="134">
        <v>991.26711401795603</v>
      </c>
      <c r="W141" s="134">
        <v>490.2486871962459</v>
      </c>
      <c r="X141" s="134">
        <v>11.897657558749344</v>
      </c>
      <c r="Y141" s="134">
        <v>15.340338301497761</v>
      </c>
      <c r="Z141" s="134">
        <v>7.265274751793207</v>
      </c>
      <c r="AA141" s="134">
        <v>8.3726904287171759</v>
      </c>
      <c r="AB141" s="134">
        <v>88.40040512671456</v>
      </c>
      <c r="AC141" s="134">
        <v>119.03384588703469</v>
      </c>
      <c r="AD141" s="134">
        <v>154.81978571605887</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2026.6987393741369</v>
      </c>
      <c r="F152" s="131">
        <f t="shared" ref="F152:AD152" si="0">SUM(F$141, F$151, IF(AND(ISNUMBER(SEARCH($B$4,"AT|BE|CH|GB|IE|LT|LU|NL")),SUM(F$143:F$149)&gt;0),SUM(F$143:F$149)-SUM(F$27:F$33),0))</f>
        <v>2101.1504293672147</v>
      </c>
      <c r="G152" s="131">
        <f t="shared" si="0"/>
        <v>1389.2254697984586</v>
      </c>
      <c r="H152" s="131">
        <f t="shared" si="0"/>
        <v>522.52292717907028</v>
      </c>
      <c r="I152" s="131">
        <f t="shared" si="0"/>
        <v>235.57569118728929</v>
      </c>
      <c r="J152" s="131">
        <f t="shared" si="0"/>
        <v>336.6733449577315</v>
      </c>
      <c r="K152" s="131">
        <f t="shared" si="0"/>
        <v>475.20604002141101</v>
      </c>
      <c r="L152" s="131">
        <f t="shared" si="0"/>
        <v>45.656871992529979</v>
      </c>
      <c r="M152" s="131">
        <f t="shared" si="0"/>
        <v>7080.9723739085948</v>
      </c>
      <c r="N152" s="131">
        <f t="shared" si="0"/>
        <v>2118.1648131694055</v>
      </c>
      <c r="O152" s="131">
        <f t="shared" si="0"/>
        <v>10.586197771911378</v>
      </c>
      <c r="P152" s="131">
        <f t="shared" si="0"/>
        <v>14.031456633502314</v>
      </c>
      <c r="Q152" s="131">
        <f t="shared" si="0"/>
        <v>29.333809507099787</v>
      </c>
      <c r="R152" s="131">
        <f t="shared" si="0"/>
        <v>80.217390729343592</v>
      </c>
      <c r="S152" s="131">
        <f t="shared" si="0"/>
        <v>428.04380900102814</v>
      </c>
      <c r="T152" s="131">
        <f t="shared" si="0"/>
        <v>109.40103018197325</v>
      </c>
      <c r="U152" s="131">
        <f t="shared" si="0"/>
        <v>7.4006082179635513</v>
      </c>
      <c r="V152" s="131">
        <f t="shared" si="0"/>
        <v>991.26711401795603</v>
      </c>
      <c r="W152" s="131">
        <f t="shared" si="0"/>
        <v>490.2486871962459</v>
      </c>
      <c r="X152" s="131">
        <f t="shared" si="0"/>
        <v>11.897657558749344</v>
      </c>
      <c r="Y152" s="131">
        <f t="shared" si="0"/>
        <v>15.340338301497761</v>
      </c>
      <c r="Z152" s="131">
        <f t="shared" si="0"/>
        <v>7.265274751793207</v>
      </c>
      <c r="AA152" s="131">
        <f t="shared" si="0"/>
        <v>8.3726904287171759</v>
      </c>
      <c r="AB152" s="131">
        <f t="shared" si="0"/>
        <v>88.40040512671456</v>
      </c>
      <c r="AC152" s="131">
        <f t="shared" si="0"/>
        <v>119.03384588703469</v>
      </c>
      <c r="AD152" s="131">
        <f t="shared" si="0"/>
        <v>154.81978571605887</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2026.6987393741369</v>
      </c>
      <c r="F154" s="131">
        <f>SUM(F$141, F$153, -1 * IF(OR($B$6=2005,$B$6&gt;=2020),SUM(F$99:F$122),0), IF(AND(ISNUMBER(SEARCH($B$4,"AT|BE|CH|GB|IE|LT|LU|NL")),SUM(F$143:F$149)&gt;0),SUM(F$143:F$149)-SUM(F$27:F$33),0))</f>
        <v>2101.1504293672147</v>
      </c>
      <c r="G154" s="131">
        <f>SUM(G$141, G$153, IF(AND(ISNUMBER(SEARCH($B$4,"AT|BE|CH|GB|IE|LT|LU|NL")),SUM(G$143:G$149)&gt;0),SUM(G$143:G$149)-SUM(G$27:G$33),0))</f>
        <v>1389.2254697984586</v>
      </c>
      <c r="H154" s="131">
        <f>SUM(H$141, H$153, IF(AND(ISNUMBER(SEARCH($B$4,"AT|BE|CH|GB|IE|LT|LU|NL")),SUM(H$143:H$149)&gt;0),SUM(H$143:H$149)-SUM(H$27:H$33),0))</f>
        <v>522.52292717907028</v>
      </c>
      <c r="I154" s="131">
        <f t="shared" ref="I154:AD154" si="1">SUM(I$141, I$153, IF(AND(ISNUMBER(SEARCH($B$4,"AT|BE|CH|GB|IE|LT|LU|NL")),SUM(I$143:I$149)&gt;0),SUM(I$143:I$149)-SUM(I$27:I$33),0))</f>
        <v>235.57569118728929</v>
      </c>
      <c r="J154" s="131">
        <f t="shared" si="1"/>
        <v>336.6733449577315</v>
      </c>
      <c r="K154" s="131">
        <f t="shared" si="1"/>
        <v>475.20604002141101</v>
      </c>
      <c r="L154" s="131">
        <f t="shared" si="1"/>
        <v>45.656871992529979</v>
      </c>
      <c r="M154" s="131">
        <f t="shared" si="1"/>
        <v>7080.9723739085948</v>
      </c>
      <c r="N154" s="131">
        <f t="shared" si="1"/>
        <v>2118.1648131694055</v>
      </c>
      <c r="O154" s="131">
        <f t="shared" si="1"/>
        <v>10.586197771911378</v>
      </c>
      <c r="P154" s="131">
        <f t="shared" si="1"/>
        <v>14.031456633502314</v>
      </c>
      <c r="Q154" s="131">
        <f t="shared" si="1"/>
        <v>29.333809507099787</v>
      </c>
      <c r="R154" s="131">
        <f t="shared" si="1"/>
        <v>80.217390729343592</v>
      </c>
      <c r="S154" s="131">
        <f t="shared" si="1"/>
        <v>428.04380900102814</v>
      </c>
      <c r="T154" s="131">
        <f t="shared" si="1"/>
        <v>109.40103018197325</v>
      </c>
      <c r="U154" s="131">
        <f t="shared" si="1"/>
        <v>7.4006082179635513</v>
      </c>
      <c r="V154" s="131">
        <f t="shared" si="1"/>
        <v>991.26711401795603</v>
      </c>
      <c r="W154" s="131">
        <f t="shared" si="1"/>
        <v>490.2486871962459</v>
      </c>
      <c r="X154" s="131">
        <f t="shared" si="1"/>
        <v>11.897657558749344</v>
      </c>
      <c r="Y154" s="131">
        <f t="shared" si="1"/>
        <v>15.340338301497761</v>
      </c>
      <c r="Z154" s="131">
        <f t="shared" si="1"/>
        <v>7.265274751793207</v>
      </c>
      <c r="AA154" s="131">
        <f t="shared" si="1"/>
        <v>8.3726904287171759</v>
      </c>
      <c r="AB154" s="131">
        <f t="shared" si="1"/>
        <v>88.40040512671456</v>
      </c>
      <c r="AC154" s="131">
        <f t="shared" si="1"/>
        <v>119.03384588703469</v>
      </c>
      <c r="AD154" s="131">
        <f t="shared" si="1"/>
        <v>154.81978571605887</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23.925114251730001</v>
      </c>
      <c r="F157" s="127">
        <v>0.32289988073993525</v>
      </c>
      <c r="G157" s="127">
        <v>1.5908005197249051</v>
      </c>
      <c r="H157" s="127" t="s">
        <v>381</v>
      </c>
      <c r="I157" s="127">
        <v>0.4504927636378882</v>
      </c>
      <c r="J157" s="127">
        <v>0.4504927636378882</v>
      </c>
      <c r="K157" s="127">
        <v>0.45968649350804924</v>
      </c>
      <c r="L157" s="127">
        <v>0.21623702286618635</v>
      </c>
      <c r="M157" s="127">
        <v>2.5778072102549747</v>
      </c>
      <c r="N157" s="127">
        <v>2.5478389251914066</v>
      </c>
      <c r="O157" s="127">
        <v>7.9532425986245201E-4</v>
      </c>
      <c r="P157" s="127" t="s">
        <v>381</v>
      </c>
      <c r="Q157" s="127" t="s">
        <v>381</v>
      </c>
      <c r="R157" s="127">
        <v>7.2612225095836211E-4</v>
      </c>
      <c r="S157" s="127">
        <v>9.9030355813862578E-3</v>
      </c>
      <c r="T157" s="127">
        <v>2.3856527795873559E-3</v>
      </c>
      <c r="U157" s="127">
        <v>2.3862047795873559E-2</v>
      </c>
      <c r="V157" s="127">
        <v>4.761285303796501E-2</v>
      </c>
      <c r="W157" s="127" t="s">
        <v>381</v>
      </c>
      <c r="X157" s="114" t="s">
        <v>394</v>
      </c>
      <c r="Y157" s="114" t="s">
        <v>394</v>
      </c>
      <c r="Z157" s="114" t="s">
        <v>394</v>
      </c>
      <c r="AA157" s="114" t="s">
        <v>394</v>
      </c>
      <c r="AB157" s="127">
        <v>3.0733188073993513E-4</v>
      </c>
      <c r="AC157" s="127" t="s">
        <v>381</v>
      </c>
      <c r="AD157" s="127" t="s">
        <v>381</v>
      </c>
      <c r="AE157" s="115"/>
      <c r="AF157" s="130">
        <v>68712.66123708857</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5.5300792318927288</v>
      </c>
      <c r="F158" s="127">
        <v>0.10222213704562159</v>
      </c>
      <c r="G158" s="127">
        <v>0.37739987694533544</v>
      </c>
      <c r="H158" s="127" t="s">
        <v>381</v>
      </c>
      <c r="I158" s="127">
        <v>7.5479879389067112E-2</v>
      </c>
      <c r="J158" s="127">
        <v>7.5479879389067112E-2</v>
      </c>
      <c r="K158" s="127">
        <v>7.7020285090884807E-2</v>
      </c>
      <c r="L158" s="127">
        <v>3.6229845786752202E-2</v>
      </c>
      <c r="M158" s="127">
        <v>1.3833304304300951</v>
      </c>
      <c r="N158" s="127">
        <v>0.6044308301156498</v>
      </c>
      <c r="O158" s="127">
        <v>1.8877593847266787E-4</v>
      </c>
      <c r="P158" s="127" t="s">
        <v>381</v>
      </c>
      <c r="Q158" s="127" t="s">
        <v>381</v>
      </c>
      <c r="R158" s="127">
        <v>1.727548702009344E-4</v>
      </c>
      <c r="S158" s="127">
        <v>2.3661507115648565E-3</v>
      </c>
      <c r="T158" s="127">
        <v>5.6664781541800361E-4</v>
      </c>
      <c r="U158" s="127">
        <v>5.660958154180034E-3</v>
      </c>
      <c r="V158" s="127">
        <v>1.1305225836358622E-2</v>
      </c>
      <c r="W158" s="127" t="s">
        <v>381</v>
      </c>
      <c r="X158" s="114" t="s">
        <v>394</v>
      </c>
      <c r="Y158" s="114" t="s">
        <v>394</v>
      </c>
      <c r="Z158" s="114" t="s">
        <v>394</v>
      </c>
      <c r="AA158" s="114" t="s">
        <v>394</v>
      </c>
      <c r="AB158" s="127">
        <v>1.177901370456216E-4</v>
      </c>
      <c r="AC158" s="127" t="s">
        <v>381</v>
      </c>
      <c r="AD158" s="127" t="s">
        <v>381</v>
      </c>
      <c r="AE158" s="115"/>
      <c r="AF158" s="130">
        <v>16432.668828105197</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66.97643915392932</v>
      </c>
      <c r="F159" s="127">
        <v>2.6409931174545767</v>
      </c>
      <c r="G159" s="127">
        <v>65.889701387701308</v>
      </c>
      <c r="H159" s="127">
        <v>7.5702794210946609E-3</v>
      </c>
      <c r="I159" s="127">
        <v>8.227964746457431</v>
      </c>
      <c r="J159" s="127">
        <v>8.2293445288112039</v>
      </c>
      <c r="K159" s="127">
        <v>8.3972903355216371</v>
      </c>
      <c r="L159" s="127">
        <v>0.99356867777195546</v>
      </c>
      <c r="M159" s="127">
        <v>8.1315860434630913</v>
      </c>
      <c r="N159" s="127">
        <v>0.22158644834020197</v>
      </c>
      <c r="O159" s="127">
        <v>1.3457265520319709E-2</v>
      </c>
      <c r="P159" s="127" t="s">
        <v>381</v>
      </c>
      <c r="Q159" s="127">
        <v>0.10592456851527027</v>
      </c>
      <c r="R159" s="127">
        <v>6.2661096257604201E-2</v>
      </c>
      <c r="S159" s="127">
        <v>0.10592456851527027</v>
      </c>
      <c r="T159" s="127">
        <v>3.3828265593116611</v>
      </c>
      <c r="U159" s="127">
        <v>0.24706869516149305</v>
      </c>
      <c r="V159" s="127">
        <v>0.60663219643384625</v>
      </c>
      <c r="W159" s="127">
        <v>1.4403119142113134E-4</v>
      </c>
      <c r="X159" s="114" t="s">
        <v>394</v>
      </c>
      <c r="Y159" s="114" t="s">
        <v>394</v>
      </c>
      <c r="Z159" s="114" t="s">
        <v>394</v>
      </c>
      <c r="AA159" s="114" t="s">
        <v>394</v>
      </c>
      <c r="AB159" s="127">
        <v>4.4317289668040397E-2</v>
      </c>
      <c r="AC159" s="127">
        <v>8.8634579336080796E-5</v>
      </c>
      <c r="AD159" s="127">
        <v>4.2101425184638381E-5</v>
      </c>
      <c r="AE159" s="115"/>
      <c r="AF159" s="130">
        <v>45509.230263368721</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5614.4</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3.0316799001161794</v>
      </c>
      <c r="F163" s="128">
        <v>9.0809837299025453</v>
      </c>
      <c r="G163" s="128">
        <v>0.69188447465924152</v>
      </c>
      <c r="H163" s="128">
        <v>0.77837003399164661</v>
      </c>
      <c r="I163" s="128">
        <v>9.0950397003485364</v>
      </c>
      <c r="J163" s="128">
        <v>11.116159633759324</v>
      </c>
      <c r="K163" s="128">
        <v>12.351288481954803</v>
      </c>
      <c r="L163" s="128">
        <v>0.81855357303136822</v>
      </c>
      <c r="M163" s="128">
        <v>108.12991643747706</v>
      </c>
      <c r="N163" s="128" t="s">
        <v>381</v>
      </c>
      <c r="O163" s="128" t="s">
        <v>381</v>
      </c>
      <c r="P163" s="128" t="s">
        <v>381</v>
      </c>
      <c r="Q163" s="128" t="s">
        <v>381</v>
      </c>
      <c r="R163" s="128" t="s">
        <v>381</v>
      </c>
      <c r="S163" s="128" t="s">
        <v>381</v>
      </c>
      <c r="T163" s="128" t="s">
        <v>381</v>
      </c>
      <c r="U163" s="128" t="s">
        <v>381</v>
      </c>
      <c r="V163" s="128" t="s">
        <v>381</v>
      </c>
      <c r="W163" s="128">
        <v>10.105599667053932</v>
      </c>
      <c r="X163" s="116" t="s">
        <v>394</v>
      </c>
      <c r="Y163" s="116" t="s">
        <v>394</v>
      </c>
      <c r="Z163" s="116" t="s">
        <v>394</v>
      </c>
      <c r="AA163" s="116" t="s">
        <v>394</v>
      </c>
      <c r="AB163" s="128">
        <v>14.90575950890455</v>
      </c>
      <c r="AC163" s="128" t="s">
        <v>381</v>
      </c>
      <c r="AD163" s="128" t="s">
        <v>381</v>
      </c>
      <c r="AE163" s="115"/>
      <c r="AF163" s="133">
        <v>29787.703350495929</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6.8487690707324944</v>
      </c>
      <c r="F164" s="128">
        <v>1161.3418502427105</v>
      </c>
      <c r="G164" s="128">
        <v>1.7167581137302792</v>
      </c>
      <c r="H164" s="128">
        <v>1.9313528779465636</v>
      </c>
      <c r="I164" s="128">
        <v>20.546307212197487</v>
      </c>
      <c r="J164" s="128">
        <v>25.112153259352482</v>
      </c>
      <c r="K164" s="128">
        <v>27.902392510391646</v>
      </c>
      <c r="L164" s="128">
        <v>8.6294490291229451</v>
      </c>
      <c r="M164" s="128">
        <v>244.27276352279233</v>
      </c>
      <c r="N164" s="128" t="s">
        <v>381</v>
      </c>
      <c r="O164" s="128" t="s">
        <v>381</v>
      </c>
      <c r="P164" s="128" t="s">
        <v>381</v>
      </c>
      <c r="Q164" s="128" t="s">
        <v>381</v>
      </c>
      <c r="R164" s="128" t="s">
        <v>381</v>
      </c>
      <c r="S164" s="128" t="s">
        <v>381</v>
      </c>
      <c r="T164" s="128" t="s">
        <v>381</v>
      </c>
      <c r="U164" s="128" t="s">
        <v>381</v>
      </c>
      <c r="V164" s="128" t="s">
        <v>381</v>
      </c>
      <c r="W164" s="128">
        <v>22.829230235774986</v>
      </c>
      <c r="X164" s="116" t="s">
        <v>394</v>
      </c>
      <c r="Y164" s="116" t="s">
        <v>394</v>
      </c>
      <c r="Z164" s="116" t="s">
        <v>394</v>
      </c>
      <c r="AA164" s="116" t="s">
        <v>394</v>
      </c>
      <c r="AB164" s="128">
        <v>33.673114597768105</v>
      </c>
      <c r="AC164" s="128" t="s">
        <v>381</v>
      </c>
      <c r="AD164" s="128" t="s">
        <v>381</v>
      </c>
      <c r="AE164" s="117"/>
      <c r="AF164" s="133">
        <v>106483.0296250976</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5234"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14" width="10.453125" style="17" customWidth="1"/>
    <col min="15"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1995</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1995</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299</v>
      </c>
      <c r="F14" s="119">
        <v>3.9198200315226561</v>
      </c>
      <c r="G14" s="119">
        <v>592.53300000000002</v>
      </c>
      <c r="H14" s="119">
        <v>0.10770696498000001</v>
      </c>
      <c r="I14" s="119">
        <v>22.027973495112292</v>
      </c>
      <c r="J14" s="119">
        <v>31.499999999999996</v>
      </c>
      <c r="K14" s="119">
        <v>33.157894736842103</v>
      </c>
      <c r="L14" s="119">
        <v>1.1194729262379441</v>
      </c>
      <c r="M14" s="119">
        <v>22.720763123861254</v>
      </c>
      <c r="N14" s="119">
        <v>3.635680462383438</v>
      </c>
      <c r="O14" s="119">
        <v>0.17983708787926905</v>
      </c>
      <c r="P14" s="119">
        <v>1.0228017578234323</v>
      </c>
      <c r="Q14" s="119">
        <v>2.8947818955836566</v>
      </c>
      <c r="R14" s="119">
        <v>20.429996281581658</v>
      </c>
      <c r="S14" s="119">
        <v>5.8798678347476248</v>
      </c>
      <c r="T14" s="119">
        <v>29.993106104336743</v>
      </c>
      <c r="U14" s="119">
        <v>2.3045927340581147</v>
      </c>
      <c r="V14" s="119">
        <v>5.5568155342338255</v>
      </c>
      <c r="W14" s="119">
        <v>24.53036319428028</v>
      </c>
      <c r="X14" s="119">
        <v>3.3561199301753962E-2</v>
      </c>
      <c r="Y14" s="119">
        <v>0.24491269499351753</v>
      </c>
      <c r="Z14" s="119">
        <v>0.24824336627886565</v>
      </c>
      <c r="AA14" s="119">
        <v>0.37558474939873399</v>
      </c>
      <c r="AB14" s="119">
        <v>0.90230200997287124</v>
      </c>
      <c r="AC14" s="119">
        <v>0.17638191499124231</v>
      </c>
      <c r="AD14" s="119">
        <v>3.9611711644799992E-2</v>
      </c>
      <c r="AE14" s="107"/>
      <c r="AF14" s="129">
        <v>963677.43072000018</v>
      </c>
      <c r="AG14" s="129">
        <v>222972.81100000002</v>
      </c>
      <c r="AH14" s="129">
        <v>271057.91790026252</v>
      </c>
      <c r="AI14" s="129">
        <v>11109.087647999999</v>
      </c>
      <c r="AJ14" s="129">
        <v>3935.5920000000001</v>
      </c>
      <c r="AK14" s="106" t="s">
        <v>381</v>
      </c>
      <c r="AL14" s="97" t="s">
        <v>12</v>
      </c>
    </row>
    <row r="15" spans="1:39" s="1" customFormat="1" ht="24.75" customHeight="1" thickBot="1">
      <c r="A15" s="45" t="s">
        <v>112</v>
      </c>
      <c r="B15" s="45" t="s">
        <v>151</v>
      </c>
      <c r="C15" s="73" t="s">
        <v>48</v>
      </c>
      <c r="D15" s="64"/>
      <c r="E15" s="119">
        <v>33.768999999999998</v>
      </c>
      <c r="F15" s="119">
        <v>0.67233893031999992</v>
      </c>
      <c r="G15" s="119">
        <v>144.21199999999999</v>
      </c>
      <c r="H15" s="119">
        <v>5.2508608304000004E-2</v>
      </c>
      <c r="I15" s="119">
        <v>4.7250956709426015</v>
      </c>
      <c r="J15" s="119">
        <v>6.5450263586119144</v>
      </c>
      <c r="K15" s="119">
        <v>8.1812829482648937</v>
      </c>
      <c r="L15" s="119">
        <v>0.21443033029694797</v>
      </c>
      <c r="M15" s="119">
        <v>3.2349143583999993</v>
      </c>
      <c r="N15" s="119">
        <v>0.3038203611357187</v>
      </c>
      <c r="O15" s="119">
        <v>1.7237692382711289E-2</v>
      </c>
      <c r="P15" s="119">
        <v>9.3981765666640973E-2</v>
      </c>
      <c r="Q15" s="119">
        <v>0.12206595361725012</v>
      </c>
      <c r="R15" s="119">
        <v>2.0898067852630176</v>
      </c>
      <c r="S15" s="119">
        <v>0.58355592638255693</v>
      </c>
      <c r="T15" s="119">
        <v>3.4342113122953424</v>
      </c>
      <c r="U15" s="119">
        <v>0.1291123235555213</v>
      </c>
      <c r="V15" s="119">
        <v>0.41438408927015108</v>
      </c>
      <c r="W15" s="119">
        <v>3.0506682167277916</v>
      </c>
      <c r="X15" s="119">
        <v>4.088239206693471E-3</v>
      </c>
      <c r="Y15" s="119">
        <v>3.2275572684422139E-2</v>
      </c>
      <c r="Z15" s="119">
        <v>3.6578982375678414E-3</v>
      </c>
      <c r="AA15" s="119">
        <v>3.2275572684422145E-3</v>
      </c>
      <c r="AB15" s="119">
        <v>4.3249267397125667E-2</v>
      </c>
      <c r="AC15" s="119" t="s">
        <v>381</v>
      </c>
      <c r="AD15" s="119" t="s">
        <v>381</v>
      </c>
      <c r="AE15" s="107"/>
      <c r="AF15" s="129">
        <v>256473.94152000002</v>
      </c>
      <c r="AG15" s="129" t="s">
        <v>398</v>
      </c>
      <c r="AH15" s="129">
        <v>6069.1</v>
      </c>
      <c r="AI15" s="129" t="s">
        <v>398</v>
      </c>
      <c r="AJ15" s="129" t="s">
        <v>398</v>
      </c>
      <c r="AK15" s="106" t="s">
        <v>381</v>
      </c>
      <c r="AL15" s="97" t="s">
        <v>12</v>
      </c>
    </row>
    <row r="16" spans="1:39" s="1" customFormat="1" ht="24.75" customHeight="1" thickBot="1">
      <c r="A16" s="45" t="s">
        <v>112</v>
      </c>
      <c r="B16" s="45" t="s">
        <v>152</v>
      </c>
      <c r="C16" s="73" t="s">
        <v>132</v>
      </c>
      <c r="D16" s="64"/>
      <c r="E16" s="119">
        <v>7.3583749999999997</v>
      </c>
      <c r="F16" s="119">
        <v>2.74493125</v>
      </c>
      <c r="G16" s="119">
        <v>39.606000000000002</v>
      </c>
      <c r="H16" s="119">
        <v>5.2346248842235273E-2</v>
      </c>
      <c r="I16" s="119">
        <v>1.0587944891907264</v>
      </c>
      <c r="J16" s="119">
        <v>1.516764255</v>
      </c>
      <c r="K16" s="119">
        <v>1.89595531875</v>
      </c>
      <c r="L16" s="119">
        <v>0.23299496394065031</v>
      </c>
      <c r="M16" s="119">
        <v>26.778100600000002</v>
      </c>
      <c r="N16" s="119">
        <v>5.9558198063638955E-2</v>
      </c>
      <c r="O16" s="119">
        <v>3.197139117252213E-3</v>
      </c>
      <c r="P16" s="119">
        <v>2.4024347633161951E-2</v>
      </c>
      <c r="Q16" s="119">
        <v>2.0278949832490709E-2</v>
      </c>
      <c r="R16" s="119">
        <v>0.44260867174650687</v>
      </c>
      <c r="S16" s="119">
        <v>0.16561294491622391</v>
      </c>
      <c r="T16" s="119">
        <v>0.48851991149734353</v>
      </c>
      <c r="U16" s="119">
        <v>6.0655024844215935E-2</v>
      </c>
      <c r="V16" s="119">
        <v>4.4386689696146245E-2</v>
      </c>
      <c r="W16" s="119">
        <v>0.31070682787302367</v>
      </c>
      <c r="X16" s="119">
        <v>5.5300799999999997E-2</v>
      </c>
      <c r="Y16" s="119">
        <v>3.8826626821549626E-3</v>
      </c>
      <c r="Z16" s="119">
        <v>3.4105826821549624E-3</v>
      </c>
      <c r="AA16" s="119">
        <v>5.0684750578916301E-3</v>
      </c>
      <c r="AB16" s="119">
        <v>6.7662520422201541E-2</v>
      </c>
      <c r="AC16" s="119" t="s">
        <v>381</v>
      </c>
      <c r="AD16" s="119" t="s">
        <v>381</v>
      </c>
      <c r="AE16" s="107"/>
      <c r="AF16" s="129">
        <v>12748.5</v>
      </c>
      <c r="AG16" s="129">
        <v>63660.719999999994</v>
      </c>
      <c r="AH16" s="129">
        <v>9729.6</v>
      </c>
      <c r="AI16" s="129" t="s">
        <v>398</v>
      </c>
      <c r="AJ16" s="129" t="s">
        <v>398</v>
      </c>
      <c r="AK16" s="106" t="s">
        <v>381</v>
      </c>
      <c r="AL16" s="97" t="s">
        <v>12</v>
      </c>
    </row>
    <row r="17" spans="1:39" s="1" customFormat="1" ht="24.75" customHeight="1" thickBot="1">
      <c r="A17" s="45" t="s">
        <v>112</v>
      </c>
      <c r="B17" s="45" t="s">
        <v>153</v>
      </c>
      <c r="C17" s="73" t="s">
        <v>49</v>
      </c>
      <c r="D17" s="64"/>
      <c r="E17" s="119">
        <v>21.633245800776297</v>
      </c>
      <c r="F17" s="119">
        <v>1.7074661144734757</v>
      </c>
      <c r="G17" s="119">
        <v>20.469439644902817</v>
      </c>
      <c r="H17" s="119">
        <v>8.0776144582056467E-2</v>
      </c>
      <c r="I17" s="119">
        <v>5.3176100788427743</v>
      </c>
      <c r="J17" s="119">
        <v>6.7065246480372114</v>
      </c>
      <c r="K17" s="119">
        <v>9.4947935503587075</v>
      </c>
      <c r="L17" s="119">
        <v>1.2731856649318567E-2</v>
      </c>
      <c r="M17" s="119">
        <v>343.75693760658987</v>
      </c>
      <c r="N17" s="119">
        <v>89.394183349890355</v>
      </c>
      <c r="O17" s="119">
        <v>2.1960832769004899</v>
      </c>
      <c r="P17" s="119">
        <v>1.0139499336053706</v>
      </c>
      <c r="Q17" s="119">
        <v>2.4803112025576417</v>
      </c>
      <c r="R17" s="119">
        <v>9.0292260359088594</v>
      </c>
      <c r="S17" s="119">
        <v>21.921607504905182</v>
      </c>
      <c r="T17" s="119">
        <v>14.234380292492586</v>
      </c>
      <c r="U17" s="119">
        <v>0.77691643288235301</v>
      </c>
      <c r="V17" s="119">
        <v>122.36676405577271</v>
      </c>
      <c r="W17" s="119">
        <v>82.431451764705884</v>
      </c>
      <c r="X17" s="119">
        <v>1.3644860592247816</v>
      </c>
      <c r="Y17" s="119">
        <v>1.7663347008426298</v>
      </c>
      <c r="Z17" s="119">
        <v>0.71073229898082035</v>
      </c>
      <c r="AA17" s="119">
        <v>0.55479103506941674</v>
      </c>
      <c r="AB17" s="119">
        <v>4.3963440941176479</v>
      </c>
      <c r="AC17" s="119">
        <v>4.4363169669210105</v>
      </c>
      <c r="AD17" s="119">
        <v>39.994895966856085</v>
      </c>
      <c r="AE17" s="107"/>
      <c r="AF17" s="129">
        <v>3928.8931200000002</v>
      </c>
      <c r="AG17" s="129">
        <v>300060.81287999998</v>
      </c>
      <c r="AH17" s="129">
        <v>74492.160419947511</v>
      </c>
      <c r="AI17" s="129" t="s">
        <v>398</v>
      </c>
      <c r="AJ17" s="129" t="s">
        <v>398</v>
      </c>
      <c r="AK17" s="106" t="s">
        <v>381</v>
      </c>
      <c r="AL17" s="97" t="s">
        <v>12</v>
      </c>
    </row>
    <row r="18" spans="1:39" s="1" customFormat="1" ht="24.75" customHeight="1" thickBot="1">
      <c r="A18" s="45" t="s">
        <v>112</v>
      </c>
      <c r="B18" s="45" t="s">
        <v>154</v>
      </c>
      <c r="C18" s="73" t="s">
        <v>266</v>
      </c>
      <c r="D18" s="64"/>
      <c r="E18" s="119">
        <v>3.7017667966513637</v>
      </c>
      <c r="F18" s="119">
        <v>3.1391035613176328</v>
      </c>
      <c r="G18" s="119">
        <v>16.435294652928356</v>
      </c>
      <c r="H18" s="119">
        <v>2.5322000000000001E-2</v>
      </c>
      <c r="I18" s="119">
        <v>1.4124975288339925</v>
      </c>
      <c r="J18" s="119">
        <v>2.4151883245135606</v>
      </c>
      <c r="K18" s="119">
        <v>3.4502690350193728</v>
      </c>
      <c r="L18" s="119">
        <v>6.540926620346918E-2</v>
      </c>
      <c r="M18" s="119">
        <v>18.613936341697222</v>
      </c>
      <c r="N18" s="119">
        <v>71.119619649427193</v>
      </c>
      <c r="O18" s="119">
        <v>2.7587084989321955</v>
      </c>
      <c r="P18" s="119">
        <v>1.5726170939999999</v>
      </c>
      <c r="Q18" s="119">
        <v>2.1171731</v>
      </c>
      <c r="R18" s="119">
        <v>1.6352347000000003</v>
      </c>
      <c r="S18" s="119">
        <v>2.8512099256818182</v>
      </c>
      <c r="T18" s="119">
        <v>0.84128849999999999</v>
      </c>
      <c r="U18" s="119" t="s">
        <v>381</v>
      </c>
      <c r="V18" s="119">
        <v>76.750123637848603</v>
      </c>
      <c r="W18" s="119">
        <v>31.553800000000003</v>
      </c>
      <c r="X18" s="119">
        <v>2.3494853001364256E-2</v>
      </c>
      <c r="Y18" s="119">
        <v>3.0414216302864942E-2</v>
      </c>
      <c r="Z18" s="119">
        <v>1.223797837653479E-2</v>
      </c>
      <c r="AA18" s="119">
        <v>9.5528523192360149E-3</v>
      </c>
      <c r="AB18" s="119">
        <v>7.5699900000000001E-2</v>
      </c>
      <c r="AC18" s="119">
        <v>3.3711000000000007</v>
      </c>
      <c r="AD18" s="119">
        <v>2.9745000000000004</v>
      </c>
      <c r="AE18" s="107"/>
      <c r="AF18" s="129">
        <v>368.4384</v>
      </c>
      <c r="AG18" s="129">
        <v>1181.5990000000002</v>
      </c>
      <c r="AH18" s="129">
        <v>13157.617007874016</v>
      </c>
      <c r="AI18" s="129" t="s">
        <v>398</v>
      </c>
      <c r="AJ18" s="129" t="s">
        <v>398</v>
      </c>
      <c r="AK18" s="106" t="s">
        <v>381</v>
      </c>
      <c r="AL18" s="97" t="s">
        <v>12</v>
      </c>
    </row>
    <row r="19" spans="1:39" s="1" customFormat="1" ht="24.75" customHeight="1" thickBot="1">
      <c r="A19" s="45" t="s">
        <v>112</v>
      </c>
      <c r="B19" s="45" t="s">
        <v>155</v>
      </c>
      <c r="C19" s="73" t="s">
        <v>50</v>
      </c>
      <c r="D19" s="64"/>
      <c r="E19" s="119">
        <v>26.807291973962705</v>
      </c>
      <c r="F19" s="119">
        <v>0.78191820948194235</v>
      </c>
      <c r="G19" s="119">
        <v>72.552787238606513</v>
      </c>
      <c r="H19" s="119">
        <v>5.3700000000000004E-5</v>
      </c>
      <c r="I19" s="119">
        <v>2.551918512264201</v>
      </c>
      <c r="J19" s="119">
        <v>3.9855140674769554</v>
      </c>
      <c r="K19" s="119">
        <v>4.1952779657652162</v>
      </c>
      <c r="L19" s="119">
        <v>0.19986573137876332</v>
      </c>
      <c r="M19" s="119">
        <v>5.6467858338020998</v>
      </c>
      <c r="N19" s="119">
        <v>0.42179072385681377</v>
      </c>
      <c r="O19" s="119">
        <v>2.3301389760186166E-2</v>
      </c>
      <c r="P19" s="119">
        <v>0.14808445891656336</v>
      </c>
      <c r="Q19" s="119">
        <v>0.16062386020875383</v>
      </c>
      <c r="R19" s="119">
        <v>2.9971627003414896</v>
      </c>
      <c r="S19" s="119">
        <v>0.97085089902409627</v>
      </c>
      <c r="T19" s="119">
        <v>4.1591044222386042</v>
      </c>
      <c r="U19" s="119">
        <v>0.29307886816795214</v>
      </c>
      <c r="V19" s="119">
        <v>0.45929850926642563</v>
      </c>
      <c r="W19" s="119">
        <v>3.1898349860419084</v>
      </c>
      <c r="X19" s="119">
        <v>5.281028578445192E-3</v>
      </c>
      <c r="Y19" s="119">
        <v>3.5885349806619685E-2</v>
      </c>
      <c r="Z19" s="119">
        <v>4.2513680373590995E-3</v>
      </c>
      <c r="AA19" s="119">
        <v>3.6926507595840107E-3</v>
      </c>
      <c r="AB19" s="119">
        <v>4.9110397182007985E-2</v>
      </c>
      <c r="AC19" s="119">
        <v>9.3749880577051698E-4</v>
      </c>
      <c r="AD19" s="119">
        <v>5.3935441999999998E-4</v>
      </c>
      <c r="AE19" s="107"/>
      <c r="AF19" s="129">
        <v>137455.03899999999</v>
      </c>
      <c r="AG19" s="129">
        <v>1030.999</v>
      </c>
      <c r="AH19" s="129">
        <v>149633.00178477692</v>
      </c>
      <c r="AI19" s="129">
        <v>154</v>
      </c>
      <c r="AJ19" s="129" t="s">
        <v>398</v>
      </c>
      <c r="AK19" s="106" t="s">
        <v>381</v>
      </c>
      <c r="AL19" s="97" t="s">
        <v>12</v>
      </c>
    </row>
    <row r="20" spans="1:39" s="1" customFormat="1" ht="24.75" customHeight="1" thickBot="1">
      <c r="A20" s="45" t="s">
        <v>112</v>
      </c>
      <c r="B20" s="45" t="s">
        <v>156</v>
      </c>
      <c r="C20" s="73" t="s">
        <v>51</v>
      </c>
      <c r="D20" s="64"/>
      <c r="E20" s="119">
        <v>3.443146</v>
      </c>
      <c r="F20" s="119">
        <v>3.7425500000000003E-5</v>
      </c>
      <c r="G20" s="119">
        <v>5.2919542810831421</v>
      </c>
      <c r="H20" s="119">
        <v>0.24326575</v>
      </c>
      <c r="I20" s="119">
        <v>0.27507742499999999</v>
      </c>
      <c r="J20" s="119">
        <v>0.36676989999999998</v>
      </c>
      <c r="K20" s="119">
        <v>0.52395700000000001</v>
      </c>
      <c r="L20" s="119">
        <v>7.1520130499999994E-3</v>
      </c>
      <c r="M20" s="119">
        <v>3.7425499999999999E-4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11851.99344</v>
      </c>
      <c r="AG20" s="119">
        <v>375.9</v>
      </c>
      <c r="AH20" s="119">
        <v>57961.003674540683</v>
      </c>
      <c r="AI20" s="119" t="s">
        <v>398</v>
      </c>
      <c r="AJ20" s="119" t="s">
        <v>398</v>
      </c>
      <c r="AK20" s="106" t="s">
        <v>381</v>
      </c>
      <c r="AL20" s="97" t="s">
        <v>12</v>
      </c>
    </row>
    <row r="21" spans="1:39" s="1" customFormat="1" ht="24.75" customHeight="1" thickBot="1">
      <c r="A21" s="45" t="s">
        <v>112</v>
      </c>
      <c r="B21" s="45" t="s">
        <v>157</v>
      </c>
      <c r="C21" s="73" t="s">
        <v>52</v>
      </c>
      <c r="D21" s="64"/>
      <c r="E21" s="119">
        <v>6.0306845786057695</v>
      </c>
      <c r="F21" s="119">
        <v>0.22710453934950134</v>
      </c>
      <c r="G21" s="119">
        <v>13.897601278578472</v>
      </c>
      <c r="H21" s="119">
        <v>4.065600000000002E-4</v>
      </c>
      <c r="I21" s="119">
        <v>0.45920066103431534</v>
      </c>
      <c r="J21" s="119">
        <v>0.61547601687916009</v>
      </c>
      <c r="K21" s="119">
        <v>0.64786949145174744</v>
      </c>
      <c r="L21" s="119">
        <v>2.4257373925702298E-2</v>
      </c>
      <c r="M21" s="119">
        <v>1.1887113639454072</v>
      </c>
      <c r="N21" s="119">
        <v>8.2054288652953541E-2</v>
      </c>
      <c r="O21" s="119">
        <v>4.2115460117094685E-3</v>
      </c>
      <c r="P21" s="119">
        <v>3.3027792523306253E-2</v>
      </c>
      <c r="Q21" s="119">
        <v>3.697393319425811E-2</v>
      </c>
      <c r="R21" s="119">
        <v>0.58322165817446492</v>
      </c>
      <c r="S21" s="119">
        <v>0.22638811896045383</v>
      </c>
      <c r="T21" s="119">
        <v>0.5803415452879036</v>
      </c>
      <c r="U21" s="119">
        <v>9.2333423344219873E-2</v>
      </c>
      <c r="V21" s="119">
        <v>6.1146757204082573E-2</v>
      </c>
      <c r="W21" s="119">
        <v>0.39690933799716499</v>
      </c>
      <c r="X21" s="119">
        <v>2.6908790721472337E-3</v>
      </c>
      <c r="Y21" s="119">
        <v>5.1247205241274612E-3</v>
      </c>
      <c r="Z21" s="119">
        <v>1.1466090445512625E-3</v>
      </c>
      <c r="AA21" s="119">
        <v>8.5362180566810205E-4</v>
      </c>
      <c r="AB21" s="119">
        <v>9.8158304464940598E-3</v>
      </c>
      <c r="AC21" s="119">
        <v>2.1209515620521642E-3</v>
      </c>
      <c r="AD21" s="119">
        <v>1.2949999999999999E-3</v>
      </c>
      <c r="AE21" s="107"/>
      <c r="AF21" s="129">
        <v>14169.16072</v>
      </c>
      <c r="AG21" s="129">
        <v>1465.45</v>
      </c>
      <c r="AH21" s="129">
        <v>68982.67359580053</v>
      </c>
      <c r="AI21" s="129">
        <v>370</v>
      </c>
      <c r="AJ21" s="129" t="s">
        <v>398</v>
      </c>
      <c r="AK21" s="106" t="s">
        <v>381</v>
      </c>
      <c r="AL21" s="97" t="s">
        <v>12</v>
      </c>
    </row>
    <row r="22" spans="1:39" s="1" customFormat="1" ht="24.75" customHeight="1" thickBot="1">
      <c r="A22" s="45" t="s">
        <v>112</v>
      </c>
      <c r="B22" s="59" t="s">
        <v>158</v>
      </c>
      <c r="C22" s="73" t="s">
        <v>288</v>
      </c>
      <c r="D22" s="64"/>
      <c r="E22" s="119">
        <v>100.15296017543709</v>
      </c>
      <c r="F22" s="119">
        <v>1.4357305733358574</v>
      </c>
      <c r="G22" s="119">
        <v>47.045625852756515</v>
      </c>
      <c r="H22" s="119">
        <v>0.23158626361238618</v>
      </c>
      <c r="I22" s="119">
        <v>6.6027221090112835</v>
      </c>
      <c r="J22" s="119">
        <v>8.7070334036169381</v>
      </c>
      <c r="K22" s="119">
        <v>12.437731209828714</v>
      </c>
      <c r="L22" s="119">
        <v>0.21344533902681456</v>
      </c>
      <c r="M22" s="119">
        <v>37.995268497055285</v>
      </c>
      <c r="N22" s="119">
        <v>73.616451261000009</v>
      </c>
      <c r="O22" s="119">
        <v>0.56199501799999996</v>
      </c>
      <c r="P22" s="119">
        <v>1.0656981584964613</v>
      </c>
      <c r="Q22" s="119">
        <v>16.762587132</v>
      </c>
      <c r="R22" s="119">
        <v>10.644291020000001</v>
      </c>
      <c r="S22" s="119">
        <v>2.4839136000000002</v>
      </c>
      <c r="T22" s="119">
        <v>11.798659640999999</v>
      </c>
      <c r="U22" s="119">
        <v>1.3128204620000001</v>
      </c>
      <c r="V22" s="119">
        <v>18.661238482999998</v>
      </c>
      <c r="W22" s="119">
        <v>1.7715915500000001</v>
      </c>
      <c r="X22" s="119">
        <v>4.3396292291950885E-3</v>
      </c>
      <c r="Y22" s="119">
        <v>5.6176738813096877E-3</v>
      </c>
      <c r="Z22" s="119">
        <v>2.2604222578444747E-3</v>
      </c>
      <c r="AA22" s="119">
        <v>1.7644646316507505E-3</v>
      </c>
      <c r="AB22" s="119">
        <v>1.3982189999999999E-2</v>
      </c>
      <c r="AC22" s="119">
        <v>0.38975014099999999</v>
      </c>
      <c r="AD22" s="119" t="s">
        <v>381</v>
      </c>
      <c r="AE22" s="107"/>
      <c r="AF22" s="129">
        <v>85639.737959999999</v>
      </c>
      <c r="AG22" s="129">
        <v>20716.153999999999</v>
      </c>
      <c r="AH22" s="129">
        <v>139513.32682414699</v>
      </c>
      <c r="AI22" s="129">
        <v>9424</v>
      </c>
      <c r="AJ22" s="129" t="s">
        <v>398</v>
      </c>
      <c r="AK22" s="106" t="s">
        <v>381</v>
      </c>
      <c r="AL22" s="97" t="s">
        <v>12</v>
      </c>
    </row>
    <row r="23" spans="1:39" s="1" customFormat="1" ht="24.75" customHeight="1" thickBot="1">
      <c r="A23" s="45" t="s">
        <v>119</v>
      </c>
      <c r="B23" s="59" t="s">
        <v>322</v>
      </c>
      <c r="C23" s="73" t="s">
        <v>337</v>
      </c>
      <c r="D23" s="92"/>
      <c r="E23" s="119">
        <v>23.08900063468278</v>
      </c>
      <c r="F23" s="119">
        <v>3.3534858931795921</v>
      </c>
      <c r="G23" s="119">
        <v>1.7508199484092861</v>
      </c>
      <c r="H23" s="119">
        <v>3.2133402140616389E-3</v>
      </c>
      <c r="I23" s="119">
        <v>2.8329447993129095</v>
      </c>
      <c r="J23" s="119">
        <v>2.8329447993129095</v>
      </c>
      <c r="K23" s="119">
        <v>2.8907599992988877</v>
      </c>
      <c r="L23" s="119">
        <v>1.756425775574004</v>
      </c>
      <c r="M23" s="119">
        <v>7.4577522102053608</v>
      </c>
      <c r="N23" s="119">
        <v>1.4956757764955066</v>
      </c>
      <c r="O23" s="119">
        <v>8.1050888991015895E-4</v>
      </c>
      <c r="P23" s="119" t="s">
        <v>381</v>
      </c>
      <c r="Q23" s="119" t="s">
        <v>381</v>
      </c>
      <c r="R23" s="119">
        <v>2.3813030970165957E-3</v>
      </c>
      <c r="S23" s="119">
        <v>6.3230258705784595E-2</v>
      </c>
      <c r="T23" s="119">
        <v>4.3770498710232145E-3</v>
      </c>
      <c r="U23" s="119">
        <v>8.7540997420464291E-3</v>
      </c>
      <c r="V23" s="119">
        <v>1.3901409768533603E-2</v>
      </c>
      <c r="W23" s="119" t="s">
        <v>381</v>
      </c>
      <c r="X23" s="119">
        <v>1.3131149613069644E-2</v>
      </c>
      <c r="Y23" s="119">
        <v>2.1885249355116078E-2</v>
      </c>
      <c r="Z23" s="119" t="s">
        <v>394</v>
      </c>
      <c r="AA23" s="119" t="s">
        <v>394</v>
      </c>
      <c r="AB23" s="119">
        <v>3.5016398968185723E-2</v>
      </c>
      <c r="AC23" s="119" t="s">
        <v>381</v>
      </c>
      <c r="AD23" s="119" t="s">
        <v>381</v>
      </c>
      <c r="AE23" s="107"/>
      <c r="AF23" s="129">
        <v>18692.349047999996</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20.588339236905252</v>
      </c>
      <c r="F24" s="119">
        <v>0.75129204189535737</v>
      </c>
      <c r="G24" s="119">
        <v>55.008435012226762</v>
      </c>
      <c r="H24" s="119">
        <v>7.708773000000001E-4</v>
      </c>
      <c r="I24" s="119">
        <v>1.7296609420747424</v>
      </c>
      <c r="J24" s="119">
        <v>2.294500258918029</v>
      </c>
      <c r="K24" s="119">
        <v>2.4152634304400307</v>
      </c>
      <c r="L24" s="119">
        <v>9.3650478342547624E-2</v>
      </c>
      <c r="M24" s="119">
        <v>3.6524150870718586</v>
      </c>
      <c r="N24" s="119">
        <v>0.2811105655735669</v>
      </c>
      <c r="O24" s="119">
        <v>1.4718971105219992E-2</v>
      </c>
      <c r="P24" s="119">
        <v>0.11215672285499589</v>
      </c>
      <c r="Q24" s="119">
        <v>0.11543994544266789</v>
      </c>
      <c r="R24" s="119">
        <v>2.0267723326493483</v>
      </c>
      <c r="S24" s="119">
        <v>0.76799428239924705</v>
      </c>
      <c r="T24" s="119">
        <v>2.1465287408711435</v>
      </c>
      <c r="U24" s="119">
        <v>0.29788028068760325</v>
      </c>
      <c r="V24" s="119">
        <v>0.21664271375216798</v>
      </c>
      <c r="W24" s="119">
        <v>1.5616650415089839</v>
      </c>
      <c r="X24" s="119">
        <v>4.3865180079451539E-3</v>
      </c>
      <c r="Y24" s="119">
        <v>1.7814764019753397E-2</v>
      </c>
      <c r="Z24" s="119">
        <v>2.9722888182537083E-3</v>
      </c>
      <c r="AA24" s="119">
        <v>2.48756299664674E-3</v>
      </c>
      <c r="AB24" s="119">
        <v>2.7661133842598995E-2</v>
      </c>
      <c r="AC24" s="119">
        <v>6.2966555205248246E-4</v>
      </c>
      <c r="AD24" s="119">
        <v>4.0780014000000006E-6</v>
      </c>
      <c r="AE24" s="107"/>
      <c r="AF24" s="129">
        <v>59748.175840000004</v>
      </c>
      <c r="AG24" s="129">
        <v>3300.2759999999998</v>
      </c>
      <c r="AH24" s="129">
        <v>219475.26359014297</v>
      </c>
      <c r="AI24" s="129" t="s">
        <v>398</v>
      </c>
      <c r="AJ24" s="129" t="s">
        <v>398</v>
      </c>
      <c r="AK24" s="106" t="s">
        <v>381</v>
      </c>
      <c r="AL24" s="97" t="s">
        <v>12</v>
      </c>
    </row>
    <row r="25" spans="1:39" s="1" customFormat="1" ht="24.75" customHeight="1" thickBot="1">
      <c r="A25" s="45" t="s">
        <v>120</v>
      </c>
      <c r="B25" s="59" t="s">
        <v>160</v>
      </c>
      <c r="C25" s="74" t="s">
        <v>301</v>
      </c>
      <c r="D25" s="64"/>
      <c r="E25" s="119">
        <v>2.1555608366271848</v>
      </c>
      <c r="F25" s="119">
        <v>0.20188712930423328</v>
      </c>
      <c r="G25" s="119">
        <v>0.1746733487779748</v>
      </c>
      <c r="H25" s="119" t="s">
        <v>394</v>
      </c>
      <c r="I25" s="119">
        <v>2.5188967086428392E-2</v>
      </c>
      <c r="J25" s="119">
        <v>2.5188967086428392E-2</v>
      </c>
      <c r="K25" s="119">
        <v>2.5703027639212644E-2</v>
      </c>
      <c r="L25" s="119">
        <v>1.2090331961485623E-2</v>
      </c>
      <c r="M25" s="119">
        <v>2.3153691107826004</v>
      </c>
      <c r="N25" s="119">
        <v>0.2800948457805259</v>
      </c>
      <c r="O25" s="119">
        <v>8.7502197109305064E-5</v>
      </c>
      <c r="P25" s="119" t="s">
        <v>381</v>
      </c>
      <c r="Q25" s="119" t="s">
        <v>381</v>
      </c>
      <c r="R25" s="119">
        <v>8.0169702839639052E-5</v>
      </c>
      <c r="S25" s="119">
        <v>1.1003782237357855E-3</v>
      </c>
      <c r="T25" s="119">
        <v>2.6274659132791514E-4</v>
      </c>
      <c r="U25" s="119">
        <v>2.6233259132791521E-3</v>
      </c>
      <c r="V25" s="119">
        <v>5.241164340934093E-3</v>
      </c>
      <c r="W25" s="119" t="s">
        <v>381</v>
      </c>
      <c r="X25" s="119" t="s">
        <v>394</v>
      </c>
      <c r="Y25" s="119" t="s">
        <v>394</v>
      </c>
      <c r="Z25" s="119" t="s">
        <v>394</v>
      </c>
      <c r="AA25" s="119" t="s">
        <v>394</v>
      </c>
      <c r="AB25" s="119">
        <v>2.1356312930423336E-4</v>
      </c>
      <c r="AC25" s="119" t="s">
        <v>381</v>
      </c>
      <c r="AD25" s="119" t="s">
        <v>381</v>
      </c>
      <c r="AE25" s="107"/>
      <c r="AF25" s="129">
        <v>7605.4913476510501</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1.4656578346937645</v>
      </c>
      <c r="F26" s="119">
        <v>0.13198417952426975</v>
      </c>
      <c r="G26" s="119">
        <v>0.1199501465502183</v>
      </c>
      <c r="H26" s="119" t="s">
        <v>394</v>
      </c>
      <c r="I26" s="119">
        <v>1.3260350160918519E-2</v>
      </c>
      <c r="J26" s="119">
        <v>1.3260350160918519E-2</v>
      </c>
      <c r="K26" s="119">
        <v>1.3530969551957671E-2</v>
      </c>
      <c r="L26" s="119">
        <v>6.3649680772408885E-3</v>
      </c>
      <c r="M26" s="119">
        <v>1.3267591980024438</v>
      </c>
      <c r="N26" s="119">
        <v>0.19985850918549153</v>
      </c>
      <c r="O26" s="119">
        <v>6.2393390729736364E-5</v>
      </c>
      <c r="P26" s="119" t="s">
        <v>381</v>
      </c>
      <c r="Q26" s="119" t="s">
        <v>381</v>
      </c>
      <c r="R26" s="119">
        <v>5.6990123092541071E-5</v>
      </c>
      <c r="S26" s="119">
        <v>7.7788434105298279E-4</v>
      </c>
      <c r="T26" s="119">
        <v>1.8718017218920911E-4</v>
      </c>
      <c r="U26" s="119">
        <v>1.8718017218920906E-3</v>
      </c>
      <c r="V26" s="119">
        <v>3.7354923029893155E-3</v>
      </c>
      <c r="W26" s="119" t="s">
        <v>381</v>
      </c>
      <c r="X26" s="119" t="s">
        <v>394</v>
      </c>
      <c r="Y26" s="119" t="s">
        <v>394</v>
      </c>
      <c r="Z26" s="119" t="s">
        <v>394</v>
      </c>
      <c r="AA26" s="119" t="s">
        <v>394</v>
      </c>
      <c r="AB26" s="119">
        <v>1.3198417952426975E-4</v>
      </c>
      <c r="AC26" s="119" t="s">
        <v>381</v>
      </c>
      <c r="AD26" s="119" t="s">
        <v>381</v>
      </c>
      <c r="AE26" s="107"/>
      <c r="AF26" s="129">
        <v>5486.9243007529021</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628.30906105461656</v>
      </c>
      <c r="F27" s="119">
        <v>468.20602685909387</v>
      </c>
      <c r="G27" s="119">
        <v>25.727675025104304</v>
      </c>
      <c r="H27" s="119">
        <v>5.0531514848813384</v>
      </c>
      <c r="I27" s="119">
        <v>14.134440993889758</v>
      </c>
      <c r="J27" s="119">
        <v>14.134440993889754</v>
      </c>
      <c r="K27" s="119">
        <v>14.134440993889756</v>
      </c>
      <c r="L27" s="119">
        <v>6.3606396534762224</v>
      </c>
      <c r="M27" s="119">
        <v>4171.3729154956654</v>
      </c>
      <c r="N27" s="119">
        <v>1404.2797653560531</v>
      </c>
      <c r="O27" s="119">
        <v>0.2447011108396987</v>
      </c>
      <c r="P27" s="119">
        <v>0.15091032007483152</v>
      </c>
      <c r="Q27" s="119">
        <v>4.9245953031981458E-3</v>
      </c>
      <c r="R27" s="119">
        <v>1.1417424487653443</v>
      </c>
      <c r="S27" s="119">
        <v>41.286939523313457</v>
      </c>
      <c r="T27" s="119">
        <v>1.7245747171762937</v>
      </c>
      <c r="U27" s="119">
        <v>0.24381070180670816</v>
      </c>
      <c r="V27" s="119">
        <v>24.405611249077769</v>
      </c>
      <c r="W27" s="119">
        <v>10.082002386248098</v>
      </c>
      <c r="X27" s="119">
        <v>0.22809560874778226</v>
      </c>
      <c r="Y27" s="119">
        <v>0.32867944261472565</v>
      </c>
      <c r="Z27" s="119">
        <v>0.17298508670816745</v>
      </c>
      <c r="AA27" s="119">
        <v>0.34359370194497341</v>
      </c>
      <c r="AB27" s="119">
        <v>1.0733538400156488</v>
      </c>
      <c r="AC27" s="119">
        <v>1.0082002386248092E-2</v>
      </c>
      <c r="AD27" s="119">
        <v>2.1053038329423937E-3</v>
      </c>
      <c r="AE27" s="107"/>
      <c r="AF27" s="129">
        <v>889908.76543818356</v>
      </c>
      <c r="AG27" s="129" t="s">
        <v>398</v>
      </c>
      <c r="AH27" s="129">
        <v>10140.107189655704</v>
      </c>
      <c r="AI27" s="129">
        <v>368.17690426638444</v>
      </c>
      <c r="AJ27" s="129" t="s">
        <v>398</v>
      </c>
      <c r="AK27" s="106" t="s">
        <v>381</v>
      </c>
      <c r="AL27" s="97" t="s">
        <v>12</v>
      </c>
    </row>
    <row r="28" spans="1:39" s="1" customFormat="1" ht="24.75" customHeight="1" thickBot="1">
      <c r="A28" s="45" t="s">
        <v>121</v>
      </c>
      <c r="B28" s="45" t="s">
        <v>162</v>
      </c>
      <c r="C28" s="73" t="s">
        <v>144</v>
      </c>
      <c r="D28" s="64"/>
      <c r="E28" s="119">
        <v>69.514593996876698</v>
      </c>
      <c r="F28" s="119">
        <v>18.478412339183798</v>
      </c>
      <c r="G28" s="119">
        <v>11.63949182428815</v>
      </c>
      <c r="H28" s="119">
        <v>7.945770626029669E-2</v>
      </c>
      <c r="I28" s="119">
        <v>11.509054572183736</v>
      </c>
      <c r="J28" s="119">
        <v>11.509054572183738</v>
      </c>
      <c r="K28" s="119">
        <v>11.509054572183732</v>
      </c>
      <c r="L28" s="119">
        <v>5.6820423419811954</v>
      </c>
      <c r="M28" s="119">
        <v>207.66409728669223</v>
      </c>
      <c r="N28" s="119">
        <v>63.900427807055031</v>
      </c>
      <c r="O28" s="119">
        <v>2.7179541103918906E-2</v>
      </c>
      <c r="P28" s="119">
        <v>1.9897223215984774E-2</v>
      </c>
      <c r="Q28" s="119">
        <v>4.5498873980417189E-4</v>
      </c>
      <c r="R28" s="119">
        <v>0.14078722224841772</v>
      </c>
      <c r="S28" s="119">
        <v>4.6119551424586094</v>
      </c>
      <c r="T28" s="119">
        <v>0.19018790244046821</v>
      </c>
      <c r="U28" s="119">
        <v>2.7201095273243752E-2</v>
      </c>
      <c r="V28" s="119">
        <v>2.7276300786613437</v>
      </c>
      <c r="W28" s="119">
        <v>0.421502451376084</v>
      </c>
      <c r="X28" s="119">
        <v>6.0621946385114783E-2</v>
      </c>
      <c r="Y28" s="119">
        <v>7.0197566101927053E-2</v>
      </c>
      <c r="Z28" s="119">
        <v>5.2489128094498988E-2</v>
      </c>
      <c r="AA28" s="119">
        <v>6.033591885636045E-2</v>
      </c>
      <c r="AB28" s="119">
        <v>0.24364455943790128</v>
      </c>
      <c r="AC28" s="119">
        <v>4.21502451376084E-4</v>
      </c>
      <c r="AD28" s="119">
        <v>2.8720249560604792E-4</v>
      </c>
      <c r="AE28" s="107"/>
      <c r="AF28" s="129">
        <v>144789.30350276723</v>
      </c>
      <c r="AG28" s="129" t="s">
        <v>398</v>
      </c>
      <c r="AH28" s="129" t="s">
        <v>394</v>
      </c>
      <c r="AI28" s="129">
        <v>304.7680460614867</v>
      </c>
      <c r="AJ28" s="129" t="s">
        <v>398</v>
      </c>
      <c r="AK28" s="106" t="s">
        <v>381</v>
      </c>
      <c r="AL28" s="97" t="s">
        <v>12</v>
      </c>
    </row>
    <row r="29" spans="1:39" s="1" customFormat="1" ht="24.75" customHeight="1" thickBot="1">
      <c r="A29" s="45" t="s">
        <v>121</v>
      </c>
      <c r="B29" s="45" t="s">
        <v>163</v>
      </c>
      <c r="C29" s="73" t="s">
        <v>145</v>
      </c>
      <c r="D29" s="64"/>
      <c r="E29" s="119">
        <v>336.12506696999384</v>
      </c>
      <c r="F29" s="119">
        <v>25.19585548665389</v>
      </c>
      <c r="G29" s="119">
        <v>33.303561351267966</v>
      </c>
      <c r="H29" s="119">
        <v>0.11375842126148838</v>
      </c>
      <c r="I29" s="119">
        <v>13.296052760164145</v>
      </c>
      <c r="J29" s="119">
        <v>13.296052760164145</v>
      </c>
      <c r="K29" s="119">
        <v>13.296052760164146</v>
      </c>
      <c r="L29" s="119">
        <v>6.789968244326511</v>
      </c>
      <c r="M29" s="119">
        <v>79.763774367440305</v>
      </c>
      <c r="N29" s="119">
        <v>32.709413821738295</v>
      </c>
      <c r="O29" s="119">
        <v>3.0666216443578153E-2</v>
      </c>
      <c r="P29" s="119">
        <v>4.4221227223010445E-2</v>
      </c>
      <c r="Q29" s="119">
        <v>8.360343690071659E-4</v>
      </c>
      <c r="R29" s="119">
        <v>0.19818491831525489</v>
      </c>
      <c r="S29" s="119">
        <v>5.208161280364715</v>
      </c>
      <c r="T29" s="119">
        <v>0.21322707772593658</v>
      </c>
      <c r="U29" s="119">
        <v>3.0949723070586577E-2</v>
      </c>
      <c r="V29" s="119">
        <v>3.1365133841067525</v>
      </c>
      <c r="W29" s="119">
        <v>2.471696328375939</v>
      </c>
      <c r="X29" s="119">
        <v>3.5309947548227708E-2</v>
      </c>
      <c r="Y29" s="119">
        <v>0.21382134904204558</v>
      </c>
      <c r="Z29" s="119">
        <v>0.23893064507634082</v>
      </c>
      <c r="AA29" s="119">
        <v>5.4926585075020851E-2</v>
      </c>
      <c r="AB29" s="119">
        <v>0.542988526741635</v>
      </c>
      <c r="AC29" s="119">
        <v>6.3385664875278806E-4</v>
      </c>
      <c r="AD29" s="119">
        <v>4.3437136825946103E-4</v>
      </c>
      <c r="AE29" s="107"/>
      <c r="AF29" s="129">
        <v>354913.09557832277</v>
      </c>
      <c r="AG29" s="129" t="s">
        <v>398</v>
      </c>
      <c r="AH29" s="129">
        <v>29.140722374665977</v>
      </c>
      <c r="AI29" s="129">
        <v>908.32846607503711</v>
      </c>
      <c r="AJ29" s="129" t="s">
        <v>398</v>
      </c>
      <c r="AK29" s="106" t="s">
        <v>381</v>
      </c>
      <c r="AL29" s="97" t="s">
        <v>12</v>
      </c>
    </row>
    <row r="30" spans="1:39" s="1" customFormat="1" ht="24.75" customHeight="1" thickBot="1">
      <c r="A30" s="45" t="s">
        <v>121</v>
      </c>
      <c r="B30" s="45" t="s">
        <v>164</v>
      </c>
      <c r="C30" s="73" t="s">
        <v>54</v>
      </c>
      <c r="D30" s="64"/>
      <c r="E30" s="119">
        <v>5.5538555881978215</v>
      </c>
      <c r="F30" s="119">
        <v>248.76948827428606</v>
      </c>
      <c r="G30" s="119">
        <v>0.92615602066383307</v>
      </c>
      <c r="H30" s="119">
        <v>5.8440383812348583E-2</v>
      </c>
      <c r="I30" s="119">
        <v>5.2633833368177205</v>
      </c>
      <c r="J30" s="119">
        <v>5.2633833368177223</v>
      </c>
      <c r="K30" s="119">
        <v>5.2633833368177214</v>
      </c>
      <c r="L30" s="119">
        <v>0.9477915763849234</v>
      </c>
      <c r="M30" s="119">
        <v>667.32660756797645</v>
      </c>
      <c r="N30" s="119">
        <v>105.35253985859812</v>
      </c>
      <c r="O30" s="119">
        <v>0.13208506364107897</v>
      </c>
      <c r="P30" s="119">
        <v>1.0071946724719182E-2</v>
      </c>
      <c r="Q30" s="119">
        <v>3.4730850774893708E-4</v>
      </c>
      <c r="R30" s="119">
        <v>0.56246621397183505</v>
      </c>
      <c r="S30" s="119">
        <v>22.50127150628736</v>
      </c>
      <c r="T30" s="119">
        <v>0.92476991361187932</v>
      </c>
      <c r="U30" s="119">
        <v>0.13150675870846532</v>
      </c>
      <c r="V30" s="119">
        <v>13.055847968985725</v>
      </c>
      <c r="W30" s="119">
        <v>0.62879751778998394</v>
      </c>
      <c r="X30" s="119">
        <v>9.5816764615616595E-3</v>
      </c>
      <c r="Y30" s="119">
        <v>1.7566406846196377E-2</v>
      </c>
      <c r="Z30" s="119">
        <v>5.9885477884760374E-3</v>
      </c>
      <c r="AA30" s="119">
        <v>2.0560680740434396E-2</v>
      </c>
      <c r="AB30" s="119">
        <v>5.3697311836668468E-2</v>
      </c>
      <c r="AC30" s="119">
        <v>6.2879751778998391E-4</v>
      </c>
      <c r="AD30" s="119">
        <v>6.2879751778998391E-4</v>
      </c>
      <c r="AE30" s="107"/>
      <c r="AF30" s="129">
        <v>52333.325680027941</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119.0999753739508</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754935.57061429718</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5.2528535212675083</v>
      </c>
      <c r="J32" s="119">
        <v>10.107143227681691</v>
      </c>
      <c r="K32" s="119">
        <v>12.946501322703291</v>
      </c>
      <c r="L32" s="119">
        <v>1.1996308474205022</v>
      </c>
      <c r="M32" s="119" t="s">
        <v>381</v>
      </c>
      <c r="N32" s="119">
        <v>38.573777367575019</v>
      </c>
      <c r="O32" s="119">
        <v>0.16980800643475033</v>
      </c>
      <c r="P32" s="119" t="s">
        <v>381</v>
      </c>
      <c r="Q32" s="119">
        <v>0.44132760778838875</v>
      </c>
      <c r="R32" s="119">
        <v>14.387903824062946</v>
      </c>
      <c r="S32" s="119">
        <v>315.82198361471347</v>
      </c>
      <c r="T32" s="119">
        <v>2.216018618914994</v>
      </c>
      <c r="U32" s="119">
        <v>0.25893002645406582</v>
      </c>
      <c r="V32" s="119">
        <v>103.88992005166618</v>
      </c>
      <c r="W32" s="119" t="s">
        <v>394</v>
      </c>
      <c r="X32" s="119">
        <v>3.1038707548993585E-2</v>
      </c>
      <c r="Y32" s="119">
        <v>2.5854784797502161E-3</v>
      </c>
      <c r="Z32" s="119">
        <v>3.8166587082027002E-3</v>
      </c>
      <c r="AA32" s="119" t="s">
        <v>394</v>
      </c>
      <c r="AB32" s="119">
        <v>3.7440844736946505E-2</v>
      </c>
      <c r="AC32" s="119" t="s">
        <v>381</v>
      </c>
      <c r="AD32" s="119" t="s">
        <v>394</v>
      </c>
      <c r="AE32" s="107"/>
      <c r="AF32" s="106" t="s">
        <v>381</v>
      </c>
      <c r="AG32" s="106" t="s">
        <v>381</v>
      </c>
      <c r="AH32" s="106" t="s">
        <v>381</v>
      </c>
      <c r="AI32" s="106" t="s">
        <v>381</v>
      </c>
      <c r="AJ32" s="106" t="s">
        <v>381</v>
      </c>
      <c r="AK32" s="129">
        <v>488360.31887671346</v>
      </c>
      <c r="AL32" s="97" t="s">
        <v>355</v>
      </c>
    </row>
    <row r="33" spans="1:38" s="1" customFormat="1" ht="24.75" customHeight="1" thickBot="1">
      <c r="A33" s="45" t="s">
        <v>121</v>
      </c>
      <c r="B33" s="45" t="s">
        <v>167</v>
      </c>
      <c r="C33" s="73" t="s">
        <v>57</v>
      </c>
      <c r="D33" s="64"/>
      <c r="E33" s="119" t="s">
        <v>381</v>
      </c>
      <c r="F33" s="119" t="s">
        <v>381</v>
      </c>
      <c r="G33" s="119" t="s">
        <v>381</v>
      </c>
      <c r="H33" s="119" t="s">
        <v>381</v>
      </c>
      <c r="I33" s="119">
        <v>2.4827208760398394</v>
      </c>
      <c r="J33" s="119">
        <v>4.5976312519256268</v>
      </c>
      <c r="K33" s="119">
        <v>9.1952625038512537</v>
      </c>
      <c r="L33" s="119">
        <v>9.746978254082328E-2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488360.31887671346</v>
      </c>
      <c r="AL33" s="97" t="s">
        <v>355</v>
      </c>
    </row>
    <row r="34" spans="1:38" s="1" customFormat="1" ht="24.75" customHeight="1" thickBot="1">
      <c r="A34" s="45" t="s">
        <v>119</v>
      </c>
      <c r="B34" s="45" t="s">
        <v>168</v>
      </c>
      <c r="C34" s="73" t="s">
        <v>58</v>
      </c>
      <c r="D34" s="64"/>
      <c r="E34" s="119">
        <v>10.060799999999999</v>
      </c>
      <c r="F34" s="119">
        <v>0.89280000000000004</v>
      </c>
      <c r="G34" s="119">
        <v>0.76800000000000013</v>
      </c>
      <c r="H34" s="119">
        <v>1.3440000000000001E-3</v>
      </c>
      <c r="I34" s="119">
        <v>0.26304000000000005</v>
      </c>
      <c r="J34" s="119">
        <v>0.27648</v>
      </c>
      <c r="K34" s="119">
        <v>0.28212244897959188</v>
      </c>
      <c r="L34" s="119">
        <v>0.17971199999999998</v>
      </c>
      <c r="M34" s="119">
        <v>2.0544000000000002</v>
      </c>
      <c r="N34" s="119">
        <v>0.65608059663255813</v>
      </c>
      <c r="O34" s="119">
        <v>3.5553103448275782E-4</v>
      </c>
      <c r="P34" s="119" t="s">
        <v>381</v>
      </c>
      <c r="Q34" s="119" t="s">
        <v>381</v>
      </c>
      <c r="R34" s="119">
        <v>1.04456245210728E-3</v>
      </c>
      <c r="S34" s="119">
        <v>2.7736055172413763E-2</v>
      </c>
      <c r="T34" s="119">
        <v>1.92E-3</v>
      </c>
      <c r="U34" s="119">
        <v>3.8400000000000001E-3</v>
      </c>
      <c r="V34" s="119">
        <v>6.0978758620689596E-3</v>
      </c>
      <c r="W34" s="119" t="s">
        <v>381</v>
      </c>
      <c r="X34" s="119">
        <v>5.7599999999999995E-3</v>
      </c>
      <c r="Y34" s="119">
        <v>9.6000000000000009E-3</v>
      </c>
      <c r="Z34" s="119" t="s">
        <v>394</v>
      </c>
      <c r="AA34" s="119" t="s">
        <v>394</v>
      </c>
      <c r="AB34" s="119">
        <v>1.5359999999999999E-2</v>
      </c>
      <c r="AC34" s="119" t="s">
        <v>381</v>
      </c>
      <c r="AD34" s="119" t="s">
        <v>381</v>
      </c>
      <c r="AE34" s="107"/>
      <c r="AF34" s="129">
        <v>8199.4291200000007</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87.968972155043858</v>
      </c>
      <c r="F36" s="119">
        <v>52.417945855321975</v>
      </c>
      <c r="G36" s="119">
        <v>70.306166611606557</v>
      </c>
      <c r="H36" s="119">
        <v>1.0379350530118953E-2</v>
      </c>
      <c r="I36" s="119">
        <v>8.8319330535928131</v>
      </c>
      <c r="J36" s="119">
        <v>8.8646787349402132</v>
      </c>
      <c r="K36" s="119">
        <v>9.0455905458573582</v>
      </c>
      <c r="L36" s="119">
        <v>1.2461836672676849</v>
      </c>
      <c r="M36" s="119">
        <v>115.56718966057133</v>
      </c>
      <c r="N36" s="119">
        <v>19.59782898364416</v>
      </c>
      <c r="O36" s="119">
        <v>1.7377740520115932E-2</v>
      </c>
      <c r="P36" s="119" t="s">
        <v>381</v>
      </c>
      <c r="Q36" s="119">
        <v>0.13595686166011223</v>
      </c>
      <c r="R36" s="119">
        <v>8.0523008236083174E-2</v>
      </c>
      <c r="S36" s="119">
        <v>0.13726594031179762</v>
      </c>
      <c r="T36" s="119">
        <v>4.3422584130447861</v>
      </c>
      <c r="U36" s="119">
        <v>0.32026891659745649</v>
      </c>
      <c r="V36" s="119">
        <v>0.78491411091683205</v>
      </c>
      <c r="W36" s="119">
        <v>0.18191342556632439</v>
      </c>
      <c r="X36" s="119" t="s">
        <v>394</v>
      </c>
      <c r="Y36" s="119" t="s">
        <v>394</v>
      </c>
      <c r="Z36" s="119" t="s">
        <v>394</v>
      </c>
      <c r="AA36" s="119" t="s">
        <v>394</v>
      </c>
      <c r="AB36" s="119">
        <v>7.3682361712715222E-2</v>
      </c>
      <c r="AC36" s="119">
        <v>0.11194672342543044</v>
      </c>
      <c r="AD36" s="119">
        <v>5.3174693627079439E-2</v>
      </c>
      <c r="AE36" s="107"/>
      <c r="AF36" s="129">
        <v>68782.94486417943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4.1843375270663774</v>
      </c>
      <c r="F37" s="119">
        <v>2.8890746565369968E-2</v>
      </c>
      <c r="G37" s="119">
        <v>8.8918464869708058E-3</v>
      </c>
      <c r="H37" s="119" t="s">
        <v>394</v>
      </c>
      <c r="I37" s="119">
        <v>3.4119876054655419E-2</v>
      </c>
      <c r="J37" s="119">
        <v>3.4119876054655419E-2</v>
      </c>
      <c r="K37" s="119">
        <v>4.2649845068319273E-2</v>
      </c>
      <c r="L37" s="119">
        <v>8.5299690136638557E-4</v>
      </c>
      <c r="M37" s="119">
        <v>1.3792701411184949</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11556.298626147987</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14.519231665856241</v>
      </c>
      <c r="F39" s="119">
        <v>4.2658439043768501</v>
      </c>
      <c r="G39" s="119">
        <v>1.9335684155531783</v>
      </c>
      <c r="H39" s="119">
        <v>3.5564699999999999E-3</v>
      </c>
      <c r="I39" s="119">
        <v>0.20060195934937716</v>
      </c>
      <c r="J39" s="119">
        <v>0.25257782181027399</v>
      </c>
      <c r="K39" s="119">
        <v>0.29715037860032234</v>
      </c>
      <c r="L39" s="119">
        <v>4.1122828976879584E-2</v>
      </c>
      <c r="M39" s="119">
        <v>8.7960641245642499</v>
      </c>
      <c r="N39" s="119">
        <v>9.7626855094879996</v>
      </c>
      <c r="O39" s="119">
        <v>0.57525628781600002</v>
      </c>
      <c r="P39" s="119">
        <v>0.48630726385027401</v>
      </c>
      <c r="Q39" s="119">
        <v>0.11143066164799997</v>
      </c>
      <c r="R39" s="119">
        <v>1.0700349358000001</v>
      </c>
      <c r="S39" s="119">
        <v>1.6221780648480004</v>
      </c>
      <c r="T39" s="119">
        <v>19.662076579888002</v>
      </c>
      <c r="U39" s="119">
        <v>1.9244637900800006E-2</v>
      </c>
      <c r="V39" s="119">
        <v>4.2274268117920011</v>
      </c>
      <c r="W39" s="119">
        <v>86.357837721470574</v>
      </c>
      <c r="X39" s="119">
        <v>7.335286997611748E-2</v>
      </c>
      <c r="Y39" s="119">
        <v>3.1010520686719521E-2</v>
      </c>
      <c r="Z39" s="119">
        <v>8.705167936582528E-2</v>
      </c>
      <c r="AA39" s="119">
        <v>2.6829236604897694E-2</v>
      </c>
      <c r="AB39" s="119">
        <v>0.21824430663355998</v>
      </c>
      <c r="AC39" s="119">
        <v>5.3291137000000006</v>
      </c>
      <c r="AD39" s="119">
        <v>8.4007549999999984</v>
      </c>
      <c r="AE39" s="107"/>
      <c r="AF39" s="129">
        <v>21858.629840000001</v>
      </c>
      <c r="AG39" s="129" t="s">
        <v>398</v>
      </c>
      <c r="AH39" s="129">
        <v>210147.09405137002</v>
      </c>
      <c r="AI39" s="129">
        <v>8192.0301999999992</v>
      </c>
      <c r="AJ39" s="129">
        <v>7242.262999999999</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50.255816638944921</v>
      </c>
      <c r="F41" s="119">
        <v>108.32290251531077</v>
      </c>
      <c r="G41" s="119">
        <v>29.338695781413069</v>
      </c>
      <c r="H41" s="119">
        <v>1.0775035695744954</v>
      </c>
      <c r="I41" s="119">
        <v>70.232569213931853</v>
      </c>
      <c r="J41" s="119">
        <v>70.907535205884727</v>
      </c>
      <c r="K41" s="119">
        <v>83.420629653982033</v>
      </c>
      <c r="L41" s="119">
        <v>5.5810748075092524</v>
      </c>
      <c r="M41" s="119">
        <v>884.84209875375643</v>
      </c>
      <c r="N41" s="119">
        <v>6.7505573277484423</v>
      </c>
      <c r="O41" s="119">
        <v>0.59421402707027615</v>
      </c>
      <c r="P41" s="119">
        <v>0.21649349763204495</v>
      </c>
      <c r="Q41" s="119">
        <v>0.44381079939315854</v>
      </c>
      <c r="R41" s="119">
        <v>0.68767759688186003</v>
      </c>
      <c r="S41" s="119">
        <v>1.4329612181949494</v>
      </c>
      <c r="T41" s="119">
        <v>4.7436015366366338</v>
      </c>
      <c r="U41" s="119">
        <v>8.6779184160358597E-2</v>
      </c>
      <c r="V41" s="119">
        <v>14.811341557603866</v>
      </c>
      <c r="W41" s="119">
        <v>75.549288651677912</v>
      </c>
      <c r="X41" s="119">
        <v>10.050386851405934</v>
      </c>
      <c r="Y41" s="119">
        <v>12.221533886411823</v>
      </c>
      <c r="Z41" s="119">
        <v>5.6955045623260663</v>
      </c>
      <c r="AA41" s="119">
        <v>7.0483216492192389</v>
      </c>
      <c r="AB41" s="119">
        <v>35.015746949363056</v>
      </c>
      <c r="AC41" s="119">
        <v>0.87182508336948528</v>
      </c>
      <c r="AD41" s="119">
        <v>9.4582635402965547</v>
      </c>
      <c r="AE41" s="107"/>
      <c r="AF41" s="129">
        <v>279469.94199999998</v>
      </c>
      <c r="AG41" s="129">
        <v>14398.36</v>
      </c>
      <c r="AH41" s="129">
        <v>564637.15567559039</v>
      </c>
      <c r="AI41" s="129">
        <v>145114.92544231718</v>
      </c>
      <c r="AJ41" s="129" t="s">
        <v>398</v>
      </c>
      <c r="AK41" s="106" t="s">
        <v>381</v>
      </c>
      <c r="AL41" s="97" t="s">
        <v>12</v>
      </c>
    </row>
    <row r="42" spans="1:38" s="1" customFormat="1" ht="24.75" customHeight="1" thickBot="1">
      <c r="A42" s="45" t="s">
        <v>119</v>
      </c>
      <c r="B42" s="45" t="s">
        <v>176</v>
      </c>
      <c r="C42" s="73" t="s">
        <v>60</v>
      </c>
      <c r="D42" s="64"/>
      <c r="E42" s="119">
        <v>2.3686764705882352E-2</v>
      </c>
      <c r="F42" s="119">
        <v>10.87985294117647</v>
      </c>
      <c r="G42" s="119">
        <v>1.04E-2</v>
      </c>
      <c r="H42" s="119">
        <v>5.3529411764705878E-5</v>
      </c>
      <c r="I42" s="119">
        <v>1.3315908059999999E-2</v>
      </c>
      <c r="J42" s="119">
        <v>1.3315908059999999E-2</v>
      </c>
      <c r="K42" s="119">
        <v>1.3587661285714286E-2</v>
      </c>
      <c r="L42" s="119">
        <v>6.6579540299999997E-4</v>
      </c>
      <c r="M42" s="119">
        <v>21.037058823529414</v>
      </c>
      <c r="N42" s="119">
        <v>1.195592491790703</v>
      </c>
      <c r="O42" s="119">
        <v>6.4999999999999996E-6</v>
      </c>
      <c r="P42" s="119" t="s">
        <v>381</v>
      </c>
      <c r="Q42" s="119" t="s">
        <v>381</v>
      </c>
      <c r="R42" s="119">
        <v>5.9370999999999876E-6</v>
      </c>
      <c r="S42" s="119">
        <v>8.1038202247191019E-5</v>
      </c>
      <c r="T42" s="119">
        <v>1.95E-5</v>
      </c>
      <c r="U42" s="119">
        <v>1.9499999999999997E-4</v>
      </c>
      <c r="V42" s="119">
        <v>3.8915500000000002E-4</v>
      </c>
      <c r="W42" s="119" t="s">
        <v>381</v>
      </c>
      <c r="X42" s="119">
        <v>5.2000000000000006E-4</v>
      </c>
      <c r="Y42" s="119">
        <v>5.2000000000000006E-4</v>
      </c>
      <c r="Z42" s="119" t="s">
        <v>394</v>
      </c>
      <c r="AA42" s="119" t="s">
        <v>394</v>
      </c>
      <c r="AB42" s="119">
        <v>1.0400000000000001E-3</v>
      </c>
      <c r="AC42" s="119" t="s">
        <v>381</v>
      </c>
      <c r="AD42" s="119" t="s">
        <v>381</v>
      </c>
      <c r="AE42" s="107"/>
      <c r="AF42" s="129">
        <v>571.4982</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0.69197803965035432</v>
      </c>
      <c r="F43" s="119">
        <v>5.660777344897637E-2</v>
      </c>
      <c r="G43" s="119">
        <v>1.2411879144849374</v>
      </c>
      <c r="H43" s="119" t="s">
        <v>381</v>
      </c>
      <c r="I43" s="119">
        <v>6.7177207445159065E-2</v>
      </c>
      <c r="J43" s="119">
        <v>8.1628198853159042E-2</v>
      </c>
      <c r="K43" s="119">
        <v>9.6033175121363584E-2</v>
      </c>
      <c r="L43" s="119">
        <v>3.6606330213326363E-2</v>
      </c>
      <c r="M43" s="119">
        <v>0.39754799624488185</v>
      </c>
      <c r="N43" s="119">
        <v>6.1353589239999999E-2</v>
      </c>
      <c r="O43" s="119">
        <v>3.0263443079999997E-2</v>
      </c>
      <c r="P43" s="119">
        <v>7.0074001491590553E-3</v>
      </c>
      <c r="Q43" s="119">
        <v>3.0039809279999996E-2</v>
      </c>
      <c r="R43" s="119">
        <v>7.5114310479999974E-2</v>
      </c>
      <c r="S43" s="119">
        <v>3.0560313679999996E-2</v>
      </c>
      <c r="T43" s="119">
        <v>1.0501285476</v>
      </c>
      <c r="U43" s="119">
        <v>1.4915785199999996E-3</v>
      </c>
      <c r="V43" s="119">
        <v>3.153171028E-2</v>
      </c>
      <c r="W43" s="119">
        <v>0.10310499852945859</v>
      </c>
      <c r="X43" s="119">
        <v>1.0289999999999999E-4</v>
      </c>
      <c r="Y43" s="119">
        <v>8.4900000000000004E-5</v>
      </c>
      <c r="Z43" s="119">
        <v>2.052E-4</v>
      </c>
      <c r="AA43" s="119">
        <v>5.4299999999999998E-5</v>
      </c>
      <c r="AB43" s="119">
        <v>4.4729999999999998E-4</v>
      </c>
      <c r="AC43" s="119" t="s">
        <v>381</v>
      </c>
      <c r="AD43" s="119">
        <v>0.108</v>
      </c>
      <c r="AE43" s="107"/>
      <c r="AF43" s="129">
        <v>4607.550840000009</v>
      </c>
      <c r="AG43" s="129" t="s">
        <v>398</v>
      </c>
      <c r="AH43" s="129">
        <v>4879.4803457952748</v>
      </c>
      <c r="AI43" s="129">
        <v>97.2</v>
      </c>
      <c r="AJ43" s="129" t="s">
        <v>398</v>
      </c>
      <c r="AK43" s="106" t="s">
        <v>381</v>
      </c>
      <c r="AL43" s="97" t="s">
        <v>12</v>
      </c>
    </row>
    <row r="44" spans="1:38" s="1" customFormat="1" ht="24.75" customHeight="1" thickBot="1">
      <c r="A44" s="45" t="s">
        <v>119</v>
      </c>
      <c r="B44" s="45" t="s">
        <v>178</v>
      </c>
      <c r="C44" s="73" t="s">
        <v>62</v>
      </c>
      <c r="D44" s="64"/>
      <c r="E44" s="119">
        <v>112.10614219869123</v>
      </c>
      <c r="F44" s="119">
        <v>49.900824036597776</v>
      </c>
      <c r="G44" s="119">
        <v>9.2352000000000007</v>
      </c>
      <c r="H44" s="119">
        <v>1.5998803887264084E-2</v>
      </c>
      <c r="I44" s="119">
        <v>17.489068257582801</v>
      </c>
      <c r="J44" s="119">
        <v>17.489068257582801</v>
      </c>
      <c r="K44" s="119">
        <v>17.845988017941629</v>
      </c>
      <c r="L44" s="119">
        <v>9.9187010925165957</v>
      </c>
      <c r="M44" s="119">
        <v>171.25528621957127</v>
      </c>
      <c r="N44" s="119">
        <v>16.470181351598505</v>
      </c>
      <c r="O44" s="119">
        <v>4.287448275862059E-3</v>
      </c>
      <c r="P44" s="119" t="s">
        <v>381</v>
      </c>
      <c r="Q44" s="119" t="s">
        <v>381</v>
      </c>
      <c r="R44" s="119">
        <v>1.2501513213154538E-2</v>
      </c>
      <c r="S44" s="119">
        <v>0.33139620991863583</v>
      </c>
      <c r="T44" s="119">
        <v>2.3041000000000002E-2</v>
      </c>
      <c r="U44" s="119">
        <v>4.7210000000000002E-2</v>
      </c>
      <c r="V44" s="119">
        <v>7.5543763563218319E-2</v>
      </c>
      <c r="W44" s="119" t="s">
        <v>381</v>
      </c>
      <c r="X44" s="119">
        <v>7.2459999999999997E-2</v>
      </c>
      <c r="Y44" s="119">
        <v>0.11826</v>
      </c>
      <c r="Z44" s="119" t="s">
        <v>394</v>
      </c>
      <c r="AA44" s="119" t="s">
        <v>394</v>
      </c>
      <c r="AB44" s="119">
        <v>0.19071999999999997</v>
      </c>
      <c r="AC44" s="119" t="s">
        <v>381</v>
      </c>
      <c r="AD44" s="119" t="s">
        <v>381</v>
      </c>
      <c r="AE44" s="107"/>
      <c r="AF44" s="129">
        <v>101927.64600000001</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9.6050000000000004</v>
      </c>
      <c r="F45" s="119">
        <v>1.0667199999999999</v>
      </c>
      <c r="G45" s="119">
        <v>0.90400000000000003</v>
      </c>
      <c r="H45" s="119">
        <v>1.5820000000000001E-3</v>
      </c>
      <c r="I45" s="119">
        <v>1.01248</v>
      </c>
      <c r="J45" s="119">
        <v>1.01248</v>
      </c>
      <c r="K45" s="119">
        <v>1.0331428571428571</v>
      </c>
      <c r="L45" s="119">
        <v>0.55686400000000014</v>
      </c>
      <c r="M45" s="119">
        <v>2.4634</v>
      </c>
      <c r="N45" s="119">
        <v>4.5200000000000004E-2</v>
      </c>
      <c r="O45" s="119">
        <v>2.7450613793158305E-3</v>
      </c>
      <c r="P45" s="119" t="s">
        <v>381</v>
      </c>
      <c r="Q45" s="119">
        <v>2.1606874124086836E-2</v>
      </c>
      <c r="R45" s="119">
        <v>1.2781835586331997E-2</v>
      </c>
      <c r="S45" s="119">
        <v>2.1606874124086836E-2</v>
      </c>
      <c r="T45" s="119">
        <v>0.69004111770469678</v>
      </c>
      <c r="U45" s="119">
        <v>5.0397960276677214E-2</v>
      </c>
      <c r="V45" s="119">
        <v>0.12374301535223954</v>
      </c>
      <c r="W45" s="119">
        <v>1.2546834768000001</v>
      </c>
      <c r="X45" s="119" t="s">
        <v>394</v>
      </c>
      <c r="Y45" s="119" t="s">
        <v>394</v>
      </c>
      <c r="Z45" s="119" t="s">
        <v>394</v>
      </c>
      <c r="AA45" s="119" t="s">
        <v>394</v>
      </c>
      <c r="AB45" s="119">
        <v>9.0399999999999994E-3</v>
      </c>
      <c r="AC45" s="119">
        <v>0.77211290879999994</v>
      </c>
      <c r="AD45" s="119">
        <v>0.36675363167999997</v>
      </c>
      <c r="AE45" s="107"/>
      <c r="AF45" s="129">
        <v>9651.4113600000001</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11.986807676470587</v>
      </c>
      <c r="F47" s="119">
        <v>3.1332235005882354</v>
      </c>
      <c r="G47" s="119">
        <v>0.81219319999999995</v>
      </c>
      <c r="H47" s="119">
        <v>1.0080732941176471E-3</v>
      </c>
      <c r="I47" s="119">
        <v>1.5357441624016168</v>
      </c>
      <c r="J47" s="119">
        <v>1.5357441624016168</v>
      </c>
      <c r="K47" s="119">
        <v>1.5670858800016498</v>
      </c>
      <c r="L47" s="119">
        <v>0.82265374712549599</v>
      </c>
      <c r="M47" s="119">
        <v>79.024902058823528</v>
      </c>
      <c r="N47" s="119">
        <v>4.2225724474357058</v>
      </c>
      <c r="O47" s="119">
        <v>3.933999413793098E-4</v>
      </c>
      <c r="P47" s="119" t="s">
        <v>381</v>
      </c>
      <c r="Q47" s="119" t="s">
        <v>381</v>
      </c>
      <c r="R47" s="119">
        <v>7.8507153455651313E-4</v>
      </c>
      <c r="S47" s="119">
        <v>1.8687609675435854E-2</v>
      </c>
      <c r="T47" s="119">
        <v>1.6849499999999999E-3</v>
      </c>
      <c r="U47" s="119">
        <v>7.7647799999999989E-3</v>
      </c>
      <c r="V47" s="119">
        <v>1.4570002134482757E-2</v>
      </c>
      <c r="W47" s="119" t="s">
        <v>381</v>
      </c>
      <c r="X47" s="119">
        <v>5.0611299999999996E-3</v>
      </c>
      <c r="Y47" s="119">
        <v>7.3323099999999999E-3</v>
      </c>
      <c r="Z47" s="119" t="s">
        <v>394</v>
      </c>
      <c r="AA47" s="119" t="s">
        <v>394</v>
      </c>
      <c r="AB47" s="119">
        <v>1.2399009373600001E-2</v>
      </c>
      <c r="AC47" s="119" t="s">
        <v>381</v>
      </c>
      <c r="AD47" s="119" t="s">
        <v>381</v>
      </c>
      <c r="AE47" s="107"/>
      <c r="AF47" s="129">
        <v>20814.002962559996</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7.1838323353293404E-2</v>
      </c>
      <c r="G48" s="119" t="s">
        <v>381</v>
      </c>
      <c r="H48" s="119" t="s">
        <v>381</v>
      </c>
      <c r="I48" s="119">
        <v>5.5572299999999998E-2</v>
      </c>
      <c r="J48" s="119">
        <v>0.55572299999999997</v>
      </c>
      <c r="K48" s="119">
        <v>1.1114459999999999</v>
      </c>
      <c r="L48" s="119">
        <v>4.7236454999999997E-2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0.35919161676646705</v>
      </c>
      <c r="AL48" s="97" t="s">
        <v>357</v>
      </c>
    </row>
    <row r="49" spans="1:38" s="1" customFormat="1" ht="24.75" customHeight="1" thickBot="1">
      <c r="A49" s="45" t="s">
        <v>114</v>
      </c>
      <c r="B49" s="45" t="s">
        <v>183</v>
      </c>
      <c r="C49" s="73" t="s">
        <v>66</v>
      </c>
      <c r="D49" s="64"/>
      <c r="E49" s="119" t="s">
        <v>413</v>
      </c>
      <c r="F49" s="119">
        <v>2.5925000000000002</v>
      </c>
      <c r="G49" s="119" t="s">
        <v>413</v>
      </c>
      <c r="H49" s="119" t="s">
        <v>413</v>
      </c>
      <c r="I49" s="119">
        <v>0.32665500000000003</v>
      </c>
      <c r="J49" s="119">
        <v>0.77775000000000005</v>
      </c>
      <c r="K49" s="119">
        <v>0.97218749999999998</v>
      </c>
      <c r="L49" s="119">
        <v>0.16006094999999998</v>
      </c>
      <c r="M49" s="119" t="s">
        <v>381</v>
      </c>
      <c r="N49" s="119">
        <v>1.1407</v>
      </c>
      <c r="O49" s="119">
        <v>0.25924999999999998</v>
      </c>
      <c r="P49" s="119">
        <v>0.15554999999999999</v>
      </c>
      <c r="Q49" s="119">
        <v>0.10370000000000001</v>
      </c>
      <c r="R49" s="119">
        <v>0.88145000000000018</v>
      </c>
      <c r="S49" s="119">
        <v>0.46665000000000001</v>
      </c>
      <c r="T49" s="119">
        <v>0.33702500000000002</v>
      </c>
      <c r="U49" s="119" t="s">
        <v>381</v>
      </c>
      <c r="V49" s="119">
        <v>1.1407</v>
      </c>
      <c r="W49" s="119" t="s">
        <v>381</v>
      </c>
      <c r="X49" s="119" t="s">
        <v>381</v>
      </c>
      <c r="Y49" s="119" t="s">
        <v>381</v>
      </c>
      <c r="Z49" s="119" t="s">
        <v>381</v>
      </c>
      <c r="AA49" s="119" t="s">
        <v>381</v>
      </c>
      <c r="AB49" s="119">
        <v>2.7480499999999999E-6</v>
      </c>
      <c r="AC49" s="119" t="s">
        <v>381</v>
      </c>
      <c r="AD49" s="119" t="s">
        <v>381</v>
      </c>
      <c r="AE49" s="107"/>
      <c r="AF49" s="106" t="s">
        <v>381</v>
      </c>
      <c r="AG49" s="106" t="s">
        <v>381</v>
      </c>
      <c r="AH49" s="106" t="s">
        <v>381</v>
      </c>
      <c r="AI49" s="106" t="s">
        <v>381</v>
      </c>
      <c r="AJ49" s="106" t="s">
        <v>381</v>
      </c>
      <c r="AK49" s="106">
        <v>5.1849999999999996</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4.4585499999999998</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5.2361459999999997</v>
      </c>
      <c r="AL51" s="97" t="s">
        <v>359</v>
      </c>
    </row>
    <row r="52" spans="1:38" s="1" customFormat="1" ht="24.75" customHeight="1" thickBot="1">
      <c r="A52" s="45" t="s">
        <v>114</v>
      </c>
      <c r="B52" s="59" t="s">
        <v>316</v>
      </c>
      <c r="C52" s="74" t="s">
        <v>131</v>
      </c>
      <c r="D52" s="94"/>
      <c r="E52" s="119">
        <v>7.0357016525135867</v>
      </c>
      <c r="F52" s="119">
        <v>24.2798625</v>
      </c>
      <c r="G52" s="119">
        <v>45.819663956861412</v>
      </c>
      <c r="H52" s="119">
        <v>9.6244500000000011E-2</v>
      </c>
      <c r="I52" s="119">
        <v>0.24294915862944053</v>
      </c>
      <c r="J52" s="119">
        <v>0.55497364138808503</v>
      </c>
      <c r="K52" s="119">
        <v>0.70633008903938088</v>
      </c>
      <c r="L52" s="119">
        <v>3.1583390621827273E-2</v>
      </c>
      <c r="M52" s="119">
        <v>7.3714181656525941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91.013999999999996</v>
      </c>
      <c r="AL52" s="97" t="s">
        <v>360</v>
      </c>
    </row>
    <row r="53" spans="1:38" s="1" customFormat="1" ht="24.75" customHeight="1" thickBot="1">
      <c r="A53" s="45" t="s">
        <v>114</v>
      </c>
      <c r="B53" s="59" t="s">
        <v>317</v>
      </c>
      <c r="C53" s="74" t="s">
        <v>68</v>
      </c>
      <c r="D53" s="94"/>
      <c r="E53" s="119" t="s">
        <v>381</v>
      </c>
      <c r="F53" s="119">
        <v>73.023955083509662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26.177822012659107</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54.47</v>
      </c>
      <c r="AL54" s="97" t="s">
        <v>356</v>
      </c>
    </row>
    <row r="55" spans="1:38" s="1" customFormat="1" ht="24.75" customHeight="1" thickBot="1">
      <c r="A55" s="45" t="s">
        <v>114</v>
      </c>
      <c r="B55" s="59" t="s">
        <v>187</v>
      </c>
      <c r="C55" s="74" t="s">
        <v>260</v>
      </c>
      <c r="D55" s="94"/>
      <c r="E55" s="119">
        <v>0.25971989966555187</v>
      </c>
      <c r="F55" s="119">
        <v>0.2432587792642141</v>
      </c>
      <c r="G55" s="119">
        <v>11.083567725309496</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73.160535117056867</v>
      </c>
      <c r="AL55" s="97" t="s">
        <v>361</v>
      </c>
    </row>
    <row r="56" spans="1:38" s="1" customFormat="1" ht="24.75" customHeight="1" thickBot="1">
      <c r="A56" s="59" t="s">
        <v>114</v>
      </c>
      <c r="B56" s="59" t="s">
        <v>315</v>
      </c>
      <c r="C56" s="74" t="s">
        <v>146</v>
      </c>
      <c r="D56" s="94" t="s">
        <v>303</v>
      </c>
      <c r="E56" s="119" t="s">
        <v>381</v>
      </c>
      <c r="F56" s="119" t="s">
        <v>381</v>
      </c>
      <c r="G56" s="119" t="s">
        <v>381</v>
      </c>
      <c r="H56" s="119">
        <v>8.9537073492082691</v>
      </c>
      <c r="I56" s="119" t="s">
        <v>381</v>
      </c>
      <c r="J56" s="119" t="s">
        <v>381</v>
      </c>
      <c r="K56" s="119" t="s">
        <v>381</v>
      </c>
      <c r="L56" s="119" t="s">
        <v>381</v>
      </c>
      <c r="M56" s="119" t="s">
        <v>381</v>
      </c>
      <c r="N56" s="119">
        <v>4.7160444596375451E-4</v>
      </c>
      <c r="O56" s="119">
        <v>8.4945089610034312E-5</v>
      </c>
      <c r="P56" s="119">
        <v>3.6202226986746688</v>
      </c>
      <c r="Q56" s="119">
        <v>0.49787714686933504</v>
      </c>
      <c r="R56" s="119">
        <v>8.3130855354619619E-4</v>
      </c>
      <c r="S56" s="119">
        <v>8.8583982072078346E-4</v>
      </c>
      <c r="T56" s="119">
        <v>2.3346134581808601E-3</v>
      </c>
      <c r="U56" s="119">
        <v>0.4394018991708164</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3435.6</v>
      </c>
      <c r="AL56" s="97" t="s">
        <v>411</v>
      </c>
    </row>
    <row r="57" spans="1:38" s="1" customFormat="1" ht="24.75" customHeight="1" thickBot="1">
      <c r="A57" s="45" t="s">
        <v>112</v>
      </c>
      <c r="B57" s="45" t="s">
        <v>188</v>
      </c>
      <c r="C57" s="73" t="s">
        <v>69</v>
      </c>
      <c r="D57" s="64"/>
      <c r="E57" s="119" t="s">
        <v>381</v>
      </c>
      <c r="F57" s="119" t="s">
        <v>381</v>
      </c>
      <c r="G57" s="119" t="s">
        <v>381</v>
      </c>
      <c r="H57" s="119" t="s">
        <v>381</v>
      </c>
      <c r="I57" s="119">
        <v>3.7412030500000002</v>
      </c>
      <c r="J57" s="119">
        <v>6.7341654900000005</v>
      </c>
      <c r="K57" s="119">
        <v>7.4824061000000004</v>
      </c>
      <c r="L57" s="119">
        <v>0.1122360915</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28778.485000000001</v>
      </c>
      <c r="AL57" s="97" t="s">
        <v>362</v>
      </c>
    </row>
    <row r="58" spans="1:38" s="1" customFormat="1" ht="24.75" customHeight="1" thickBot="1">
      <c r="A58" s="45" t="s">
        <v>112</v>
      </c>
      <c r="B58" s="45" t="s">
        <v>189</v>
      </c>
      <c r="C58" s="73" t="s">
        <v>70</v>
      </c>
      <c r="D58" s="64"/>
      <c r="E58" s="119" t="s">
        <v>381</v>
      </c>
      <c r="F58" s="119" t="s">
        <v>381</v>
      </c>
      <c r="G58" s="119" t="s">
        <v>381</v>
      </c>
      <c r="H58" s="119" t="s">
        <v>381</v>
      </c>
      <c r="I58" s="119">
        <v>0.33504723041760004</v>
      </c>
      <c r="J58" s="119">
        <v>1.7581535277839999</v>
      </c>
      <c r="K58" s="119">
        <v>4.5209662143017146</v>
      </c>
      <c r="L58" s="119">
        <v>1.5412172599209599E-3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2872.7998820000003</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4258.9759999999997</v>
      </c>
      <c r="AL59" s="97" t="s">
        <v>364</v>
      </c>
    </row>
    <row r="60" spans="1:38" s="1" customFormat="1" ht="24.75" customHeight="1" thickBot="1">
      <c r="A60" s="45" t="s">
        <v>112</v>
      </c>
      <c r="B60" s="68" t="s">
        <v>323</v>
      </c>
      <c r="C60" s="73" t="s">
        <v>73</v>
      </c>
      <c r="D60" s="92"/>
      <c r="E60" s="119" t="s">
        <v>381</v>
      </c>
      <c r="F60" s="119" t="s">
        <v>381</v>
      </c>
      <c r="G60" s="119" t="s">
        <v>381</v>
      </c>
      <c r="H60" s="119" t="s">
        <v>381</v>
      </c>
      <c r="I60" s="119">
        <v>0.95132117255222004</v>
      </c>
      <c r="J60" s="119">
        <v>9.5132117255222006</v>
      </c>
      <c r="K60" s="119">
        <v>19.406951920065286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190264.23451044399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3.8541340433333335</v>
      </c>
      <c r="J61" s="119">
        <v>38.541340433333332</v>
      </c>
      <c r="K61" s="119">
        <v>127.81004388333334</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89037.498999999996</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0.59199999999999997</v>
      </c>
      <c r="F64" s="119">
        <v>0.17760000000000001</v>
      </c>
      <c r="G64" s="119">
        <v>2.368E-2</v>
      </c>
      <c r="H64" s="119">
        <v>1.7760000000000001E-2</v>
      </c>
      <c r="I64" s="119" t="s">
        <v>381</v>
      </c>
      <c r="J64" s="119" t="s">
        <v>381</v>
      </c>
      <c r="K64" s="119" t="s">
        <v>381</v>
      </c>
      <c r="L64" s="119" t="s">
        <v>381</v>
      </c>
      <c r="M64" s="119">
        <v>0.11840000000000001</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592</v>
      </c>
      <c r="AL64" s="97" t="s">
        <v>365</v>
      </c>
    </row>
    <row r="65" spans="1:38" s="1" customFormat="1" ht="24.75" customHeight="1" thickBot="1">
      <c r="A65" s="45" t="s">
        <v>112</v>
      </c>
      <c r="B65" s="59" t="s">
        <v>192</v>
      </c>
      <c r="C65" s="73" t="s">
        <v>77</v>
      </c>
      <c r="D65" s="64"/>
      <c r="E65" s="119">
        <v>1.1208251175032899</v>
      </c>
      <c r="F65" s="119" t="s">
        <v>381</v>
      </c>
      <c r="G65" s="119" t="s">
        <v>381</v>
      </c>
      <c r="H65" s="119">
        <v>5.8840000000000003E-3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588.4</v>
      </c>
      <c r="AL65" s="97" t="s">
        <v>366</v>
      </c>
    </row>
    <row r="66" spans="1:38" s="1" customFormat="1" ht="24.75" customHeight="1" thickBot="1">
      <c r="A66" s="45" t="s">
        <v>112</v>
      </c>
      <c r="B66" s="59" t="s">
        <v>193</v>
      </c>
      <c r="C66" s="73" t="s">
        <v>78</v>
      </c>
      <c r="D66" s="64"/>
      <c r="E66" s="119">
        <v>2.0821976958525348E-2</v>
      </c>
      <c r="F66" s="119" t="s">
        <v>381</v>
      </c>
      <c r="G66" s="119" t="s">
        <v>381</v>
      </c>
      <c r="H66" s="119" t="s">
        <v>381</v>
      </c>
      <c r="I66" s="119">
        <v>5.2502174999999998E-5</v>
      </c>
      <c r="J66" s="119">
        <v>3.5001450000000001E-4</v>
      </c>
      <c r="K66" s="119">
        <v>5.0002071428571434E-4</v>
      </c>
      <c r="L66" s="119">
        <v>9.4503914999999998E-7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63.639000000000003</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06">
        <v>6.5</v>
      </c>
      <c r="AL67" s="97" t="s">
        <v>368</v>
      </c>
    </row>
    <row r="68" spans="1:38" s="1" customFormat="1" ht="24.75" customHeight="1" thickBot="1">
      <c r="A68" s="45" t="s">
        <v>112</v>
      </c>
      <c r="B68" s="59" t="s">
        <v>195</v>
      </c>
      <c r="C68" s="73" t="s">
        <v>267</v>
      </c>
      <c r="D68" s="64"/>
      <c r="E68" s="119">
        <v>0.05</v>
      </c>
      <c r="F68" s="119" t="s">
        <v>381</v>
      </c>
      <c r="G68" s="119">
        <v>1.06</v>
      </c>
      <c r="H68" s="119" t="s">
        <v>381</v>
      </c>
      <c r="I68" s="119">
        <v>5.4000000000000006E-2</v>
      </c>
      <c r="J68" s="119">
        <v>0.06</v>
      </c>
      <c r="K68" s="119">
        <v>8.5714285714285715E-2</v>
      </c>
      <c r="L68" s="119">
        <v>9.7199999999999999E-4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68.691000000000003</v>
      </c>
      <c r="AL68" s="97" t="s">
        <v>369</v>
      </c>
    </row>
    <row r="69" spans="1:38" s="1" customFormat="1" ht="24.75" customHeight="1" thickBot="1">
      <c r="A69" s="45" t="s">
        <v>112</v>
      </c>
      <c r="B69" s="45" t="s">
        <v>196</v>
      </c>
      <c r="C69" s="73" t="s">
        <v>149</v>
      </c>
      <c r="D69" s="93"/>
      <c r="E69" s="120">
        <v>0.15849779985187118</v>
      </c>
      <c r="F69" s="119" t="s">
        <v>381</v>
      </c>
      <c r="G69" s="119">
        <v>0.21560362479850126</v>
      </c>
      <c r="H69" s="119" t="s">
        <v>381</v>
      </c>
      <c r="I69" s="119">
        <v>2.4074999999999999E-2</v>
      </c>
      <c r="J69" s="119">
        <v>2.6749999999999999E-2</v>
      </c>
      <c r="K69" s="119">
        <v>3.8214285714285715E-2</v>
      </c>
      <c r="L69" s="119">
        <v>4.3334999999999999E-4</v>
      </c>
      <c r="M69" s="119">
        <v>16.05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1070</v>
      </c>
      <c r="AL69" s="97" t="s">
        <v>370</v>
      </c>
    </row>
    <row r="70" spans="1:38" s="1" customFormat="1" ht="24.75" customHeight="1" thickBot="1">
      <c r="A70" s="45" t="s">
        <v>112</v>
      </c>
      <c r="B70" s="45" t="s">
        <v>197</v>
      </c>
      <c r="C70" s="73" t="s">
        <v>326</v>
      </c>
      <c r="D70" s="93"/>
      <c r="E70" s="120">
        <v>19.144278558130804</v>
      </c>
      <c r="F70" s="119">
        <v>15.493611359366078</v>
      </c>
      <c r="G70" s="119">
        <v>62.166675782710158</v>
      </c>
      <c r="H70" s="119">
        <v>0.42417101875000002</v>
      </c>
      <c r="I70" s="119">
        <v>1.2904027651588619</v>
      </c>
      <c r="J70" s="119">
        <v>1.8166716760590789</v>
      </c>
      <c r="K70" s="119">
        <v>2.5952452515129698</v>
      </c>
      <c r="L70" s="119">
        <v>2.3227249772859521E-2</v>
      </c>
      <c r="M70" s="119">
        <v>13.747923650075052</v>
      </c>
      <c r="N70" s="119" t="s">
        <v>381</v>
      </c>
      <c r="O70" s="119">
        <v>7.9108499999999998E-2</v>
      </c>
      <c r="P70" s="119">
        <v>1.6518732999999999</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13419.6525502</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15808.8825502</v>
      </c>
      <c r="AL71" s="97" t="s">
        <v>397</v>
      </c>
    </row>
    <row r="72" spans="1:38" s="1" customFormat="1" ht="24.75" customHeight="1" thickBot="1">
      <c r="A72" s="45" t="s">
        <v>112</v>
      </c>
      <c r="B72" s="45" t="s">
        <v>199</v>
      </c>
      <c r="C72" s="73" t="s">
        <v>80</v>
      </c>
      <c r="D72" s="64"/>
      <c r="E72" s="119">
        <v>2.4389460871441448</v>
      </c>
      <c r="F72" s="119">
        <v>3.045704469151258</v>
      </c>
      <c r="G72" s="119">
        <v>2.9968536794238005</v>
      </c>
      <c r="H72" s="119" t="s">
        <v>381</v>
      </c>
      <c r="I72" s="119">
        <v>6.0699698045072346</v>
      </c>
      <c r="J72" s="119">
        <v>7.9003072059148964</v>
      </c>
      <c r="K72" s="119">
        <v>9.8753840073936185</v>
      </c>
      <c r="L72" s="119">
        <v>5.5833393342706622E-2</v>
      </c>
      <c r="M72" s="119">
        <v>78.220097159600016</v>
      </c>
      <c r="N72" s="119">
        <v>65.659434783000009</v>
      </c>
      <c r="O72" s="119">
        <v>1.4226068533</v>
      </c>
      <c r="P72" s="119">
        <v>2.4545811522599998</v>
      </c>
      <c r="Q72" s="119">
        <v>1.1116343629999998</v>
      </c>
      <c r="R72" s="119">
        <v>9.4540487717200001</v>
      </c>
      <c r="S72" s="119">
        <v>9.3951740269999995</v>
      </c>
      <c r="T72" s="119">
        <v>3.7241053145999996</v>
      </c>
      <c r="U72" s="119">
        <v>0.84035366756000007</v>
      </c>
      <c r="V72" s="119">
        <v>562.33241900899998</v>
      </c>
      <c r="W72" s="119">
        <v>71.677224585999994</v>
      </c>
      <c r="X72" s="119" t="s">
        <v>394</v>
      </c>
      <c r="Y72" s="119" t="s">
        <v>394</v>
      </c>
      <c r="Z72" s="119" t="s">
        <v>394</v>
      </c>
      <c r="AA72" s="119" t="s">
        <v>394</v>
      </c>
      <c r="AB72" s="119">
        <v>47.288660228189997</v>
      </c>
      <c r="AC72" s="119" t="s">
        <v>413</v>
      </c>
      <c r="AD72" s="119">
        <v>99.975981599999983</v>
      </c>
      <c r="AE72" s="107"/>
      <c r="AF72" s="106" t="s">
        <v>381</v>
      </c>
      <c r="AG72" s="106" t="s">
        <v>381</v>
      </c>
      <c r="AH72" s="106" t="s">
        <v>381</v>
      </c>
      <c r="AI72" s="106" t="s">
        <v>381</v>
      </c>
      <c r="AJ72" s="106" t="s">
        <v>381</v>
      </c>
      <c r="AK72" s="106">
        <v>27771106</v>
      </c>
      <c r="AL72" s="97" t="s">
        <v>371</v>
      </c>
    </row>
    <row r="73" spans="1:38" s="1" customFormat="1" ht="24.75" customHeight="1" thickBot="1">
      <c r="A73" s="45" t="s">
        <v>112</v>
      </c>
      <c r="B73" s="45" t="s">
        <v>200</v>
      </c>
      <c r="C73" s="73" t="s">
        <v>81</v>
      </c>
      <c r="D73" s="64"/>
      <c r="E73" s="119">
        <v>6.4422000000000004E-3</v>
      </c>
      <c r="F73" s="119" t="s">
        <v>381</v>
      </c>
      <c r="G73" s="119">
        <v>4.5095400000000011E-3</v>
      </c>
      <c r="H73" s="119" t="s">
        <v>381</v>
      </c>
      <c r="I73" s="119">
        <v>6.0343797732733795E-2</v>
      </c>
      <c r="J73" s="119">
        <v>8.0458396976978389E-2</v>
      </c>
      <c r="K73" s="119">
        <v>0.11494056710996914</v>
      </c>
      <c r="L73" s="119">
        <v>6.0343797732733805E-3</v>
      </c>
      <c r="M73" s="119">
        <v>0.20872728000000002</v>
      </c>
      <c r="N73" s="119" t="s">
        <v>381</v>
      </c>
      <c r="O73" s="119" t="s">
        <v>381</v>
      </c>
      <c r="P73" s="119">
        <v>9.980330522610649E-2</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128.84399999999999</v>
      </c>
      <c r="AL73" s="97" t="s">
        <v>372</v>
      </c>
    </row>
    <row r="74" spans="1:38" s="1" customFormat="1" ht="24.75" customHeight="1" thickBot="1">
      <c r="A74" s="45" t="s">
        <v>112</v>
      </c>
      <c r="B74" s="45" t="s">
        <v>201</v>
      </c>
      <c r="C74" s="73" t="s">
        <v>290</v>
      </c>
      <c r="D74" s="64"/>
      <c r="E74" s="119">
        <v>0.38227</v>
      </c>
      <c r="F74" s="119">
        <v>8.8900000000000035E-2</v>
      </c>
      <c r="G74" s="119">
        <v>2.6847799999999999</v>
      </c>
      <c r="H74" s="119" t="s">
        <v>381</v>
      </c>
      <c r="I74" s="119">
        <v>0.31203899999999996</v>
      </c>
      <c r="J74" s="119">
        <v>0.41605199999999998</v>
      </c>
      <c r="K74" s="119">
        <v>0.59435999999999989</v>
      </c>
      <c r="L74" s="119">
        <v>7.1768969999999998E-3</v>
      </c>
      <c r="M74" s="119">
        <v>24.074120000000001</v>
      </c>
      <c r="N74" s="119" t="s">
        <v>381</v>
      </c>
      <c r="O74" s="119">
        <v>1.7780000000000001E-2</v>
      </c>
      <c r="P74" s="119" t="s">
        <v>381</v>
      </c>
      <c r="Q74" s="119" t="s">
        <v>381</v>
      </c>
      <c r="R74" s="119" t="s">
        <v>381</v>
      </c>
      <c r="S74" s="119" t="s">
        <v>381</v>
      </c>
      <c r="T74" s="119">
        <v>9.2455999999999997E-2</v>
      </c>
      <c r="U74" s="119" t="s">
        <v>381</v>
      </c>
      <c r="V74" s="119">
        <v>0.35560000000000003</v>
      </c>
      <c r="W74" s="119" t="s">
        <v>413</v>
      </c>
      <c r="X74" s="119" t="s">
        <v>394</v>
      </c>
      <c r="Y74" s="119" t="s">
        <v>394</v>
      </c>
      <c r="Z74" s="119" t="s">
        <v>394</v>
      </c>
      <c r="AA74" s="119" t="s">
        <v>394</v>
      </c>
      <c r="AB74" s="119">
        <v>8.5344000000000003E-2</v>
      </c>
      <c r="AC74" s="119" t="s">
        <v>413</v>
      </c>
      <c r="AD74" s="119" t="s">
        <v>413</v>
      </c>
      <c r="AE74" s="107"/>
      <c r="AF74" s="106" t="s">
        <v>381</v>
      </c>
      <c r="AG74" s="106" t="s">
        <v>381</v>
      </c>
      <c r="AH74" s="106" t="s">
        <v>381</v>
      </c>
      <c r="AI74" s="106" t="s">
        <v>381</v>
      </c>
      <c r="AJ74" s="106" t="s">
        <v>381</v>
      </c>
      <c r="AK74" s="106">
        <v>177.8</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189.4</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260.2</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98</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0.39108999999999999</v>
      </c>
      <c r="G80" s="119" t="s">
        <v>381</v>
      </c>
      <c r="H80" s="119" t="s">
        <v>381</v>
      </c>
      <c r="I80" s="119">
        <v>0.12684000000000001</v>
      </c>
      <c r="J80" s="119">
        <v>0.2114</v>
      </c>
      <c r="K80" s="119">
        <v>0.30200000000000005</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15.1</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158.07517944067047</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2282.0195784959997</v>
      </c>
      <c r="AL82" s="97" t="s">
        <v>380</v>
      </c>
    </row>
    <row r="83" spans="1:38" s="1" customFormat="1" ht="24.75" customHeight="1" thickBot="1">
      <c r="A83" s="45" t="s">
        <v>115</v>
      </c>
      <c r="B83" s="83" t="s">
        <v>216</v>
      </c>
      <c r="C83" s="65" t="s">
        <v>72</v>
      </c>
      <c r="D83" s="64"/>
      <c r="E83" s="119" t="s">
        <v>381</v>
      </c>
      <c r="F83" s="119">
        <v>0.5326548571428571</v>
      </c>
      <c r="G83" s="119" t="s">
        <v>381</v>
      </c>
      <c r="H83" s="119" t="s">
        <v>381</v>
      </c>
      <c r="I83" s="119">
        <v>0.26626084671428574</v>
      </c>
      <c r="J83" s="119">
        <v>1.9974557142857141</v>
      </c>
      <c r="K83" s="119">
        <v>1.9974557142857141</v>
      </c>
      <c r="L83" s="119">
        <v>1.5176868262714282E-2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33290.928571428565</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252.49198074707144</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888.08642645607108</v>
      </c>
      <c r="AL85" s="97" t="s">
        <v>379</v>
      </c>
    </row>
    <row r="86" spans="1:38" s="1" customFormat="1" ht="24.75" customHeight="1" thickBot="1">
      <c r="A86" s="45" t="s">
        <v>115</v>
      </c>
      <c r="B86" s="74" t="s">
        <v>219</v>
      </c>
      <c r="C86" s="63" t="s">
        <v>88</v>
      </c>
      <c r="D86" s="64"/>
      <c r="E86" s="119" t="s">
        <v>381</v>
      </c>
      <c r="F86" s="119">
        <v>22.942499999999999</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32.774999999999999</v>
      </c>
      <c r="AL86" s="97" t="s">
        <v>380</v>
      </c>
    </row>
    <row r="87" spans="1:38" s="1" customFormat="1" ht="24.75" customHeight="1" thickBot="1">
      <c r="A87" s="45" t="s">
        <v>115</v>
      </c>
      <c r="B87" s="74" t="s">
        <v>220</v>
      </c>
      <c r="C87" s="63" t="s">
        <v>89</v>
      </c>
      <c r="D87" s="64"/>
      <c r="E87" s="119" t="s">
        <v>381</v>
      </c>
      <c r="F87" s="119">
        <v>4.62</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9.2550000000000008</v>
      </c>
      <c r="AL87" s="97" t="s">
        <v>380</v>
      </c>
    </row>
    <row r="88" spans="1:38" s="1" customFormat="1" ht="24.75" customHeight="1" thickBot="1">
      <c r="A88" s="45" t="s">
        <v>115</v>
      </c>
      <c r="B88" s="74" t="s">
        <v>221</v>
      </c>
      <c r="C88" s="63" t="s">
        <v>90</v>
      </c>
      <c r="D88" s="64"/>
      <c r="E88" s="119" t="s">
        <v>381</v>
      </c>
      <c r="F88" s="119">
        <v>85.984072830788548</v>
      </c>
      <c r="G88" s="119" t="s">
        <v>381</v>
      </c>
      <c r="H88" s="119" t="s">
        <v>381</v>
      </c>
      <c r="I88" s="119">
        <v>2.2633218E-2</v>
      </c>
      <c r="J88" s="119">
        <v>3.0177624E-2</v>
      </c>
      <c r="K88" s="119">
        <v>3.7722030000000004E-2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20.917490000000004</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91.667000000000002</v>
      </c>
      <c r="AL89" s="97" t="s">
        <v>400</v>
      </c>
    </row>
    <row r="90" spans="1:38" s="8" customFormat="1" ht="24.75" customHeight="1" thickBot="1">
      <c r="A90" s="45" t="s">
        <v>115</v>
      </c>
      <c r="B90" s="74" t="s">
        <v>223</v>
      </c>
      <c r="C90" s="63" t="s">
        <v>280</v>
      </c>
      <c r="D90" s="64"/>
      <c r="E90" s="119" t="s">
        <v>381</v>
      </c>
      <c r="F90" s="119">
        <v>44.024451791999979</v>
      </c>
      <c r="G90" s="119" t="s">
        <v>381</v>
      </c>
      <c r="H90" s="119" t="s">
        <v>381</v>
      </c>
      <c r="I90" s="119">
        <v>2.1933033599999998</v>
      </c>
      <c r="J90" s="119">
        <v>3.2899550399999997</v>
      </c>
      <c r="K90" s="119">
        <v>4.0210561599999997</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0.16744304199999999</v>
      </c>
      <c r="F91" s="119">
        <v>18.074164784066831</v>
      </c>
      <c r="G91" s="119">
        <v>9.4275339999999996E-3</v>
      </c>
      <c r="H91" s="119">
        <v>0.38417794999999999</v>
      </c>
      <c r="I91" s="119">
        <v>2.6191410980000001</v>
      </c>
      <c r="J91" s="119">
        <v>2.7689202639999997</v>
      </c>
      <c r="K91" s="119">
        <v>2.7998563110000001</v>
      </c>
      <c r="L91" s="119" t="s">
        <v>381</v>
      </c>
      <c r="M91" s="119">
        <v>5.1230924550000001</v>
      </c>
      <c r="N91" s="119">
        <v>2.4474127999999999</v>
      </c>
      <c r="O91" s="119">
        <v>0.49602011600000001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5.6698680000000001E-2</v>
      </c>
      <c r="F92" s="119">
        <v>1.2352715000000001</v>
      </c>
      <c r="G92" s="119">
        <v>0.53411800000000009</v>
      </c>
      <c r="H92" s="119" t="s">
        <v>381</v>
      </c>
      <c r="I92" s="119">
        <v>1.6639830000000001E-2</v>
      </c>
      <c r="J92" s="119">
        <v>2.2186440000000002E-2</v>
      </c>
      <c r="K92" s="119">
        <v>4.1085999999999998E-2</v>
      </c>
      <c r="L92" s="119">
        <v>4.3263557999999997E-4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82.171999999999997</v>
      </c>
      <c r="AL92" s="97" t="s">
        <v>382</v>
      </c>
    </row>
    <row r="93" spans="1:38" s="1" customFormat="1" ht="24.75" customHeight="1" thickBot="1">
      <c r="A93" s="45" t="s">
        <v>112</v>
      </c>
      <c r="B93" s="59" t="s">
        <v>210</v>
      </c>
      <c r="C93" s="73" t="s">
        <v>110</v>
      </c>
      <c r="D93" s="93"/>
      <c r="E93" s="120" t="s">
        <v>381</v>
      </c>
      <c r="F93" s="119">
        <v>29.246466947149603</v>
      </c>
      <c r="G93" s="119" t="s">
        <v>381</v>
      </c>
      <c r="H93" s="119" t="s">
        <v>381</v>
      </c>
      <c r="I93" s="119" t="s">
        <v>381</v>
      </c>
      <c r="J93" s="119">
        <v>1.2325719999999998E-2</v>
      </c>
      <c r="K93" s="119">
        <v>1.2325719999999998E-2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10884.205312668801</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5.9726330000000001</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5972633</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1.35432</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125.4</v>
      </c>
      <c r="AL98" s="97" t="s">
        <v>405</v>
      </c>
    </row>
    <row r="99" spans="1:38" s="1" customFormat="1" ht="24.75" customHeight="1" thickBot="1">
      <c r="A99" s="45" t="s">
        <v>116</v>
      </c>
      <c r="B99" s="45" t="s">
        <v>224</v>
      </c>
      <c r="C99" s="73" t="s">
        <v>278</v>
      </c>
      <c r="D99" s="96"/>
      <c r="E99" s="122">
        <v>0.75003501938024453</v>
      </c>
      <c r="F99" s="119">
        <v>43.46014266615353</v>
      </c>
      <c r="G99" s="119" t="s">
        <v>381</v>
      </c>
      <c r="H99" s="119">
        <v>75.409016550644296</v>
      </c>
      <c r="I99" s="119">
        <v>0.8040765513598378</v>
      </c>
      <c r="J99" s="119">
        <v>1.2354338159201352</v>
      </c>
      <c r="K99" s="119">
        <v>1.9006674091079003</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2079.7829999999999</v>
      </c>
      <c r="AL99" s="97" t="s">
        <v>384</v>
      </c>
    </row>
    <row r="100" spans="1:38" s="1" customFormat="1" ht="24.75" customHeight="1" thickBot="1">
      <c r="A100" s="45" t="s">
        <v>116</v>
      </c>
      <c r="B100" s="45" t="s">
        <v>225</v>
      </c>
      <c r="C100" s="73" t="s">
        <v>277</v>
      </c>
      <c r="D100" s="96"/>
      <c r="E100" s="122">
        <v>0.58349669359963563</v>
      </c>
      <c r="F100" s="119">
        <v>50.567383969101847</v>
      </c>
      <c r="G100" s="119" t="s">
        <v>381</v>
      </c>
      <c r="H100" s="119">
        <v>86.82199648533944</v>
      </c>
      <c r="I100" s="119">
        <v>1.1044815371812096</v>
      </c>
      <c r="J100" s="119">
        <v>1.6719563958428767</v>
      </c>
      <c r="K100" s="119">
        <v>2.5722406089890408</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5189.3040000000001</v>
      </c>
      <c r="AL100" s="97" t="s">
        <v>384</v>
      </c>
    </row>
    <row r="101" spans="1:38" s="1" customFormat="1" ht="24.75" customHeight="1" thickBot="1">
      <c r="A101" s="45" t="s">
        <v>116</v>
      </c>
      <c r="B101" s="45" t="s">
        <v>227</v>
      </c>
      <c r="C101" s="73" t="s">
        <v>270</v>
      </c>
      <c r="D101" s="96"/>
      <c r="E101" s="122">
        <v>0.20215134486822858</v>
      </c>
      <c r="F101" s="119">
        <v>1.2988190684674001</v>
      </c>
      <c r="G101" s="119" t="s">
        <v>381</v>
      </c>
      <c r="H101" s="119">
        <v>5.296720753301142</v>
      </c>
      <c r="I101" s="119">
        <v>0.16308103349333594</v>
      </c>
      <c r="J101" s="119">
        <v>0.53720811033098903</v>
      </c>
      <c r="K101" s="119">
        <v>0.82647401589382929</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10667.971</v>
      </c>
      <c r="AL101" s="97" t="s">
        <v>384</v>
      </c>
    </row>
    <row r="102" spans="1:38" s="1" customFormat="1" ht="24.75" customHeight="1" thickBot="1">
      <c r="A102" s="45" t="s">
        <v>116</v>
      </c>
      <c r="B102" s="45" t="s">
        <v>228</v>
      </c>
      <c r="C102" s="73" t="s">
        <v>271</v>
      </c>
      <c r="D102" s="96"/>
      <c r="E102" s="122">
        <v>1.5869418453678508E-2</v>
      </c>
      <c r="F102" s="119">
        <v>3.6725287368722621</v>
      </c>
      <c r="G102" s="119" t="s">
        <v>381</v>
      </c>
      <c r="H102" s="119">
        <v>35.012796860316712</v>
      </c>
      <c r="I102" s="119">
        <v>0.53016714169116663</v>
      </c>
      <c r="J102" s="119">
        <v>3.2355703900499999</v>
      </c>
      <c r="K102" s="119">
        <v>4.9778006000769226</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8060.6760000000004</v>
      </c>
      <c r="AL102" s="97" t="s">
        <v>384</v>
      </c>
    </row>
    <row r="103" spans="1:38" s="1" customFormat="1" ht="24.75" customHeight="1" thickBot="1">
      <c r="A103" s="45" t="s">
        <v>116</v>
      </c>
      <c r="B103" s="45" t="s">
        <v>226</v>
      </c>
      <c r="C103" s="73" t="s">
        <v>272</v>
      </c>
      <c r="D103" s="96"/>
      <c r="E103" s="123">
        <v>5.1708583079877565E-2</v>
      </c>
      <c r="F103" s="119">
        <v>2.9615793947006082</v>
      </c>
      <c r="G103" s="119" t="s">
        <v>381</v>
      </c>
      <c r="H103" s="119">
        <v>4.5362814120742039</v>
      </c>
      <c r="I103" s="119">
        <v>4.6255529546139817E-2</v>
      </c>
      <c r="J103" s="119">
        <v>7.0610219326095236E-2</v>
      </c>
      <c r="K103" s="119">
        <v>0.10863110665553113</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148.404</v>
      </c>
      <c r="AL103" s="97" t="s">
        <v>384</v>
      </c>
    </row>
    <row r="104" spans="1:38" s="1" customFormat="1" ht="24.75" customHeight="1" thickBot="1">
      <c r="A104" s="45" t="s">
        <v>116</v>
      </c>
      <c r="B104" s="45" t="s">
        <v>344</v>
      </c>
      <c r="C104" s="73" t="s">
        <v>273</v>
      </c>
      <c r="D104" s="96"/>
      <c r="E104" s="122">
        <v>2.6016293161028579E-2</v>
      </c>
      <c r="F104" s="119">
        <v>0.12536569199084999</v>
      </c>
      <c r="G104" s="119" t="s">
        <v>381</v>
      </c>
      <c r="H104" s="119">
        <v>0.63359904973628578</v>
      </c>
      <c r="I104" s="119">
        <v>2.21051699582815E-2</v>
      </c>
      <c r="J104" s="119">
        <v>7.2817030450809658E-2</v>
      </c>
      <c r="K104" s="119">
        <v>0.11202620069355332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1372.9369999999999</v>
      </c>
      <c r="AL104" s="97" t="s">
        <v>384</v>
      </c>
    </row>
    <row r="105" spans="1:38" s="1" customFormat="1" ht="24.75" customHeight="1" thickBot="1">
      <c r="A105" s="45" t="s">
        <v>116</v>
      </c>
      <c r="B105" s="45" t="s">
        <v>345</v>
      </c>
      <c r="C105" s="73" t="s">
        <v>274</v>
      </c>
      <c r="D105" s="96"/>
      <c r="E105" s="122">
        <v>3.5909874240000007E-2</v>
      </c>
      <c r="F105" s="119">
        <v>0.81630189508716</v>
      </c>
      <c r="G105" s="119" t="s">
        <v>381</v>
      </c>
      <c r="H105" s="119">
        <v>2.4025475818285718</v>
      </c>
      <c r="I105" s="119">
        <v>4.8475812000000007E-2</v>
      </c>
      <c r="J105" s="119">
        <v>7.6176276000000015E-2</v>
      </c>
      <c r="K105" s="119">
        <v>0.11719427076923079</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314.77800000000002</v>
      </c>
      <c r="AL105" s="97" t="s">
        <v>384</v>
      </c>
    </row>
    <row r="106" spans="1:38" s="1" customFormat="1" ht="24.75" customHeight="1" thickBot="1">
      <c r="A106" s="45" t="s">
        <v>116</v>
      </c>
      <c r="B106" s="45" t="s">
        <v>247</v>
      </c>
      <c r="C106" s="73" t="s">
        <v>275</v>
      </c>
      <c r="D106" s="96"/>
      <c r="E106" s="122">
        <v>4.3172435200000006E-3</v>
      </c>
      <c r="F106" s="119">
        <v>4.3310352359839988E-2</v>
      </c>
      <c r="G106" s="119" t="s">
        <v>381</v>
      </c>
      <c r="H106" s="119">
        <v>0.28884487062857139</v>
      </c>
      <c r="I106" s="119">
        <v>3.2437714285714287E-3</v>
      </c>
      <c r="J106" s="119">
        <v>5.1900342857142861E-3</v>
      </c>
      <c r="K106" s="119">
        <v>7.9846681318681313E-3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37.844000000000001</v>
      </c>
      <c r="AL106" s="97" t="s">
        <v>384</v>
      </c>
    </row>
    <row r="107" spans="1:38" s="1" customFormat="1" ht="24.75" customHeight="1" thickBot="1">
      <c r="A107" s="66" t="s">
        <v>116</v>
      </c>
      <c r="B107" s="45" t="s">
        <v>346</v>
      </c>
      <c r="C107" s="66" t="s">
        <v>327</v>
      </c>
      <c r="D107" s="96"/>
      <c r="E107" s="122">
        <v>1.627811393841555E-2</v>
      </c>
      <c r="F107" s="119">
        <v>2.5416196567171609</v>
      </c>
      <c r="G107" s="119" t="s">
        <v>381</v>
      </c>
      <c r="H107" s="119">
        <v>12.683229206709903</v>
      </c>
      <c r="I107" s="119">
        <v>0.10414803785806453</v>
      </c>
      <c r="J107" s="119">
        <v>0.84310316361290338</v>
      </c>
      <c r="K107" s="119">
        <v>1.2970817901736975</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42706.205999999998</v>
      </c>
      <c r="AL107" s="97" t="s">
        <v>384</v>
      </c>
    </row>
    <row r="108" spans="1:38" s="1" customFormat="1" ht="24.75" customHeight="1" thickBot="1">
      <c r="A108" s="66" t="s">
        <v>116</v>
      </c>
      <c r="B108" s="45" t="s">
        <v>347</v>
      </c>
      <c r="C108" s="66" t="s">
        <v>328</v>
      </c>
      <c r="D108" s="96"/>
      <c r="E108" s="122">
        <v>0.15549854032899157</v>
      </c>
      <c r="F108" s="119">
        <v>5.4075752606574605</v>
      </c>
      <c r="G108" s="119" t="s">
        <v>381</v>
      </c>
      <c r="H108" s="119">
        <v>12.957493986428572</v>
      </c>
      <c r="I108" s="119">
        <v>1.1150765446400002</v>
      </c>
      <c r="J108" s="119">
        <v>8.5270559296000012</v>
      </c>
      <c r="K108" s="119">
        <v>13.118547584000002</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102488.65300000001</v>
      </c>
      <c r="AL108" s="97" t="s">
        <v>384</v>
      </c>
    </row>
    <row r="109" spans="1:38" s="1" customFormat="1" ht="24.75" customHeight="1" thickBot="1">
      <c r="A109" s="66" t="s">
        <v>116</v>
      </c>
      <c r="B109" s="45" t="s">
        <v>348</v>
      </c>
      <c r="C109" s="66" t="s">
        <v>313</v>
      </c>
      <c r="D109" s="96"/>
      <c r="E109" s="122">
        <v>8.6857015746860416E-2</v>
      </c>
      <c r="F109" s="119">
        <v>2.9936429672387432</v>
      </c>
      <c r="G109" s="119" t="s">
        <v>381</v>
      </c>
      <c r="H109" s="119">
        <v>7.237683754702382</v>
      </c>
      <c r="I109" s="119">
        <v>0.24936426985294119</v>
      </c>
      <c r="J109" s="119">
        <v>1.3715034841911766</v>
      </c>
      <c r="K109" s="119">
        <v>2.1100053602941173</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13043.6695</v>
      </c>
      <c r="AL109" s="97" t="s">
        <v>384</v>
      </c>
    </row>
    <row r="110" spans="1:38" s="1" customFormat="1" ht="24.75" customHeight="1" thickBot="1">
      <c r="A110" s="66" t="s">
        <v>116</v>
      </c>
      <c r="B110" s="45" t="s">
        <v>349</v>
      </c>
      <c r="C110" s="67" t="s">
        <v>314</v>
      </c>
      <c r="D110" s="96"/>
      <c r="E110" s="122">
        <v>4.8771413139431619E-2</v>
      </c>
      <c r="F110" s="119">
        <v>5.9589526717579684</v>
      </c>
      <c r="G110" s="119" t="s">
        <v>381</v>
      </c>
      <c r="H110" s="119">
        <v>4.0640593225297605</v>
      </c>
      <c r="I110" s="119">
        <v>0.25101418191596636</v>
      </c>
      <c r="J110" s="119">
        <v>1.7069876650056721</v>
      </c>
      <c r="K110" s="119">
        <v>2.6261348692394955</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25963.887500000001</v>
      </c>
      <c r="AL110" s="97" t="s">
        <v>384</v>
      </c>
    </row>
    <row r="111" spans="1:38" s="1" customFormat="1" ht="24.75" customHeight="1" thickBot="1">
      <c r="A111" s="45" t="s">
        <v>116</v>
      </c>
      <c r="B111" s="45" t="s">
        <v>350</v>
      </c>
      <c r="C111" s="73" t="s">
        <v>276</v>
      </c>
      <c r="D111" s="96"/>
      <c r="E111" s="122">
        <v>0.10925494303066391</v>
      </c>
      <c r="F111" s="119">
        <v>1.471501995336574</v>
      </c>
      <c r="G111" s="119" t="s">
        <v>381</v>
      </c>
      <c r="H111" s="119">
        <v>8.414504044441431</v>
      </c>
      <c r="I111" s="119">
        <v>3.582857142857142E-4</v>
      </c>
      <c r="J111" s="119">
        <v>6.9097959183673466E-4</v>
      </c>
      <c r="K111" s="119">
        <v>1.0630455259026687E-3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17330.586594874323</v>
      </c>
      <c r="AL111" s="97" t="s">
        <v>384</v>
      </c>
    </row>
    <row r="112" spans="1:38" s="1" customFormat="1" ht="24.75" customHeight="1" thickBot="1">
      <c r="A112" s="45" t="s">
        <v>126</v>
      </c>
      <c r="B112" s="45" t="s">
        <v>294</v>
      </c>
      <c r="C112" s="73" t="s">
        <v>295</v>
      </c>
      <c r="D112" s="64"/>
      <c r="E112" s="119">
        <v>31.984572795372454</v>
      </c>
      <c r="F112" s="119" t="s">
        <v>381</v>
      </c>
      <c r="G112" s="119" t="s">
        <v>381</v>
      </c>
      <c r="H112" s="119">
        <v>114.72486267353322</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799614319.88431132</v>
      </c>
      <c r="AL112" s="97" t="s">
        <v>393</v>
      </c>
    </row>
    <row r="113" spans="1:38" s="1" customFormat="1" ht="24.75" customHeight="1" thickBot="1">
      <c r="A113" s="45" t="s">
        <v>126</v>
      </c>
      <c r="B113" s="61" t="s">
        <v>244</v>
      </c>
      <c r="C113" s="75" t="s">
        <v>133</v>
      </c>
      <c r="D113" s="64"/>
      <c r="E113" s="119">
        <v>20.351225285726258</v>
      </c>
      <c r="F113" s="119">
        <v>20.869795238949056</v>
      </c>
      <c r="G113" s="119" t="s">
        <v>381</v>
      </c>
      <c r="H113" s="119">
        <v>86.495373038626909</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508780632.14315623</v>
      </c>
      <c r="AL113" s="97" t="s">
        <v>402</v>
      </c>
    </row>
    <row r="114" spans="1:38" s="1" customFormat="1" ht="24.75" customHeight="1" thickBot="1">
      <c r="A114" s="45" t="s">
        <v>126</v>
      </c>
      <c r="B114" s="61" t="s">
        <v>245</v>
      </c>
      <c r="C114" s="75" t="s">
        <v>134</v>
      </c>
      <c r="D114" s="64"/>
      <c r="E114" s="119">
        <v>0.32549672994949841</v>
      </c>
      <c r="F114" s="119" t="s">
        <v>381</v>
      </c>
      <c r="G114" s="119" t="s">
        <v>381</v>
      </c>
      <c r="H114" s="119">
        <v>1.0578643723358698</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8137418.2487374581</v>
      </c>
      <c r="AL114" s="97" t="s">
        <v>402</v>
      </c>
    </row>
    <row r="115" spans="1:38" s="1" customFormat="1" ht="24.75" customHeight="1" thickBot="1">
      <c r="A115" s="45" t="s">
        <v>126</v>
      </c>
      <c r="B115" s="61" t="s">
        <v>246</v>
      </c>
      <c r="C115" s="75" t="s">
        <v>351</v>
      </c>
      <c r="D115" s="64"/>
      <c r="E115" s="119">
        <v>0.72464087187857051</v>
      </c>
      <c r="F115" s="119" t="s">
        <v>381</v>
      </c>
      <c r="G115" s="119" t="s">
        <v>381</v>
      </c>
      <c r="H115" s="119">
        <v>1.4492817437571408</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18116021.796964262</v>
      </c>
      <c r="AL115" s="97" t="s">
        <v>401</v>
      </c>
    </row>
    <row r="116" spans="1:38" s="1" customFormat="1" ht="24.75" customHeight="1" thickBot="1">
      <c r="A116" s="45" t="s">
        <v>126</v>
      </c>
      <c r="B116" s="45" t="s">
        <v>250</v>
      </c>
      <c r="C116" s="74" t="s">
        <v>293</v>
      </c>
      <c r="D116" s="64"/>
      <c r="E116" s="119">
        <v>8.1763648067003274</v>
      </c>
      <c r="F116" s="119">
        <v>0.16211773231949933</v>
      </c>
      <c r="G116" s="119" t="s">
        <v>381</v>
      </c>
      <c r="H116" s="119">
        <v>11.329858939472222</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204710245.16750816</v>
      </c>
      <c r="AL116" s="97" t="s">
        <v>402</v>
      </c>
    </row>
    <row r="117" spans="1:38" s="1" customFormat="1" ht="24.75" customHeight="1" thickBot="1">
      <c r="A117" s="45" t="s">
        <v>126</v>
      </c>
      <c r="B117" s="45" t="s">
        <v>297</v>
      </c>
      <c r="C117" s="74" t="s">
        <v>298</v>
      </c>
      <c r="D117" s="64"/>
      <c r="E117" s="119" t="s">
        <v>394</v>
      </c>
      <c r="F117" s="119" t="s">
        <v>381</v>
      </c>
      <c r="G117" s="119" t="s">
        <v>381</v>
      </c>
      <c r="H117" s="119">
        <v>5.1746903304405443</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9685540</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0.48933563999999996</v>
      </c>
      <c r="J119" s="119">
        <v>12.722726640000001</v>
      </c>
      <c r="K119" s="119">
        <v>12.722726640000001</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8155594</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7.9839020199999995</v>
      </c>
      <c r="G121" s="119" t="s">
        <v>381</v>
      </c>
      <c r="H121" s="119">
        <v>1.5806915714285714</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191018381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84.086496153846639</v>
      </c>
      <c r="AD122" s="119" t="s">
        <v>381</v>
      </c>
      <c r="AE122" s="107"/>
      <c r="AF122" s="106" t="s">
        <v>381</v>
      </c>
      <c r="AG122" s="106" t="s">
        <v>381</v>
      </c>
      <c r="AH122" s="106" t="s">
        <v>381</v>
      </c>
      <c r="AI122" s="106" t="s">
        <v>381</v>
      </c>
      <c r="AJ122" s="106" t="s">
        <v>381</v>
      </c>
      <c r="AK122" s="129">
        <v>255983.07692307883</v>
      </c>
      <c r="AL122" s="97" t="s">
        <v>408</v>
      </c>
    </row>
    <row r="123" spans="1:38" s="1" customFormat="1" ht="24.75" customHeight="1" thickBot="1">
      <c r="A123" s="45" t="s">
        <v>126</v>
      </c>
      <c r="B123" s="45" t="s">
        <v>229</v>
      </c>
      <c r="C123" s="73" t="s">
        <v>299</v>
      </c>
      <c r="D123" s="64"/>
      <c r="E123" s="119">
        <v>0.49029034709568814</v>
      </c>
      <c r="F123" s="119">
        <v>0.72266573809041768</v>
      </c>
      <c r="G123" s="119">
        <v>7.6224743843377504E-2</v>
      </c>
      <c r="H123" s="119">
        <v>0.47067873321185999</v>
      </c>
      <c r="I123" s="119">
        <v>1.108458291130485</v>
      </c>
      <c r="J123" s="119">
        <v>1.1672931327819678</v>
      </c>
      <c r="K123" s="119">
        <v>1.2969923697577421</v>
      </c>
      <c r="L123" s="119">
        <v>0.1130359222142175</v>
      </c>
      <c r="M123" s="119">
        <v>18.042684773121277</v>
      </c>
      <c r="N123" s="119">
        <v>1.9301479475120099E-2</v>
      </c>
      <c r="O123" s="119">
        <v>0.12491914601274001</v>
      </c>
      <c r="P123" s="119">
        <v>2.1874107151798498E-2</v>
      </c>
      <c r="Q123" s="119">
        <v>8.3203653612045018E-3</v>
      </c>
      <c r="R123" s="119">
        <v>2.1255802055890002E-2</v>
      </c>
      <c r="S123" s="119">
        <v>1.6174692051916354E-2</v>
      </c>
      <c r="T123" s="119">
        <v>1.02550027062985E-2</v>
      </c>
      <c r="U123" s="119">
        <v>7.3172649210990004E-3</v>
      </c>
      <c r="V123" s="119">
        <v>0.15539368308464002</v>
      </c>
      <c r="W123" s="119">
        <v>0.11356263010112501</v>
      </c>
      <c r="X123" s="119">
        <v>7.1581971422091911E-2</v>
      </c>
      <c r="Y123" s="119">
        <v>0.19897109737805627</v>
      </c>
      <c r="Z123" s="119">
        <v>7.7909011452703278E-2</v>
      </c>
      <c r="AA123" s="119">
        <v>5.208290480226882E-2</v>
      </c>
      <c r="AB123" s="119">
        <v>0.40054498505512026</v>
      </c>
      <c r="AC123" s="119" t="s">
        <v>381</v>
      </c>
      <c r="AD123" s="119" t="s">
        <v>381</v>
      </c>
      <c r="AE123" s="107"/>
      <c r="AF123" s="106" t="s">
        <v>381</v>
      </c>
      <c r="AG123" s="106" t="s">
        <v>381</v>
      </c>
      <c r="AH123" s="106" t="s">
        <v>381</v>
      </c>
      <c r="AI123" s="106" t="s">
        <v>381</v>
      </c>
      <c r="AJ123" s="106" t="s">
        <v>381</v>
      </c>
      <c r="AK123" s="106">
        <v>423.60680000000002</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7.967622220288737</v>
      </c>
      <c r="G125" s="119" t="s">
        <v>381</v>
      </c>
      <c r="H125" s="119">
        <v>6.4599029386033306</v>
      </c>
      <c r="I125" s="119">
        <v>6.1139722752389443E-4</v>
      </c>
      <c r="J125" s="119">
        <v>4.0574543281131177E-3</v>
      </c>
      <c r="K125" s="119">
        <v>4.0574543281131177E-3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26967.761593784839</v>
      </c>
      <c r="AL125" s="97" t="s">
        <v>392</v>
      </c>
    </row>
    <row r="126" spans="1:38" s="1" customFormat="1" ht="24.75" customHeight="1" thickBot="1">
      <c r="A126" s="45" t="s">
        <v>117</v>
      </c>
      <c r="B126" s="45" t="s">
        <v>102</v>
      </c>
      <c r="C126" s="73" t="s">
        <v>257</v>
      </c>
      <c r="D126" s="64"/>
      <c r="E126" s="119" t="s">
        <v>381</v>
      </c>
      <c r="F126" s="119">
        <v>3.3388625088000008E-2</v>
      </c>
      <c r="G126" s="119" t="s">
        <v>381</v>
      </c>
      <c r="H126" s="119">
        <v>0.15773160000000003</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657.21500000000003</v>
      </c>
      <c r="AL126" s="97" t="s">
        <v>403</v>
      </c>
    </row>
    <row r="127" spans="1:38" s="1" customFormat="1" ht="24.75" customHeight="1" thickBot="1">
      <c r="A127" s="45" t="s">
        <v>117</v>
      </c>
      <c r="B127" s="45" t="s">
        <v>103</v>
      </c>
      <c r="C127" s="73" t="s">
        <v>258</v>
      </c>
      <c r="D127" s="64"/>
      <c r="E127" s="119" t="s">
        <v>381</v>
      </c>
      <c r="F127" s="119" t="s">
        <v>381</v>
      </c>
      <c r="G127" s="119" t="s">
        <v>381</v>
      </c>
      <c r="H127" s="119">
        <v>4.0855436333984224E-2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1173357.8725764207</v>
      </c>
      <c r="AL127" s="144" t="s">
        <v>409</v>
      </c>
    </row>
    <row r="128" spans="1:38" s="1" customFormat="1" ht="24.75" customHeight="1" thickBot="1">
      <c r="A128" s="45" t="s">
        <v>117</v>
      </c>
      <c r="B128" s="59" t="s">
        <v>232</v>
      </c>
      <c r="C128" s="74" t="s">
        <v>99</v>
      </c>
      <c r="D128" s="64" t="s">
        <v>97</v>
      </c>
      <c r="E128" s="119">
        <v>0.28879719999999998</v>
      </c>
      <c r="F128" s="119">
        <v>0.11563439887999999</v>
      </c>
      <c r="G128" s="119">
        <v>9.793992E-2</v>
      </c>
      <c r="H128" s="119">
        <v>7.5338399999999995E-4</v>
      </c>
      <c r="I128" s="119">
        <v>7.7574722335766412E-3</v>
      </c>
      <c r="J128" s="119">
        <v>1.1551887999999998E-2</v>
      </c>
      <c r="K128" s="119">
        <v>1.1787640816326529E-2</v>
      </c>
      <c r="L128" s="119">
        <v>2.7151152817518246E-4</v>
      </c>
      <c r="M128" s="119">
        <v>1.7578960000000001E-2</v>
      </c>
      <c r="N128" s="119">
        <v>0.33902280000000001</v>
      </c>
      <c r="O128" s="119">
        <v>6.2781999999999991E-2</v>
      </c>
      <c r="P128" s="119">
        <v>3.76692E-2</v>
      </c>
      <c r="Q128" s="119">
        <v>1.2556400000000001E-2</v>
      </c>
      <c r="R128" s="119">
        <v>0.1130076</v>
      </c>
      <c r="S128" s="119">
        <v>0.25112799999999996</v>
      </c>
      <c r="T128" s="119">
        <v>4.1059428000000002</v>
      </c>
      <c r="U128" s="119">
        <v>3.2646639999999996E-3</v>
      </c>
      <c r="V128" s="119">
        <v>4.2691759999999995E-3</v>
      </c>
      <c r="W128" s="119">
        <v>20.664441729999997</v>
      </c>
      <c r="X128" s="119">
        <v>2.2251848101265824E-3</v>
      </c>
      <c r="Y128" s="119">
        <v>4.7417628691983123E-3</v>
      </c>
      <c r="Z128" s="119">
        <v>2.5165780590717299E-3</v>
      </c>
      <c r="AA128" s="119">
        <v>3.0728742616033759E-3</v>
      </c>
      <c r="AB128" s="119">
        <v>1.2556400000000001E-2</v>
      </c>
      <c r="AC128" s="119">
        <v>0.25112800000000002</v>
      </c>
      <c r="AD128" s="119">
        <v>1.2556399999999999</v>
      </c>
      <c r="AE128" s="107"/>
      <c r="AF128" s="106" t="s">
        <v>381</v>
      </c>
      <c r="AG128" s="106" t="s">
        <v>381</v>
      </c>
      <c r="AH128" s="106" t="s">
        <v>381</v>
      </c>
      <c r="AI128" s="106" t="s">
        <v>381</v>
      </c>
      <c r="AJ128" s="106" t="s">
        <v>381</v>
      </c>
      <c r="AK128" s="106">
        <v>251.12799999999999</v>
      </c>
      <c r="AL128" s="97" t="s">
        <v>385</v>
      </c>
    </row>
    <row r="129" spans="1:67" s="1" customFormat="1" ht="24.75" customHeight="1" thickBot="1">
      <c r="A129" s="45" t="s">
        <v>117</v>
      </c>
      <c r="B129" s="59" t="s">
        <v>329</v>
      </c>
      <c r="C129" s="65" t="s">
        <v>98</v>
      </c>
      <c r="D129" s="64" t="s">
        <v>97</v>
      </c>
      <c r="E129" s="119">
        <v>0.41184199999999999</v>
      </c>
      <c r="F129" s="119">
        <v>1.5238153999999999</v>
      </c>
      <c r="G129" s="119">
        <v>0.26357887999999996</v>
      </c>
      <c r="H129" s="119" t="s">
        <v>381</v>
      </c>
      <c r="I129" s="119">
        <v>2.8240594285714283E-2</v>
      </c>
      <c r="J129" s="119">
        <v>4.9421039999999999E-2</v>
      </c>
      <c r="K129" s="119">
        <v>5.0429632653061225E-2</v>
      </c>
      <c r="L129" s="119">
        <v>9.8842080000000011E-4</v>
      </c>
      <c r="M129" s="119">
        <v>0.11531576000000002</v>
      </c>
      <c r="N129" s="119">
        <v>4.9421039999999996</v>
      </c>
      <c r="O129" s="119">
        <v>0.16473680000000002</v>
      </c>
      <c r="P129" s="119">
        <v>0.16473680000000002</v>
      </c>
      <c r="Q129" s="119">
        <v>2.471052E-2</v>
      </c>
      <c r="R129" s="119">
        <v>0.32947360000000003</v>
      </c>
      <c r="S129" s="119">
        <v>0.24710519999999997</v>
      </c>
      <c r="T129" s="119">
        <v>0.16473680000000002</v>
      </c>
      <c r="U129" s="119">
        <v>1.2355259999999998E-3</v>
      </c>
      <c r="V129" s="119">
        <v>2.5946045999999998</v>
      </c>
      <c r="W129" s="119">
        <v>28.040496839999999</v>
      </c>
      <c r="X129" s="119">
        <v>3.9077101395348833E-2</v>
      </c>
      <c r="Y129" s="119">
        <v>5.3635237209302333E-3</v>
      </c>
      <c r="Z129" s="119">
        <v>4.6739278139534879E-2</v>
      </c>
      <c r="AA129" s="119">
        <v>7.6621767441860467E-3</v>
      </c>
      <c r="AB129" s="119">
        <v>9.8842079999999999E-2</v>
      </c>
      <c r="AC129" s="119">
        <v>2.0592099999999999E-2</v>
      </c>
      <c r="AD129" s="119">
        <v>1.0296049999999999</v>
      </c>
      <c r="AE129" s="107"/>
      <c r="AF129" s="106" t="s">
        <v>381</v>
      </c>
      <c r="AG129" s="106" t="s">
        <v>381</v>
      </c>
      <c r="AH129" s="106" t="s">
        <v>381</v>
      </c>
      <c r="AI129" s="106" t="s">
        <v>381</v>
      </c>
      <c r="AJ129" s="106" t="s">
        <v>381</v>
      </c>
      <c r="AK129" s="106">
        <v>205.92099999999999</v>
      </c>
      <c r="AL129" s="97" t="s">
        <v>386</v>
      </c>
    </row>
    <row r="130" spans="1:67" s="1" customFormat="1" ht="24.75" customHeight="1" thickBot="1">
      <c r="A130" s="45" t="s">
        <v>117</v>
      </c>
      <c r="B130" s="59" t="s">
        <v>330</v>
      </c>
      <c r="C130" s="84" t="s">
        <v>331</v>
      </c>
      <c r="D130" s="64" t="s">
        <v>97</v>
      </c>
      <c r="E130" s="119">
        <v>9.3799999999999992E-4</v>
      </c>
      <c r="F130" s="119">
        <v>3.4706000000000003E-3</v>
      </c>
      <c r="G130" s="119">
        <v>6.0032E-4</v>
      </c>
      <c r="H130" s="119" t="s">
        <v>381</v>
      </c>
      <c r="I130" s="119">
        <v>6.4319999999999994E-5</v>
      </c>
      <c r="J130" s="119">
        <v>1.1255999999999999E-4</v>
      </c>
      <c r="K130" s="119">
        <v>1.1485714285714285E-4</v>
      </c>
      <c r="L130" s="119">
        <v>2.2512000000000006E-6</v>
      </c>
      <c r="M130" s="119">
        <v>3.5371979999999991E-5</v>
      </c>
      <c r="N130" s="119">
        <v>1.1256E-2</v>
      </c>
      <c r="O130" s="119">
        <v>3.7519999999999996E-4</v>
      </c>
      <c r="P130" s="119">
        <v>3.7519999999999996E-4</v>
      </c>
      <c r="Q130" s="119">
        <v>5.6279999999999996E-5</v>
      </c>
      <c r="R130" s="119">
        <v>7.5039999999999992E-4</v>
      </c>
      <c r="S130" s="119">
        <v>5.6280000000000002E-4</v>
      </c>
      <c r="T130" s="119">
        <v>3.7519999999999996E-4</v>
      </c>
      <c r="U130" s="119">
        <v>2.8140000000000001E-6</v>
      </c>
      <c r="V130" s="119">
        <v>5.9093999999999995E-3</v>
      </c>
      <c r="W130" s="119">
        <v>9.3799999999999994E-2</v>
      </c>
      <c r="X130" s="119">
        <v>8.9000930232558133E-5</v>
      </c>
      <c r="Y130" s="119">
        <v>1.2215813953488373E-5</v>
      </c>
      <c r="Z130" s="119">
        <v>1.064520930232558E-4</v>
      </c>
      <c r="AA130" s="119">
        <v>1.7451162790697673E-5</v>
      </c>
      <c r="AB130" s="119">
        <v>2.2511999999999999E-4</v>
      </c>
      <c r="AC130" s="119" t="s">
        <v>381</v>
      </c>
      <c r="AD130" s="119" t="s">
        <v>381</v>
      </c>
      <c r="AE130" s="107"/>
      <c r="AF130" s="106" t="s">
        <v>381</v>
      </c>
      <c r="AG130" s="106" t="s">
        <v>381</v>
      </c>
      <c r="AH130" s="106" t="s">
        <v>381</v>
      </c>
      <c r="AI130" s="106" t="s">
        <v>381</v>
      </c>
      <c r="AJ130" s="106" t="s">
        <v>381</v>
      </c>
      <c r="AK130" s="106">
        <v>0.46899999999999997</v>
      </c>
      <c r="AL130" s="97" t="s">
        <v>386</v>
      </c>
    </row>
    <row r="131" spans="1:67" s="1" customFormat="1" ht="24.75" customHeight="1" thickBot="1">
      <c r="A131" s="45" t="s">
        <v>117</v>
      </c>
      <c r="B131" s="59" t="s">
        <v>332</v>
      </c>
      <c r="C131" s="65" t="s">
        <v>148</v>
      </c>
      <c r="D131" s="64" t="s">
        <v>97</v>
      </c>
      <c r="E131" s="119">
        <v>6.6768057887999999E-2</v>
      </c>
      <c r="F131" s="119">
        <v>7.7428399999999994E-2</v>
      </c>
      <c r="G131" s="119">
        <v>2.8692752800000007E-3</v>
      </c>
      <c r="H131" s="119" t="s">
        <v>381</v>
      </c>
      <c r="I131" s="119">
        <v>2.840073712E-3</v>
      </c>
      <c r="J131" s="119">
        <v>2.840073712E-3</v>
      </c>
      <c r="K131" s="119">
        <v>2.8980344000000004E-3</v>
      </c>
      <c r="L131" s="119">
        <v>9.9402579920000023E-5</v>
      </c>
      <c r="M131" s="119">
        <v>8.342357039999998E-3</v>
      </c>
      <c r="N131" s="119">
        <v>2.7210552000000001E-3</v>
      </c>
      <c r="O131" s="119">
        <v>1.24770336E-4</v>
      </c>
      <c r="P131" s="119">
        <v>4.0749460799999991E-3</v>
      </c>
      <c r="Q131" s="119">
        <v>4.6457039999999995E-4</v>
      </c>
      <c r="R131" s="119">
        <v>1.2919481599999998E-3</v>
      </c>
      <c r="S131" s="119">
        <v>6.2385167999999991E-2</v>
      </c>
      <c r="T131" s="119">
        <v>2.7697244799999993E-3</v>
      </c>
      <c r="U131" s="119">
        <v>4.1324643199999985E-3</v>
      </c>
      <c r="V131" s="119" t="s">
        <v>381</v>
      </c>
      <c r="W131" s="119">
        <v>21.586786920000002</v>
      </c>
      <c r="X131" s="119">
        <v>6.1773457916279071E-6</v>
      </c>
      <c r="Y131" s="119">
        <v>8.4787099100775213E-7</v>
      </c>
      <c r="Z131" s="119">
        <v>7.3885900644961235E-6</v>
      </c>
      <c r="AA131" s="119">
        <v>1.2112442728682171E-6</v>
      </c>
      <c r="AB131" s="119">
        <v>1.5625051120000001E-5</v>
      </c>
      <c r="AC131" s="119">
        <v>2.1016279999999998</v>
      </c>
      <c r="AD131" s="119">
        <v>2.21224</v>
      </c>
      <c r="AE131" s="107"/>
      <c r="AF131" s="106" t="s">
        <v>381</v>
      </c>
      <c r="AG131" s="106" t="s">
        <v>381</v>
      </c>
      <c r="AH131" s="106" t="s">
        <v>381</v>
      </c>
      <c r="AI131" s="106" t="s">
        <v>381</v>
      </c>
      <c r="AJ131" s="106" t="s">
        <v>381</v>
      </c>
      <c r="AK131" s="106">
        <v>110.61199999999999</v>
      </c>
      <c r="AL131" s="97" t="s">
        <v>386</v>
      </c>
    </row>
    <row r="132" spans="1:67" s="1" customFormat="1" ht="24.75" customHeight="1" thickBot="1">
      <c r="A132" s="45" t="s">
        <v>117</v>
      </c>
      <c r="B132" s="59" t="s">
        <v>333</v>
      </c>
      <c r="C132" s="65" t="s">
        <v>104</v>
      </c>
      <c r="D132" s="64" t="s">
        <v>97</v>
      </c>
      <c r="E132" s="119">
        <v>6.9543000000000008E-2</v>
      </c>
      <c r="F132" s="119">
        <v>5.8221399600000001E-3</v>
      </c>
      <c r="G132" s="119">
        <v>4.17258E-2</v>
      </c>
      <c r="H132" s="119" t="s">
        <v>381</v>
      </c>
      <c r="I132" s="119">
        <v>2.3843314285714287E-3</v>
      </c>
      <c r="J132" s="119">
        <v>4.1725800000000004E-3</v>
      </c>
      <c r="K132" s="119">
        <v>4.2577346938775509E-3</v>
      </c>
      <c r="L132" s="119">
        <v>8.3451599999999999E-5</v>
      </c>
      <c r="M132" s="119">
        <v>1.39086E-2</v>
      </c>
      <c r="N132" s="119">
        <v>6.9543000000000008E-2</v>
      </c>
      <c r="O132" s="119">
        <v>2.78172E-2</v>
      </c>
      <c r="P132" s="119">
        <v>2.78172E-2</v>
      </c>
      <c r="Q132" s="119">
        <v>1.15905E-2</v>
      </c>
      <c r="R132" s="119">
        <v>6.9543000000000008E-2</v>
      </c>
      <c r="S132" s="119">
        <v>0.23181000000000002</v>
      </c>
      <c r="T132" s="119">
        <v>6.9543000000000008E-2</v>
      </c>
      <c r="U132" s="119" t="s">
        <v>381</v>
      </c>
      <c r="V132" s="119">
        <v>0.23181000000000002</v>
      </c>
      <c r="W132" s="119">
        <v>1.784937</v>
      </c>
      <c r="X132" s="119">
        <v>5.4987488372093022E-3</v>
      </c>
      <c r="Y132" s="119">
        <v>7.5473023255813964E-4</v>
      </c>
      <c r="Z132" s="119">
        <v>6.5769348837209293E-3</v>
      </c>
      <c r="AA132" s="119">
        <v>1.078186046511628E-3</v>
      </c>
      <c r="AB132" s="119">
        <v>1.39086E-2</v>
      </c>
      <c r="AC132" s="119">
        <v>11.5905</v>
      </c>
      <c r="AD132" s="119">
        <v>0.11590500000000001</v>
      </c>
      <c r="AE132" s="107"/>
      <c r="AF132" s="106" t="s">
        <v>381</v>
      </c>
      <c r="AG132" s="106" t="s">
        <v>381</v>
      </c>
      <c r="AH132" s="106" t="s">
        <v>381</v>
      </c>
      <c r="AI132" s="106" t="s">
        <v>381</v>
      </c>
      <c r="AJ132" s="106" t="s">
        <v>381</v>
      </c>
      <c r="AK132" s="106">
        <v>23.181000000000001</v>
      </c>
      <c r="AL132" s="97" t="s">
        <v>386</v>
      </c>
    </row>
    <row r="133" spans="1:67" s="1" customFormat="1" ht="24.75" customHeight="1" thickBot="1">
      <c r="A133" s="45" t="s">
        <v>117</v>
      </c>
      <c r="B133" s="59" t="s">
        <v>334</v>
      </c>
      <c r="C133" s="65" t="s">
        <v>94</v>
      </c>
      <c r="D133" s="64" t="s">
        <v>97</v>
      </c>
      <c r="E133" s="119">
        <v>1.3937824999999999E-2</v>
      </c>
      <c r="F133" s="119">
        <v>2.1962633333333332E-4</v>
      </c>
      <c r="G133" s="119">
        <v>1.9090596666666666E-3</v>
      </c>
      <c r="H133" s="119" t="s">
        <v>381</v>
      </c>
      <c r="I133" s="119">
        <v>6.5144549333333323E-4</v>
      </c>
      <c r="J133" s="119">
        <v>6.5144549333333323E-4</v>
      </c>
      <c r="K133" s="119">
        <v>6.6474029931972778E-4</v>
      </c>
      <c r="L133" s="119" t="s">
        <v>381</v>
      </c>
      <c r="M133" s="119">
        <v>2.3652066666666671E-3</v>
      </c>
      <c r="N133" s="119">
        <v>5.0733682999999999E-4</v>
      </c>
      <c r="O133" s="119">
        <v>8.4978496666666655E-5</v>
      </c>
      <c r="P133" s="119">
        <v>2.5172556666666665E-2</v>
      </c>
      <c r="Q133" s="119">
        <v>2.2993187666666665E-4</v>
      </c>
      <c r="R133" s="119">
        <v>2.2908716000000001E-4</v>
      </c>
      <c r="S133" s="119">
        <v>2.0999656333333332E-4</v>
      </c>
      <c r="T133" s="119">
        <v>2.9277879666666666E-4</v>
      </c>
      <c r="U133" s="119">
        <v>3.3416991333333333E-4</v>
      </c>
      <c r="V133" s="119">
        <v>7.8077161499999995E-3</v>
      </c>
      <c r="W133" s="119">
        <v>5.4399753333333328E-4</v>
      </c>
      <c r="X133" s="119">
        <v>6.5718956666666658E-7</v>
      </c>
      <c r="Y133" s="119">
        <v>1.1564171166666667E-6</v>
      </c>
      <c r="Z133" s="119">
        <v>5.3859134666666657E-7</v>
      </c>
      <c r="AA133" s="119">
        <v>6.245835033333333E-7</v>
      </c>
      <c r="AB133" s="119">
        <v>2.9767815333333327E-6</v>
      </c>
      <c r="AC133" s="119">
        <v>2.5341499999999998E-3</v>
      </c>
      <c r="AD133" s="119">
        <v>6.9266766666666651E-3</v>
      </c>
      <c r="AE133" s="107"/>
      <c r="AF133" s="106" t="s">
        <v>381</v>
      </c>
      <c r="AG133" s="106" t="s">
        <v>381</v>
      </c>
      <c r="AH133" s="106" t="s">
        <v>381</v>
      </c>
      <c r="AI133" s="106" t="s">
        <v>381</v>
      </c>
      <c r="AJ133" s="106" t="s">
        <v>381</v>
      </c>
      <c r="AK133" s="129">
        <v>21233</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1.8363078822471834</v>
      </c>
      <c r="F135" s="119">
        <v>1.0492030301742921</v>
      </c>
      <c r="G135" s="119">
        <v>8.0797546818875951E-2</v>
      </c>
      <c r="H135" s="119" t="s">
        <v>381</v>
      </c>
      <c r="I135" s="119">
        <v>4.1228540034714527</v>
      </c>
      <c r="J135" s="119">
        <v>4.3448627728530198</v>
      </c>
      <c r="K135" s="119">
        <v>4.8276253031700227</v>
      </c>
      <c r="L135" s="119">
        <v>0.87261350564386031</v>
      </c>
      <c r="M135" s="119">
        <v>67.576130066696152</v>
      </c>
      <c r="N135" s="119">
        <v>0.1636040853783865</v>
      </c>
      <c r="O135" s="119">
        <v>0.31704728607574456</v>
      </c>
      <c r="P135" s="119">
        <v>5.6602236836513997E-2</v>
      </c>
      <c r="Q135" s="119">
        <v>3.8476449582926647E-2</v>
      </c>
      <c r="R135" s="119">
        <v>6.9021207866506368E-2</v>
      </c>
      <c r="S135" s="119">
        <v>7.1715183093928436E-2</v>
      </c>
      <c r="T135" s="119">
        <v>2.9545025310370003E-2</v>
      </c>
      <c r="U135" s="119">
        <v>2.9811074252875078E-2</v>
      </c>
      <c r="V135" s="119">
        <v>3.4795394042468186</v>
      </c>
      <c r="W135" s="119">
        <v>7.345231528988724</v>
      </c>
      <c r="X135" s="119">
        <v>0.20104125908086745</v>
      </c>
      <c r="Y135" s="119">
        <v>0.55639868593308672</v>
      </c>
      <c r="Z135" s="119">
        <v>0.21398065398509605</v>
      </c>
      <c r="AA135" s="119">
        <v>0.13422528006314849</v>
      </c>
      <c r="AB135" s="119">
        <v>1.1056458790621986</v>
      </c>
      <c r="AC135" s="119" t="s">
        <v>381</v>
      </c>
      <c r="AD135" s="119" t="s">
        <v>381</v>
      </c>
      <c r="AE135" s="107"/>
      <c r="AF135" s="106" t="s">
        <v>381</v>
      </c>
      <c r="AG135" s="106" t="s">
        <v>381</v>
      </c>
      <c r="AH135" s="106" t="s">
        <v>381</v>
      </c>
      <c r="AI135" s="106" t="s">
        <v>381</v>
      </c>
      <c r="AJ135" s="106" t="s">
        <v>381</v>
      </c>
      <c r="AK135" s="129">
        <v>853.01059363763625</v>
      </c>
      <c r="AL135" s="97" t="s">
        <v>404</v>
      </c>
    </row>
    <row r="136" spans="1:67" s="1" customFormat="1" ht="24.75" customHeight="1" thickBot="1">
      <c r="A136" s="45" t="s">
        <v>117</v>
      </c>
      <c r="B136" s="45" t="s">
        <v>105</v>
      </c>
      <c r="C136" s="73" t="s">
        <v>107</v>
      </c>
      <c r="D136" s="64"/>
      <c r="E136" s="119" t="s">
        <v>381</v>
      </c>
      <c r="F136" s="119">
        <v>8.2146004837499897E-2</v>
      </c>
      <c r="G136" s="119" t="s">
        <v>381</v>
      </c>
      <c r="H136" s="119">
        <v>3.1092597632285321</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1850.4906390928213</v>
      </c>
      <c r="AL136" s="97" t="s">
        <v>388</v>
      </c>
    </row>
    <row r="137" spans="1:67" s="1" customFormat="1" ht="24.75" customHeight="1" thickBot="1">
      <c r="A137" s="45" t="s">
        <v>117</v>
      </c>
      <c r="B137" s="45" t="s">
        <v>106</v>
      </c>
      <c r="C137" s="73" t="s">
        <v>108</v>
      </c>
      <c r="D137" s="64"/>
      <c r="E137" s="119" t="s">
        <v>381</v>
      </c>
      <c r="F137" s="119">
        <v>1.3927188779674436E-2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239.62553515440308</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3.0483857567475634</v>
      </c>
      <c r="J139" s="119">
        <v>3.0483857567475634</v>
      </c>
      <c r="K139" s="119">
        <v>3.0483857567475634</v>
      </c>
      <c r="L139" s="119">
        <v>0.56395136499829923</v>
      </c>
      <c r="M139" s="119" t="s">
        <v>398</v>
      </c>
      <c r="N139" s="119">
        <v>1.7648391627939495E-2</v>
      </c>
      <c r="O139" s="119">
        <v>8.7712349703269517E-3</v>
      </c>
      <c r="P139" s="119">
        <v>1.7648391627939495E-2</v>
      </c>
      <c r="Q139" s="119" t="s">
        <v>398</v>
      </c>
      <c r="R139" s="119" t="s">
        <v>398</v>
      </c>
      <c r="S139" s="119" t="s">
        <v>398</v>
      </c>
      <c r="T139" s="119" t="s">
        <v>398</v>
      </c>
      <c r="U139" s="119" t="s">
        <v>398</v>
      </c>
      <c r="V139" s="119" t="s">
        <v>398</v>
      </c>
      <c r="W139" s="119">
        <v>31.213072962819531</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56844.197</v>
      </c>
      <c r="AL139" s="97" t="s">
        <v>412</v>
      </c>
    </row>
    <row r="140" spans="1:67" s="1" customFormat="1" ht="24.75" customHeight="1" thickBot="1">
      <c r="A140" s="45" t="s">
        <v>118</v>
      </c>
      <c r="B140" s="47" t="s">
        <v>235</v>
      </c>
      <c r="C140" s="73" t="s">
        <v>284</v>
      </c>
      <c r="D140" s="64"/>
      <c r="E140" s="119" t="s">
        <v>381</v>
      </c>
      <c r="F140" s="119" t="s">
        <v>381</v>
      </c>
      <c r="G140" s="119" t="s">
        <v>381</v>
      </c>
      <c r="H140" s="119">
        <v>9.5207014597289046</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19550664.698303532</v>
      </c>
      <c r="AL140" s="97" t="s">
        <v>450</v>
      </c>
    </row>
    <row r="141" spans="1:67" s="7" customFormat="1" ht="23.75" customHeight="1" thickBot="1">
      <c r="A141" s="36"/>
      <c r="B141" s="85" t="s">
        <v>19</v>
      </c>
      <c r="C141" s="158" t="s">
        <v>432</v>
      </c>
      <c r="D141" s="36"/>
      <c r="E141" s="134">
        <v>1988.3609134565702</v>
      </c>
      <c r="F141" s="134">
        <v>2079.9182776020953</v>
      </c>
      <c r="G141" s="134">
        <v>1322.4172947844013</v>
      </c>
      <c r="H141" s="134">
        <v>514.4274149320886</v>
      </c>
      <c r="I141" s="134">
        <v>236.48291509723893</v>
      </c>
      <c r="J141" s="134">
        <v>344.76023240975252</v>
      </c>
      <c r="K141" s="134">
        <v>501.64558139054634</v>
      </c>
      <c r="L141" s="134">
        <v>45.433264852425566</v>
      </c>
      <c r="M141" s="134">
        <v>7118.3304398882001</v>
      </c>
      <c r="N141" s="134">
        <v>2020.6359218360003</v>
      </c>
      <c r="O141" s="134">
        <v>10.57109943242833</v>
      </c>
      <c r="P141" s="134">
        <v>14.35925200491365</v>
      </c>
      <c r="Q141" s="134">
        <v>27.710588040340358</v>
      </c>
      <c r="R141" s="134">
        <v>79.193294772752125</v>
      </c>
      <c r="S141" s="134">
        <v>439.71269485608292</v>
      </c>
      <c r="T141" s="134">
        <v>112.00389858074936</v>
      </c>
      <c r="U141" s="134">
        <v>7.8360826838236823</v>
      </c>
      <c r="V141" s="134">
        <v>962.15281225994022</v>
      </c>
      <c r="W141" s="134">
        <v>508.37717337241213</v>
      </c>
      <c r="X141" s="134">
        <v>12.417347697320363</v>
      </c>
      <c r="Y141" s="134">
        <v>15.953833485511591</v>
      </c>
      <c r="Z141" s="134">
        <v>7.5959711565760903</v>
      </c>
      <c r="AA141" s="134">
        <v>8.7120357506564794</v>
      </c>
      <c r="AB141" s="134">
        <v>92.136268544699647</v>
      </c>
      <c r="AC141" s="134">
        <v>113.52688011727786</v>
      </c>
      <c r="AD141" s="134">
        <v>165.99754692840716</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1988.3609134565702</v>
      </c>
      <c r="F152" s="131">
        <f t="shared" ref="F152:AD152" si="0">SUM(F$141, F$151, IF(AND(ISNUMBER(SEARCH($B$4,"AT|BE|CH|GB|IE|LT|LU|NL")),SUM(F$143:F$149)&gt;0),SUM(F$143:F$149)-SUM(F$27:F$33),0))</f>
        <v>2079.9182776020953</v>
      </c>
      <c r="G152" s="131">
        <f t="shared" si="0"/>
        <v>1322.4172947844013</v>
      </c>
      <c r="H152" s="131">
        <f t="shared" si="0"/>
        <v>514.4274149320886</v>
      </c>
      <c r="I152" s="131">
        <f t="shared" si="0"/>
        <v>236.48291509723893</v>
      </c>
      <c r="J152" s="131">
        <f t="shared" si="0"/>
        <v>344.76023240975252</v>
      </c>
      <c r="K152" s="131">
        <f t="shared" si="0"/>
        <v>501.64558139054634</v>
      </c>
      <c r="L152" s="131">
        <f t="shared" si="0"/>
        <v>45.433264852425566</v>
      </c>
      <c r="M152" s="131">
        <f t="shared" si="0"/>
        <v>7118.3304398882001</v>
      </c>
      <c r="N152" s="131">
        <f t="shared" si="0"/>
        <v>2020.6359218360003</v>
      </c>
      <c r="O152" s="131">
        <f t="shared" si="0"/>
        <v>10.57109943242833</v>
      </c>
      <c r="P152" s="131">
        <f t="shared" si="0"/>
        <v>14.35925200491365</v>
      </c>
      <c r="Q152" s="131">
        <f t="shared" si="0"/>
        <v>27.710588040340358</v>
      </c>
      <c r="R152" s="131">
        <f t="shared" si="0"/>
        <v>79.193294772752125</v>
      </c>
      <c r="S152" s="131">
        <f t="shared" si="0"/>
        <v>439.71269485608292</v>
      </c>
      <c r="T152" s="131">
        <f t="shared" si="0"/>
        <v>112.00389858074936</v>
      </c>
      <c r="U152" s="131">
        <f t="shared" si="0"/>
        <v>7.8360826838236823</v>
      </c>
      <c r="V152" s="131">
        <f t="shared" si="0"/>
        <v>962.15281225994022</v>
      </c>
      <c r="W152" s="131">
        <f t="shared" si="0"/>
        <v>508.37717337241213</v>
      </c>
      <c r="X152" s="131">
        <f t="shared" si="0"/>
        <v>12.417347697320363</v>
      </c>
      <c r="Y152" s="131">
        <f t="shared" si="0"/>
        <v>15.953833485511591</v>
      </c>
      <c r="Z152" s="131">
        <f t="shared" si="0"/>
        <v>7.5959711565760903</v>
      </c>
      <c r="AA152" s="131">
        <f t="shared" si="0"/>
        <v>8.7120357506564794</v>
      </c>
      <c r="AB152" s="131">
        <f t="shared" si="0"/>
        <v>92.136268544699647</v>
      </c>
      <c r="AC152" s="131">
        <f t="shared" si="0"/>
        <v>113.52688011727786</v>
      </c>
      <c r="AD152" s="131">
        <f t="shared" si="0"/>
        <v>165.99754692840716</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1988.3609134565702</v>
      </c>
      <c r="F154" s="131">
        <f>SUM(F$141, F$153, -1 * IF(OR($B$6=2005,$B$6&gt;=2020),SUM(F$99:F$122),0), IF(AND(ISNUMBER(SEARCH($B$4,"AT|BE|CH|GB|IE|LT|LU|NL")),SUM(F$143:F$149)&gt;0),SUM(F$143:F$149)-SUM(F$27:F$33),0))</f>
        <v>2079.9182776020953</v>
      </c>
      <c r="G154" s="131">
        <f>SUM(G$141, G$153, IF(AND(ISNUMBER(SEARCH($B$4,"AT|BE|CH|GB|IE|LT|LU|NL")),SUM(G$143:G$149)&gt;0),SUM(G$143:G$149)-SUM(G$27:G$33),0))</f>
        <v>1322.4172947844013</v>
      </c>
      <c r="H154" s="131">
        <f>SUM(H$141, H$153, IF(AND(ISNUMBER(SEARCH($B$4,"AT|BE|CH|GB|IE|LT|LU|NL")),SUM(H$143:H$149)&gt;0),SUM(H$143:H$149)-SUM(H$27:H$33),0))</f>
        <v>514.4274149320886</v>
      </c>
      <c r="I154" s="131">
        <f t="shared" ref="I154:AD154" si="1">SUM(I$141, I$153, IF(AND(ISNUMBER(SEARCH($B$4,"AT|BE|CH|GB|IE|LT|LU|NL")),SUM(I$143:I$149)&gt;0),SUM(I$143:I$149)-SUM(I$27:I$33),0))</f>
        <v>236.48291509723893</v>
      </c>
      <c r="J154" s="131">
        <f t="shared" si="1"/>
        <v>344.76023240975252</v>
      </c>
      <c r="K154" s="131">
        <f t="shared" si="1"/>
        <v>501.64558139054634</v>
      </c>
      <c r="L154" s="131">
        <f t="shared" si="1"/>
        <v>45.433264852425566</v>
      </c>
      <c r="M154" s="131">
        <f t="shared" si="1"/>
        <v>7118.3304398882001</v>
      </c>
      <c r="N154" s="131">
        <f t="shared" si="1"/>
        <v>2020.6359218360003</v>
      </c>
      <c r="O154" s="131">
        <f t="shared" si="1"/>
        <v>10.57109943242833</v>
      </c>
      <c r="P154" s="131">
        <f t="shared" si="1"/>
        <v>14.35925200491365</v>
      </c>
      <c r="Q154" s="131">
        <f t="shared" si="1"/>
        <v>27.710588040340358</v>
      </c>
      <c r="R154" s="131">
        <f t="shared" si="1"/>
        <v>79.193294772752125</v>
      </c>
      <c r="S154" s="131">
        <f t="shared" si="1"/>
        <v>439.71269485608292</v>
      </c>
      <c r="T154" s="131">
        <f t="shared" si="1"/>
        <v>112.00389858074936</v>
      </c>
      <c r="U154" s="131">
        <f t="shared" si="1"/>
        <v>7.8360826838236823</v>
      </c>
      <c r="V154" s="131">
        <f t="shared" si="1"/>
        <v>962.15281225994022</v>
      </c>
      <c r="W154" s="131">
        <f t="shared" si="1"/>
        <v>508.37717337241213</v>
      </c>
      <c r="X154" s="131">
        <f t="shared" si="1"/>
        <v>12.417347697320363</v>
      </c>
      <c r="Y154" s="131">
        <f t="shared" si="1"/>
        <v>15.953833485511591</v>
      </c>
      <c r="Z154" s="131">
        <f t="shared" si="1"/>
        <v>7.5959711565760903</v>
      </c>
      <c r="AA154" s="131">
        <f t="shared" si="1"/>
        <v>8.7120357506564794</v>
      </c>
      <c r="AB154" s="131">
        <f t="shared" si="1"/>
        <v>92.136268544699647</v>
      </c>
      <c r="AC154" s="131">
        <f t="shared" si="1"/>
        <v>113.52688011727786</v>
      </c>
      <c r="AD154" s="131">
        <f t="shared" si="1"/>
        <v>165.99754692840716</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26.82672416336349</v>
      </c>
      <c r="F157" s="127">
        <v>0.36211707508421265</v>
      </c>
      <c r="G157" s="127">
        <v>1.783733128938751</v>
      </c>
      <c r="H157" s="127" t="s">
        <v>381</v>
      </c>
      <c r="I157" s="127">
        <v>0.5051283345246701</v>
      </c>
      <c r="J157" s="127">
        <v>0.5051283345246701</v>
      </c>
      <c r="K157" s="127">
        <v>0.51543707604558175</v>
      </c>
      <c r="L157" s="127">
        <v>0.24246197281184168</v>
      </c>
      <c r="M157" s="127">
        <v>2.8940036497190476</v>
      </c>
      <c r="N157" s="127">
        <v>2.8568365889083016</v>
      </c>
      <c r="O157" s="127">
        <v>8.9180956446937481E-4</v>
      </c>
      <c r="P157" s="127" t="s">
        <v>381</v>
      </c>
      <c r="Q157" s="127" t="s">
        <v>381</v>
      </c>
      <c r="R157" s="127">
        <v>8.1433366018632519E-4</v>
      </c>
      <c r="S157" s="127">
        <v>1.1109108637474364E-2</v>
      </c>
      <c r="T157" s="127">
        <v>2.675188693408125E-3</v>
      </c>
      <c r="U157" s="127">
        <v>2.6756026934081242E-2</v>
      </c>
      <c r="V157" s="127">
        <v>5.3390230824781476E-2</v>
      </c>
      <c r="W157" s="127" t="s">
        <v>381</v>
      </c>
      <c r="X157" s="114" t="s">
        <v>394</v>
      </c>
      <c r="Y157" s="114" t="s">
        <v>394</v>
      </c>
      <c r="Z157" s="114" t="s">
        <v>394</v>
      </c>
      <c r="AA157" s="114" t="s">
        <v>394</v>
      </c>
      <c r="AB157" s="127">
        <v>3.504410750842125E-4</v>
      </c>
      <c r="AC157" s="127" t="s">
        <v>381</v>
      </c>
      <c r="AD157" s="127" t="s">
        <v>381</v>
      </c>
      <c r="AE157" s="115"/>
      <c r="AF157" s="130">
        <v>73501.063544487479</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5.6321194081910617</v>
      </c>
      <c r="F158" s="127">
        <v>0.10406767816258627</v>
      </c>
      <c r="G158" s="127">
        <v>0.38436204039225336</v>
      </c>
      <c r="H158" s="127" t="s">
        <v>381</v>
      </c>
      <c r="I158" s="127">
        <v>7.6872336078450662E-2</v>
      </c>
      <c r="J158" s="127">
        <v>7.6872336078450662E-2</v>
      </c>
      <c r="K158" s="127">
        <v>7.8441159263725163E-2</v>
      </c>
      <c r="L158" s="127">
        <v>3.689834907765633E-2</v>
      </c>
      <c r="M158" s="127">
        <v>1.4062804282280224</v>
      </c>
      <c r="N158" s="127">
        <v>0.6155846342922332</v>
      </c>
      <c r="O158" s="127">
        <v>1.9223802019612674E-4</v>
      </c>
      <c r="P158" s="127" t="s">
        <v>381</v>
      </c>
      <c r="Q158" s="127" t="s">
        <v>381</v>
      </c>
      <c r="R158" s="127">
        <v>1.7583540364714181E-4</v>
      </c>
      <c r="S158" s="127">
        <v>2.4061632720182276E-3</v>
      </c>
      <c r="T158" s="127">
        <v>5.7695406058838031E-4</v>
      </c>
      <c r="U158" s="127">
        <v>5.7654006058838036E-3</v>
      </c>
      <c r="V158" s="127">
        <v>1.1511698069142108E-2</v>
      </c>
      <c r="W158" s="127" t="s">
        <v>381</v>
      </c>
      <c r="X158" s="114" t="s">
        <v>394</v>
      </c>
      <c r="Y158" s="114" t="s">
        <v>394</v>
      </c>
      <c r="Z158" s="114" t="s">
        <v>394</v>
      </c>
      <c r="AA158" s="114" t="s">
        <v>394</v>
      </c>
      <c r="AB158" s="127">
        <v>1.1574367816258629E-4</v>
      </c>
      <c r="AC158" s="127" t="s">
        <v>381</v>
      </c>
      <c r="AD158" s="127" t="s">
        <v>381</v>
      </c>
      <c r="AE158" s="115"/>
      <c r="AF158" s="130">
        <v>16735.907447108577</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75.017048321224308</v>
      </c>
      <c r="F159" s="127">
        <v>2.9580477972676413</v>
      </c>
      <c r="G159" s="127">
        <v>73.003733388393442</v>
      </c>
      <c r="H159" s="127">
        <v>8.479101372233986E-3</v>
      </c>
      <c r="I159" s="127">
        <v>8.9545690021231863</v>
      </c>
      <c r="J159" s="127">
        <v>8.9579881931407055</v>
      </c>
      <c r="K159" s="127">
        <v>9.1408042787150059</v>
      </c>
      <c r="L159" s="127">
        <v>1.0899442735735723</v>
      </c>
      <c r="M159" s="127">
        <v>9.1077935891561452</v>
      </c>
      <c r="N159" s="127">
        <v>0.24818819143642393</v>
      </c>
      <c r="O159" s="127">
        <v>1.5072827856512639E-2</v>
      </c>
      <c r="P159" s="127" t="s">
        <v>381</v>
      </c>
      <c r="Q159" s="127">
        <v>0.11864095158078715</v>
      </c>
      <c r="R159" s="127">
        <v>7.0183642863041171E-2</v>
      </c>
      <c r="S159" s="127">
        <v>0.11864095158078715</v>
      </c>
      <c r="T159" s="127">
        <v>3.7889393145994967</v>
      </c>
      <c r="U159" s="127">
        <v>0.27672961533524892</v>
      </c>
      <c r="V159" s="127">
        <v>0.67945918546818529</v>
      </c>
      <c r="W159" s="127">
        <v>1.6132232443367552E-4</v>
      </c>
      <c r="X159" s="114" t="s">
        <v>394</v>
      </c>
      <c r="Y159" s="114" t="s">
        <v>394</v>
      </c>
      <c r="Z159" s="114" t="s">
        <v>394</v>
      </c>
      <c r="AA159" s="114" t="s">
        <v>394</v>
      </c>
      <c r="AB159" s="127">
        <v>4.9637638287284777E-2</v>
      </c>
      <c r="AC159" s="127">
        <v>9.9275276574569562E-5</v>
      </c>
      <c r="AD159" s="127">
        <v>4.7155756372920539E-5</v>
      </c>
      <c r="AE159" s="115"/>
      <c r="AF159" s="130">
        <v>51039.186198749558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5266.2075471698117</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1.5773123370318678</v>
      </c>
      <c r="F163" s="128">
        <v>4.7246240175330003</v>
      </c>
      <c r="G163" s="128">
        <v>0.35997135371680006</v>
      </c>
      <c r="H163" s="128">
        <v>0.40496777293140002</v>
      </c>
      <c r="I163" s="128">
        <v>4.7319370110956029</v>
      </c>
      <c r="J163" s="128">
        <v>5.7834785691168484</v>
      </c>
      <c r="K163" s="128">
        <v>6.4260872990187199</v>
      </c>
      <c r="L163" s="128">
        <v>0.42587433099860428</v>
      </c>
      <c r="M163" s="128">
        <v>56.257473354136621</v>
      </c>
      <c r="N163" s="128" t="s">
        <v>381</v>
      </c>
      <c r="O163" s="128" t="s">
        <v>381</v>
      </c>
      <c r="P163" s="128" t="s">
        <v>381</v>
      </c>
      <c r="Q163" s="128" t="s">
        <v>381</v>
      </c>
      <c r="R163" s="128" t="s">
        <v>381</v>
      </c>
      <c r="S163" s="128" t="s">
        <v>381</v>
      </c>
      <c r="T163" s="128" t="s">
        <v>381</v>
      </c>
      <c r="U163" s="128" t="s">
        <v>381</v>
      </c>
      <c r="V163" s="128" t="s">
        <v>381</v>
      </c>
      <c r="W163" s="128">
        <v>5.2577077901062257</v>
      </c>
      <c r="X163" s="116" t="s">
        <v>394</v>
      </c>
      <c r="Y163" s="116" t="s">
        <v>394</v>
      </c>
      <c r="Z163" s="116" t="s">
        <v>394</v>
      </c>
      <c r="AA163" s="116" t="s">
        <v>394</v>
      </c>
      <c r="AB163" s="128">
        <v>7.7551189904066842</v>
      </c>
      <c r="AC163" s="128" t="s">
        <v>381</v>
      </c>
      <c r="AD163" s="128" t="s">
        <v>381</v>
      </c>
      <c r="AE163" s="115"/>
      <c r="AF163" s="133">
        <v>13278.26136104083</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2.3252151630059696</v>
      </c>
      <c r="F164" s="128">
        <v>1157.8329578862895</v>
      </c>
      <c r="G164" s="128">
        <v>0.5828539341934964</v>
      </c>
      <c r="H164" s="128">
        <v>0.6557106759676834</v>
      </c>
      <c r="I164" s="128">
        <v>6.9756454890179098</v>
      </c>
      <c r="J164" s="128">
        <v>8.5257889310218911</v>
      </c>
      <c r="K164" s="128">
        <v>9.473098812246544</v>
      </c>
      <c r="L164" s="128">
        <v>2.9297711053875219</v>
      </c>
      <c r="M164" s="128">
        <v>82.932674147212936</v>
      </c>
      <c r="N164" s="128" t="s">
        <v>381</v>
      </c>
      <c r="O164" s="128" t="s">
        <v>381</v>
      </c>
      <c r="P164" s="128" t="s">
        <v>381</v>
      </c>
      <c r="Q164" s="128" t="s">
        <v>381</v>
      </c>
      <c r="R164" s="128" t="s">
        <v>381</v>
      </c>
      <c r="S164" s="128" t="s">
        <v>381</v>
      </c>
      <c r="T164" s="128" t="s">
        <v>381</v>
      </c>
      <c r="U164" s="128" t="s">
        <v>381</v>
      </c>
      <c r="V164" s="128" t="s">
        <v>381</v>
      </c>
      <c r="W164" s="128">
        <v>7.7507172100199</v>
      </c>
      <c r="X164" s="116" t="s">
        <v>394</v>
      </c>
      <c r="Y164" s="116" t="s">
        <v>394</v>
      </c>
      <c r="Z164" s="116" t="s">
        <v>394</v>
      </c>
      <c r="AA164" s="116" t="s">
        <v>394</v>
      </c>
      <c r="AB164" s="128">
        <v>11.432307884779354</v>
      </c>
      <c r="AC164" s="128" t="s">
        <v>381</v>
      </c>
      <c r="AD164" s="128" t="s">
        <v>381</v>
      </c>
      <c r="AE164" s="117"/>
      <c r="AF164" s="133">
        <v>35585.965522539918</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6258"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1996</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1996</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282</v>
      </c>
      <c r="F14" s="119">
        <v>3.7657470392476537</v>
      </c>
      <c r="G14" s="119">
        <v>540.95299999999997</v>
      </c>
      <c r="H14" s="119">
        <v>9.8121121280000001E-2</v>
      </c>
      <c r="I14" s="119">
        <v>18.489783627622355</v>
      </c>
      <c r="J14" s="119">
        <v>27.3</v>
      </c>
      <c r="K14" s="119">
        <v>28.736842105263161</v>
      </c>
      <c r="L14" s="119">
        <v>0.90400389515058321</v>
      </c>
      <c r="M14" s="119">
        <v>21.873258440941232</v>
      </c>
      <c r="N14" s="119">
        <v>3.4383428076398985</v>
      </c>
      <c r="O14" s="119">
        <v>0.17088596398400333</v>
      </c>
      <c r="P14" s="119">
        <v>0.97346981542543343</v>
      </c>
      <c r="Q14" s="119">
        <v>2.5929833958830315</v>
      </c>
      <c r="R14" s="119">
        <v>7.8749108735792728</v>
      </c>
      <c r="S14" s="119">
        <v>5.6231143020931924</v>
      </c>
      <c r="T14" s="119">
        <v>28.652690884749468</v>
      </c>
      <c r="U14" s="119">
        <v>2.1708709669402562</v>
      </c>
      <c r="V14" s="119">
        <v>5.2169651338312599</v>
      </c>
      <c r="W14" s="119">
        <v>23.441872981821188</v>
      </c>
      <c r="X14" s="119">
        <v>3.8447061131420629E-2</v>
      </c>
      <c r="Y14" s="119">
        <v>0.23448344724630396</v>
      </c>
      <c r="Z14" s="119">
        <v>0.23830498615995777</v>
      </c>
      <c r="AA14" s="119">
        <v>0.35943732831035036</v>
      </c>
      <c r="AB14" s="119">
        <v>0.8706728228480326</v>
      </c>
      <c r="AC14" s="119">
        <v>0.17581224471577342</v>
      </c>
      <c r="AD14" s="119">
        <v>4.5209030586300006E-2</v>
      </c>
      <c r="AE14" s="107"/>
      <c r="AF14" s="129">
        <v>919228.68720000004</v>
      </c>
      <c r="AG14" s="129">
        <v>203292.27100000001</v>
      </c>
      <c r="AH14" s="129">
        <v>271226.13070866145</v>
      </c>
      <c r="AI14" s="129">
        <v>12726.532224000002</v>
      </c>
      <c r="AJ14" s="129">
        <v>6238.3320000000003</v>
      </c>
      <c r="AK14" s="106" t="s">
        <v>381</v>
      </c>
      <c r="AL14" s="97" t="s">
        <v>12</v>
      </c>
    </row>
    <row r="15" spans="1:39" s="1" customFormat="1" ht="24.75" customHeight="1" thickBot="1">
      <c r="A15" s="45" t="s">
        <v>112</v>
      </c>
      <c r="B15" s="45" t="s">
        <v>151</v>
      </c>
      <c r="C15" s="73" t="s">
        <v>48</v>
      </c>
      <c r="D15" s="64"/>
      <c r="E15" s="119">
        <v>33.805999999999997</v>
      </c>
      <c r="F15" s="119">
        <v>0.67350326711999997</v>
      </c>
      <c r="G15" s="119">
        <v>143.535</v>
      </c>
      <c r="H15" s="119">
        <v>5.2521340159999999E-2</v>
      </c>
      <c r="I15" s="119">
        <v>3.1449589074375743</v>
      </c>
      <c r="J15" s="119">
        <v>4.3449619384162688</v>
      </c>
      <c r="K15" s="119">
        <v>5.431202423020336</v>
      </c>
      <c r="L15" s="119">
        <v>0.14921536135957206</v>
      </c>
      <c r="M15" s="119">
        <v>3.3124888576</v>
      </c>
      <c r="N15" s="119">
        <v>0.30596357422181392</v>
      </c>
      <c r="O15" s="119">
        <v>1.735074035351215E-2</v>
      </c>
      <c r="P15" s="119">
        <v>9.4907893908965618E-2</v>
      </c>
      <c r="Q15" s="119">
        <v>0.11061122745894263</v>
      </c>
      <c r="R15" s="119">
        <v>0.60772648251934058</v>
      </c>
      <c r="S15" s="119">
        <v>0.59007890380730577</v>
      </c>
      <c r="T15" s="119">
        <v>3.4497593028438347</v>
      </c>
      <c r="U15" s="119">
        <v>0.13168377854528748</v>
      </c>
      <c r="V15" s="119">
        <v>0.41557607680504133</v>
      </c>
      <c r="W15" s="119">
        <v>3.0542978437577384</v>
      </c>
      <c r="X15" s="119">
        <v>4.0999991422223945E-3</v>
      </c>
      <c r="Y15" s="119">
        <v>3.2368414280703105E-2</v>
      </c>
      <c r="Z15" s="119">
        <v>3.6684202851463509E-3</v>
      </c>
      <c r="AA15" s="119">
        <v>3.2368414280703104E-3</v>
      </c>
      <c r="AB15" s="119">
        <v>4.3373675136142154E-2</v>
      </c>
      <c r="AC15" s="119" t="s">
        <v>381</v>
      </c>
      <c r="AD15" s="119" t="s">
        <v>381</v>
      </c>
      <c r="AE15" s="107"/>
      <c r="AF15" s="129">
        <v>254404.70079999996</v>
      </c>
      <c r="AG15" s="129" t="s">
        <v>398</v>
      </c>
      <c r="AH15" s="129">
        <v>8202</v>
      </c>
      <c r="AI15" s="129" t="s">
        <v>398</v>
      </c>
      <c r="AJ15" s="129" t="s">
        <v>398</v>
      </c>
      <c r="AK15" s="106" t="s">
        <v>381</v>
      </c>
      <c r="AL15" s="97" t="s">
        <v>12</v>
      </c>
    </row>
    <row r="16" spans="1:39" s="1" customFormat="1" ht="24.75" customHeight="1" thickBot="1">
      <c r="A16" s="45" t="s">
        <v>112</v>
      </c>
      <c r="B16" s="45" t="s">
        <v>152</v>
      </c>
      <c r="C16" s="73" t="s">
        <v>132</v>
      </c>
      <c r="D16" s="64"/>
      <c r="E16" s="119">
        <v>7.3405500000000004</v>
      </c>
      <c r="F16" s="119">
        <v>2.6542860500000001</v>
      </c>
      <c r="G16" s="119">
        <v>42.163199999999996</v>
      </c>
      <c r="H16" s="119">
        <v>5.0094905835134311E-2</v>
      </c>
      <c r="I16" s="119">
        <v>0.88716429433026589</v>
      </c>
      <c r="J16" s="119">
        <v>1.293668126</v>
      </c>
      <c r="K16" s="119">
        <v>1.6170851574999998</v>
      </c>
      <c r="L16" s="119">
        <v>0.21563480929982001</v>
      </c>
      <c r="M16" s="119">
        <v>25.821771300000002</v>
      </c>
      <c r="N16" s="119">
        <v>6.8955367685390095E-2</v>
      </c>
      <c r="O16" s="119">
        <v>3.7089071184880731E-3</v>
      </c>
      <c r="P16" s="119">
        <v>2.7589670039835597E-2</v>
      </c>
      <c r="Q16" s="119">
        <v>2.2080309597138789E-2</v>
      </c>
      <c r="R16" s="119">
        <v>0.32048785878744562</v>
      </c>
      <c r="S16" s="119">
        <v>0.1896836073575017</v>
      </c>
      <c r="T16" s="119">
        <v>0.57302744214501</v>
      </c>
      <c r="U16" s="119">
        <v>6.8803692053114138E-2</v>
      </c>
      <c r="V16" s="119">
        <v>5.2871986119919868E-2</v>
      </c>
      <c r="W16" s="119">
        <v>0.370103902839439</v>
      </c>
      <c r="X16" s="119">
        <v>5.3119599999999989E-2</v>
      </c>
      <c r="Y16" s="119">
        <v>4.4693785218757037E-3</v>
      </c>
      <c r="Z16" s="119">
        <v>4.0159185218757035E-3</v>
      </c>
      <c r="AA16" s="119">
        <v>6.0062985269733029E-3</v>
      </c>
      <c r="AB16" s="119">
        <v>6.7611195570724703E-2</v>
      </c>
      <c r="AC16" s="119" t="s">
        <v>381</v>
      </c>
      <c r="AD16" s="119" t="s">
        <v>381</v>
      </c>
      <c r="AE16" s="107"/>
      <c r="AF16" s="129">
        <v>15185.6</v>
      </c>
      <c r="AG16" s="129">
        <v>61319.741999999998</v>
      </c>
      <c r="AH16" s="129">
        <v>17113.599999999999</v>
      </c>
      <c r="AI16" s="129" t="s">
        <v>398</v>
      </c>
      <c r="AJ16" s="129" t="s">
        <v>398</v>
      </c>
      <c r="AK16" s="106" t="s">
        <v>381</v>
      </c>
      <c r="AL16" s="97" t="s">
        <v>12</v>
      </c>
    </row>
    <row r="17" spans="1:39" s="1" customFormat="1" ht="24.75" customHeight="1" thickBot="1">
      <c r="A17" s="45" t="s">
        <v>112</v>
      </c>
      <c r="B17" s="45" t="s">
        <v>153</v>
      </c>
      <c r="C17" s="73" t="s">
        <v>49</v>
      </c>
      <c r="D17" s="64"/>
      <c r="E17" s="119">
        <v>19.215611754805042</v>
      </c>
      <c r="F17" s="119">
        <v>1.5131982702225688</v>
      </c>
      <c r="G17" s="119">
        <v>18.151504061204761</v>
      </c>
      <c r="H17" s="119">
        <v>7.1414229164284804E-2</v>
      </c>
      <c r="I17" s="119">
        <v>4.705671988811793</v>
      </c>
      <c r="J17" s="119">
        <v>5.9348607004695939</v>
      </c>
      <c r="K17" s="119">
        <v>8.4023787344253549</v>
      </c>
      <c r="L17" s="119">
        <v>1.1271973814868207E-2</v>
      </c>
      <c r="M17" s="119">
        <v>303.97390140297938</v>
      </c>
      <c r="N17" s="119">
        <v>79.085670675973361</v>
      </c>
      <c r="O17" s="119">
        <v>1.953429350667931</v>
      </c>
      <c r="P17" s="119">
        <v>0.90355399459549346</v>
      </c>
      <c r="Q17" s="119">
        <v>2.1975922055705617</v>
      </c>
      <c r="R17" s="119">
        <v>8.0230984979894266</v>
      </c>
      <c r="S17" s="119">
        <v>19.402270727286705</v>
      </c>
      <c r="T17" s="119">
        <v>12.600053844343323</v>
      </c>
      <c r="U17" s="119">
        <v>0.68687220052941178</v>
      </c>
      <c r="V17" s="119">
        <v>108.23674549950275</v>
      </c>
      <c r="W17" s="119">
        <v>72.87768705882354</v>
      </c>
      <c r="X17" s="119">
        <v>1.2063427962442825</v>
      </c>
      <c r="Y17" s="119">
        <v>1.5616173779953459</v>
      </c>
      <c r="Z17" s="119">
        <v>0.62835877518658234</v>
      </c>
      <c r="AA17" s="119">
        <v>0.49049102704437852</v>
      </c>
      <c r="AB17" s="119">
        <v>3.8868099764705888</v>
      </c>
      <c r="AC17" s="119">
        <v>3.9221500129814215</v>
      </c>
      <c r="AD17" s="119">
        <v>35.35950720051158</v>
      </c>
      <c r="AE17" s="107"/>
      <c r="AF17" s="129">
        <v>2270.0829599999997</v>
      </c>
      <c r="AG17" s="129">
        <v>269381.73596000002</v>
      </c>
      <c r="AH17" s="129">
        <v>67203.747874015753</v>
      </c>
      <c r="AI17" s="129" t="s">
        <v>398</v>
      </c>
      <c r="AJ17" s="129" t="s">
        <v>398</v>
      </c>
      <c r="AK17" s="106" t="s">
        <v>381</v>
      </c>
      <c r="AL17" s="97" t="s">
        <v>12</v>
      </c>
    </row>
    <row r="18" spans="1:39" s="1" customFormat="1" ht="24.75" customHeight="1" thickBot="1">
      <c r="A18" s="45" t="s">
        <v>112</v>
      </c>
      <c r="B18" s="45" t="s">
        <v>154</v>
      </c>
      <c r="C18" s="73" t="s">
        <v>266</v>
      </c>
      <c r="D18" s="64"/>
      <c r="E18" s="119">
        <v>3.9662262927382428</v>
      </c>
      <c r="F18" s="119">
        <v>3.0121054175810125</v>
      </c>
      <c r="G18" s="119">
        <v>16.944918243470742</v>
      </c>
      <c r="H18" s="119">
        <v>2.5707000000000001E-2</v>
      </c>
      <c r="I18" s="119">
        <v>1.2024124145532258</v>
      </c>
      <c r="J18" s="119">
        <v>1.9809490380318802</v>
      </c>
      <c r="K18" s="119">
        <v>2.8299271971883999</v>
      </c>
      <c r="L18" s="119">
        <v>6.2972824943322556E-2</v>
      </c>
      <c r="M18" s="119">
        <v>18.321709123057623</v>
      </c>
      <c r="N18" s="119">
        <v>76.348540296542083</v>
      </c>
      <c r="O18" s="119">
        <v>2.9370392943942671</v>
      </c>
      <c r="P18" s="119">
        <v>1.6286369890000001</v>
      </c>
      <c r="Q18" s="119">
        <v>2.2177642999999998</v>
      </c>
      <c r="R18" s="119">
        <v>1.5753441000000001</v>
      </c>
      <c r="S18" s="119">
        <v>2.6701536551136362</v>
      </c>
      <c r="T18" s="119">
        <v>0.80186550000000001</v>
      </c>
      <c r="U18" s="119" t="s">
        <v>381</v>
      </c>
      <c r="V18" s="119">
        <v>76.485268959284809</v>
      </c>
      <c r="W18" s="119">
        <v>30.319300000000002</v>
      </c>
      <c r="X18" s="119">
        <v>2.2336853171896317E-2</v>
      </c>
      <c r="Y18" s="119">
        <v>2.8915179160982265E-2</v>
      </c>
      <c r="Z18" s="119">
        <v>1.1634800443383355E-2</v>
      </c>
      <c r="AA18" s="119">
        <v>9.0820172237380606E-3</v>
      </c>
      <c r="AB18" s="119">
        <v>7.1968849999999987E-2</v>
      </c>
      <c r="AC18" s="119">
        <v>3.2011000000000007</v>
      </c>
      <c r="AD18" s="119">
        <v>2.8245</v>
      </c>
      <c r="AE18" s="107"/>
      <c r="AF18" s="129">
        <v>644.7672</v>
      </c>
      <c r="AG18" s="129">
        <v>1375.239</v>
      </c>
      <c r="AH18" s="129">
        <v>13447.777559055117</v>
      </c>
      <c r="AI18" s="129" t="s">
        <v>398</v>
      </c>
      <c r="AJ18" s="129" t="s">
        <v>398</v>
      </c>
      <c r="AK18" s="106" t="s">
        <v>381</v>
      </c>
      <c r="AL18" s="97" t="s">
        <v>12</v>
      </c>
    </row>
    <row r="19" spans="1:39" s="1" customFormat="1" ht="24.75" customHeight="1" thickBot="1">
      <c r="A19" s="45" t="s">
        <v>112</v>
      </c>
      <c r="B19" s="45" t="s">
        <v>155</v>
      </c>
      <c r="C19" s="73" t="s">
        <v>50</v>
      </c>
      <c r="D19" s="64"/>
      <c r="E19" s="119">
        <v>21.039323711101424</v>
      </c>
      <c r="F19" s="119">
        <v>0.77174636514267714</v>
      </c>
      <c r="G19" s="119">
        <v>66.154049714940186</v>
      </c>
      <c r="H19" s="119">
        <v>4.7479499999999998E-5</v>
      </c>
      <c r="I19" s="119">
        <v>1.9934479834672798</v>
      </c>
      <c r="J19" s="119">
        <v>3.190157081366614</v>
      </c>
      <c r="K19" s="119">
        <v>3.3580600856490674</v>
      </c>
      <c r="L19" s="119">
        <v>0.16470858820513812</v>
      </c>
      <c r="M19" s="119">
        <v>5.4295106734299212</v>
      </c>
      <c r="N19" s="119">
        <v>0.41194048838395797</v>
      </c>
      <c r="O19" s="119">
        <v>2.2746025946090029E-2</v>
      </c>
      <c r="P19" s="119">
        <v>0.14486035451148302</v>
      </c>
      <c r="Q19" s="119">
        <v>0.14394997813672564</v>
      </c>
      <c r="R19" s="119">
        <v>1.3321147172697421</v>
      </c>
      <c r="S19" s="119">
        <v>0.95029881337310484</v>
      </c>
      <c r="T19" s="119">
        <v>4.052508822330898</v>
      </c>
      <c r="U19" s="119">
        <v>0.28788138918685952</v>
      </c>
      <c r="V19" s="119">
        <v>0.44702323921696618</v>
      </c>
      <c r="W19" s="119">
        <v>3.0924470715483707</v>
      </c>
      <c r="X19" s="119">
        <v>5.1710869481865632E-3</v>
      </c>
      <c r="Y19" s="119">
        <v>3.4932927046216949E-2</v>
      </c>
      <c r="Z19" s="119">
        <v>4.1482149892240758E-3</v>
      </c>
      <c r="AA19" s="119">
        <v>3.6009550538535378E-3</v>
      </c>
      <c r="AB19" s="119">
        <v>4.7853184037481129E-2</v>
      </c>
      <c r="AC19" s="119">
        <v>9.3115964459730596E-4</v>
      </c>
      <c r="AD19" s="119">
        <v>5.3931336469999994E-4</v>
      </c>
      <c r="AE19" s="107"/>
      <c r="AF19" s="129">
        <v>134622.92968</v>
      </c>
      <c r="AG19" s="129">
        <v>446.66700000000003</v>
      </c>
      <c r="AH19" s="129">
        <v>148707.07543307089</v>
      </c>
      <c r="AI19" s="129">
        <v>154</v>
      </c>
      <c r="AJ19" s="129" t="s">
        <v>398</v>
      </c>
      <c r="AK19" s="106" t="s">
        <v>381</v>
      </c>
      <c r="AL19" s="97" t="s">
        <v>12</v>
      </c>
    </row>
    <row r="20" spans="1:39" s="1" customFormat="1" ht="24.75" customHeight="1" thickBot="1">
      <c r="A20" s="45" t="s">
        <v>112</v>
      </c>
      <c r="B20" s="45" t="s">
        <v>156</v>
      </c>
      <c r="C20" s="73" t="s">
        <v>51</v>
      </c>
      <c r="D20" s="64"/>
      <c r="E20" s="119">
        <v>3.50543</v>
      </c>
      <c r="F20" s="119">
        <v>3.8102500000000003E-5</v>
      </c>
      <c r="G20" s="119">
        <v>5.3876818745232642</v>
      </c>
      <c r="H20" s="119">
        <v>0.24766625</v>
      </c>
      <c r="I20" s="119">
        <v>0.28005337499999999</v>
      </c>
      <c r="J20" s="119">
        <v>0.37340449999999997</v>
      </c>
      <c r="K20" s="119">
        <v>0.5334350000000001</v>
      </c>
      <c r="L20" s="119">
        <v>7.2813877499999999E-3</v>
      </c>
      <c r="M20" s="119">
        <v>3.8102500000000006E-4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12585.520800000002</v>
      </c>
      <c r="AG20" s="119">
        <v>266.52999999999997</v>
      </c>
      <c r="AH20" s="119">
        <v>59087.327086614176</v>
      </c>
      <c r="AI20" s="119" t="s">
        <v>398</v>
      </c>
      <c r="AJ20" s="119" t="s">
        <v>398</v>
      </c>
      <c r="AK20" s="106" t="s">
        <v>381</v>
      </c>
      <c r="AL20" s="97" t="s">
        <v>12</v>
      </c>
    </row>
    <row r="21" spans="1:39" s="1" customFormat="1" ht="24.75" customHeight="1" thickBot="1">
      <c r="A21" s="45" t="s">
        <v>112</v>
      </c>
      <c r="B21" s="45" t="s">
        <v>157</v>
      </c>
      <c r="C21" s="73" t="s">
        <v>52</v>
      </c>
      <c r="D21" s="64"/>
      <c r="E21" s="119">
        <v>4.7962941872241442</v>
      </c>
      <c r="F21" s="119">
        <v>0.22798380144283467</v>
      </c>
      <c r="G21" s="119">
        <v>10.885053745600818</v>
      </c>
      <c r="H21" s="119">
        <v>4.5602000000000001E-4</v>
      </c>
      <c r="I21" s="119">
        <v>0.32888792367001429</v>
      </c>
      <c r="J21" s="119">
        <v>0.44296969538582681</v>
      </c>
      <c r="K21" s="119">
        <v>0.46628388987981773</v>
      </c>
      <c r="L21" s="119">
        <v>1.7019349514627035E-2</v>
      </c>
      <c r="M21" s="119">
        <v>1.1747272704787401</v>
      </c>
      <c r="N21" s="119">
        <v>8.208861678311484E-2</v>
      </c>
      <c r="O21" s="119">
        <v>4.2314818941857407E-3</v>
      </c>
      <c r="P21" s="119">
        <v>3.3104199970692971E-2</v>
      </c>
      <c r="Q21" s="119">
        <v>3.4619441209854787E-2</v>
      </c>
      <c r="R21" s="119">
        <v>0.41379486956120015</v>
      </c>
      <c r="S21" s="119">
        <v>0.22717205819416963</v>
      </c>
      <c r="T21" s="119">
        <v>0.58834359926297608</v>
      </c>
      <c r="U21" s="119">
        <v>9.181450367505839E-2</v>
      </c>
      <c r="V21" s="119">
        <v>6.0809401040955023E-2</v>
      </c>
      <c r="W21" s="119">
        <v>0.40412071849635672</v>
      </c>
      <c r="X21" s="119">
        <v>2.6735012664597969E-3</v>
      </c>
      <c r="Y21" s="119">
        <v>5.0688791372020007E-3</v>
      </c>
      <c r="Z21" s="119">
        <v>1.1089582567914986E-3</v>
      </c>
      <c r="AA21" s="119">
        <v>8.1885542709036227E-4</v>
      </c>
      <c r="AB21" s="119">
        <v>9.6701940875436581E-3</v>
      </c>
      <c r="AC21" s="119">
        <v>2.2964873730135986E-3</v>
      </c>
      <c r="AD21" s="119">
        <v>1.3944825E-3</v>
      </c>
      <c r="AE21" s="107"/>
      <c r="AF21" s="129">
        <v>14681.625040000001</v>
      </c>
      <c r="AG21" s="129">
        <v>1314.596</v>
      </c>
      <c r="AH21" s="129">
        <v>68824.416929133862</v>
      </c>
      <c r="AI21" s="129">
        <v>398.40000000000003</v>
      </c>
      <c r="AJ21" s="129" t="s">
        <v>398</v>
      </c>
      <c r="AK21" s="106" t="s">
        <v>381</v>
      </c>
      <c r="AL21" s="97" t="s">
        <v>12</v>
      </c>
    </row>
    <row r="22" spans="1:39" s="1" customFormat="1" ht="24.75" customHeight="1" thickBot="1">
      <c r="A22" s="45" t="s">
        <v>112</v>
      </c>
      <c r="B22" s="59" t="s">
        <v>158</v>
      </c>
      <c r="C22" s="73" t="s">
        <v>288</v>
      </c>
      <c r="D22" s="64"/>
      <c r="E22" s="119">
        <v>97.904249811274312</v>
      </c>
      <c r="F22" s="119">
        <v>1.4229851297714402</v>
      </c>
      <c r="G22" s="119">
        <v>45.651941554847483</v>
      </c>
      <c r="H22" s="119">
        <v>0.22124072878056308</v>
      </c>
      <c r="I22" s="119">
        <v>6.4856672389756316</v>
      </c>
      <c r="J22" s="119">
        <v>8.5337524036026799</v>
      </c>
      <c r="K22" s="119">
        <v>12.190230427026384</v>
      </c>
      <c r="L22" s="119">
        <v>0.20923627880170206</v>
      </c>
      <c r="M22" s="119">
        <v>37.411597147713429</v>
      </c>
      <c r="N22" s="119">
        <v>72.776103735000007</v>
      </c>
      <c r="O22" s="119">
        <v>0.55779785999999998</v>
      </c>
      <c r="P22" s="119">
        <v>1.0496046373753418</v>
      </c>
      <c r="Q22" s="119">
        <v>15.56029068</v>
      </c>
      <c r="R22" s="119">
        <v>10.4028396</v>
      </c>
      <c r="S22" s="119">
        <v>2.4261953999999997</v>
      </c>
      <c r="T22" s="119">
        <v>11.557174</v>
      </c>
      <c r="U22" s="119">
        <v>1.2829035</v>
      </c>
      <c r="V22" s="119">
        <v>18.313867699999999</v>
      </c>
      <c r="W22" s="119">
        <v>1.7451449999999999</v>
      </c>
      <c r="X22" s="119">
        <v>4.8231241473396993E-3</v>
      </c>
      <c r="Y22" s="119">
        <v>6.2435607094133705E-3</v>
      </c>
      <c r="Z22" s="119">
        <v>2.5122646657571622E-3</v>
      </c>
      <c r="AA22" s="119">
        <v>1.961050477489768E-3</v>
      </c>
      <c r="AB22" s="119">
        <v>1.554E-2</v>
      </c>
      <c r="AC22" s="119">
        <v>0.38393189999999999</v>
      </c>
      <c r="AD22" s="119" t="s">
        <v>381</v>
      </c>
      <c r="AE22" s="107"/>
      <c r="AF22" s="129">
        <v>84117.417480000004</v>
      </c>
      <c r="AG22" s="129">
        <v>20778.172999999999</v>
      </c>
      <c r="AH22" s="129">
        <v>136570.85346456693</v>
      </c>
      <c r="AI22" s="129">
        <v>8447.5</v>
      </c>
      <c r="AJ22" s="129" t="s">
        <v>398</v>
      </c>
      <c r="AK22" s="106" t="s">
        <v>381</v>
      </c>
      <c r="AL22" s="97" t="s">
        <v>12</v>
      </c>
    </row>
    <row r="23" spans="1:39" s="1" customFormat="1" ht="24.75" customHeight="1" thickBot="1">
      <c r="A23" s="45" t="s">
        <v>119</v>
      </c>
      <c r="B23" s="59" t="s">
        <v>322</v>
      </c>
      <c r="C23" s="73" t="s">
        <v>337</v>
      </c>
      <c r="D23" s="92"/>
      <c r="E23" s="119">
        <v>25.698373994081859</v>
      </c>
      <c r="F23" s="119">
        <v>3.7324757372718063</v>
      </c>
      <c r="G23" s="119">
        <v>1.9486865864144454</v>
      </c>
      <c r="H23" s="119">
        <v>3.5764916766097008E-3</v>
      </c>
      <c r="I23" s="119">
        <v>3.1531063690982735</v>
      </c>
      <c r="J23" s="119">
        <v>3.1531063690982735</v>
      </c>
      <c r="K23" s="119">
        <v>3.2174554786717078</v>
      </c>
      <c r="L23" s="119">
        <v>1.9549259488409292</v>
      </c>
      <c r="M23" s="119">
        <v>8.3005803709477473</v>
      </c>
      <c r="N23" s="119">
        <v>1.6647076279487658</v>
      </c>
      <c r="O23" s="119">
        <v>9.0210749733151253E-4</v>
      </c>
      <c r="P23" s="119" t="s">
        <v>381</v>
      </c>
      <c r="Q23" s="119" t="s">
        <v>381</v>
      </c>
      <c r="R23" s="119">
        <v>2.650422967569841E-3</v>
      </c>
      <c r="S23" s="119">
        <v>7.0376144107465732E-2</v>
      </c>
      <c r="T23" s="119">
        <v>4.8717164660361132E-3</v>
      </c>
      <c r="U23" s="119">
        <v>9.7434329320722265E-3</v>
      </c>
      <c r="V23" s="119">
        <v>1.5472459502648701E-2</v>
      </c>
      <c r="W23" s="119" t="s">
        <v>381</v>
      </c>
      <c r="X23" s="119">
        <v>1.4615149398108341E-2</v>
      </c>
      <c r="Y23" s="119">
        <v>2.4358582330180567E-2</v>
      </c>
      <c r="Z23" s="119" t="s">
        <v>394</v>
      </c>
      <c r="AA23" s="119" t="s">
        <v>394</v>
      </c>
      <c r="AB23" s="119">
        <v>3.8973731728288906E-2</v>
      </c>
      <c r="AC23" s="119" t="s">
        <v>381</v>
      </c>
      <c r="AD23" s="119" t="s">
        <v>381</v>
      </c>
      <c r="AE23" s="107"/>
      <c r="AF23" s="129">
        <v>20804.840549999997</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17.528826546118871</v>
      </c>
      <c r="F24" s="119">
        <v>0.83636058329897844</v>
      </c>
      <c r="G24" s="119">
        <v>53.721190657106042</v>
      </c>
      <c r="H24" s="119">
        <v>1.4218328000000003E-3</v>
      </c>
      <c r="I24" s="119">
        <v>1.4719521354929348</v>
      </c>
      <c r="J24" s="119">
        <v>1.9895579220063178</v>
      </c>
      <c r="K24" s="119">
        <v>2.0942714968487559</v>
      </c>
      <c r="L24" s="119">
        <v>7.7954778963127011E-2</v>
      </c>
      <c r="M24" s="119">
        <v>4.0343690322106873</v>
      </c>
      <c r="N24" s="119">
        <v>0.30408995340979078</v>
      </c>
      <c r="O24" s="119">
        <v>1.5724151242937641E-2</v>
      </c>
      <c r="P24" s="119">
        <v>0.1212695571306879</v>
      </c>
      <c r="Q24" s="119">
        <v>0.12864129235875535</v>
      </c>
      <c r="R24" s="119">
        <v>1.4918854364135992</v>
      </c>
      <c r="S24" s="119">
        <v>0.82911144669038794</v>
      </c>
      <c r="T24" s="119">
        <v>2.226687670635719</v>
      </c>
      <c r="U24" s="119">
        <v>0.33129981575331913</v>
      </c>
      <c r="V24" s="119">
        <v>0.23423416633283956</v>
      </c>
      <c r="W24" s="119">
        <v>1.6561106988745311</v>
      </c>
      <c r="X24" s="119">
        <v>5.6571079454632456E-3</v>
      </c>
      <c r="Y24" s="119">
        <v>1.9486959449347207E-2</v>
      </c>
      <c r="Z24" s="119">
        <v>3.6356651631396456E-3</v>
      </c>
      <c r="AA24" s="119">
        <v>3.0057665322872208E-3</v>
      </c>
      <c r="AB24" s="119">
        <v>3.1785499090237319E-2</v>
      </c>
      <c r="AC24" s="119">
        <v>1.3388964682653419E-3</v>
      </c>
      <c r="AD24" s="119">
        <v>8.6713044000000002E-6</v>
      </c>
      <c r="AE24" s="107"/>
      <c r="AF24" s="129">
        <v>61158.608319999999</v>
      </c>
      <c r="AG24" s="129">
        <v>5068.1869999999999</v>
      </c>
      <c r="AH24" s="129">
        <v>243741.71663159144</v>
      </c>
      <c r="AI24" s="129" t="s">
        <v>398</v>
      </c>
      <c r="AJ24" s="129" t="s">
        <v>398</v>
      </c>
      <c r="AK24" s="106" t="s">
        <v>381</v>
      </c>
      <c r="AL24" s="97" t="s">
        <v>12</v>
      </c>
    </row>
    <row r="25" spans="1:39" s="1" customFormat="1" ht="24.75" customHeight="1" thickBot="1">
      <c r="A25" s="45" t="s">
        <v>120</v>
      </c>
      <c r="B25" s="59" t="s">
        <v>160</v>
      </c>
      <c r="C25" s="74" t="s">
        <v>301</v>
      </c>
      <c r="D25" s="64"/>
      <c r="E25" s="119">
        <v>2.3255072968855366</v>
      </c>
      <c r="F25" s="119">
        <v>0.21779529126084379</v>
      </c>
      <c r="G25" s="119">
        <v>0.18844444150213133</v>
      </c>
      <c r="H25" s="119" t="s">
        <v>394</v>
      </c>
      <c r="I25" s="119">
        <v>2.7174822313562153E-2</v>
      </c>
      <c r="J25" s="119">
        <v>2.7174822313562153E-2</v>
      </c>
      <c r="K25" s="119">
        <v>2.7729410524043013E-2</v>
      </c>
      <c r="L25" s="119">
        <v>1.3043542470509832E-2</v>
      </c>
      <c r="M25" s="119">
        <v>2.4973493782453255</v>
      </c>
      <c r="N25" s="119">
        <v>0.30217803488134032</v>
      </c>
      <c r="O25" s="119">
        <v>9.4396299600818054E-5</v>
      </c>
      <c r="P25" s="119" t="s">
        <v>381</v>
      </c>
      <c r="Q25" s="119" t="s">
        <v>381</v>
      </c>
      <c r="R25" s="119">
        <v>8.6466776055386981E-5</v>
      </c>
      <c r="S25" s="119">
        <v>1.1863298655850306E-3</v>
      </c>
      <c r="T25" s="119">
        <v>2.8342889880245413E-4</v>
      </c>
      <c r="U25" s="119">
        <v>2.8301489880245422E-3</v>
      </c>
      <c r="V25" s="119">
        <v>5.6539142571009763E-3</v>
      </c>
      <c r="W25" s="119" t="s">
        <v>381</v>
      </c>
      <c r="X25" s="119" t="s">
        <v>394</v>
      </c>
      <c r="Y25" s="119" t="s">
        <v>394</v>
      </c>
      <c r="Z25" s="119" t="s">
        <v>394</v>
      </c>
      <c r="AA25" s="119" t="s">
        <v>394</v>
      </c>
      <c r="AB25" s="119">
        <v>2.2947129126084387E-4</v>
      </c>
      <c r="AC25" s="119" t="s">
        <v>381</v>
      </c>
      <c r="AD25" s="119" t="s">
        <v>381</v>
      </c>
      <c r="AE25" s="107"/>
      <c r="AF25" s="129">
        <v>8205.1221732978356</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1.7100970181631494</v>
      </c>
      <c r="F26" s="119">
        <v>0.15399621010201375</v>
      </c>
      <c r="G26" s="119">
        <v>0.13995516763066349</v>
      </c>
      <c r="H26" s="119" t="s">
        <v>394</v>
      </c>
      <c r="I26" s="119">
        <v>1.5471882135931158E-2</v>
      </c>
      <c r="J26" s="119">
        <v>1.5471882135931158E-2</v>
      </c>
      <c r="K26" s="119">
        <v>1.5787634832582817E-2</v>
      </c>
      <c r="L26" s="119">
        <v>7.4265034252469549E-3</v>
      </c>
      <c r="M26" s="119">
        <v>1.5480331729667132</v>
      </c>
      <c r="N26" s="119">
        <v>0.23319047087416053</v>
      </c>
      <c r="O26" s="119">
        <v>7.2799222925249907E-5</v>
      </c>
      <c r="P26" s="119" t="s">
        <v>381</v>
      </c>
      <c r="Q26" s="119" t="s">
        <v>381</v>
      </c>
      <c r="R26" s="119">
        <v>6.6494810219923126E-5</v>
      </c>
      <c r="S26" s="119">
        <v>9.0761817705457652E-4</v>
      </c>
      <c r="T26" s="119">
        <v>2.1839766877574973E-4</v>
      </c>
      <c r="U26" s="119">
        <v>2.183976687757497E-3</v>
      </c>
      <c r="V26" s="119">
        <v>4.358489476534712E-3</v>
      </c>
      <c r="W26" s="119" t="s">
        <v>381</v>
      </c>
      <c r="X26" s="119" t="s">
        <v>394</v>
      </c>
      <c r="Y26" s="119" t="s">
        <v>394</v>
      </c>
      <c r="Z26" s="119" t="s">
        <v>394</v>
      </c>
      <c r="AA26" s="119" t="s">
        <v>394</v>
      </c>
      <c r="AB26" s="119">
        <v>1.5399621010201374E-4</v>
      </c>
      <c r="AC26" s="119" t="s">
        <v>381</v>
      </c>
      <c r="AD26" s="119" t="s">
        <v>381</v>
      </c>
      <c r="AE26" s="107"/>
      <c r="AF26" s="129">
        <v>6358.030730433401</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600.63763491481086</v>
      </c>
      <c r="F27" s="119">
        <v>450.66553631009896</v>
      </c>
      <c r="G27" s="119">
        <v>25.690948665624553</v>
      </c>
      <c r="H27" s="119">
        <v>6.3804336081268884</v>
      </c>
      <c r="I27" s="119">
        <v>13.191974809090953</v>
      </c>
      <c r="J27" s="119">
        <v>13.191974809090954</v>
      </c>
      <c r="K27" s="119">
        <v>13.191974809090949</v>
      </c>
      <c r="L27" s="119">
        <v>6.0095884368620016</v>
      </c>
      <c r="M27" s="119">
        <v>3950.3748445614324</v>
      </c>
      <c r="N27" s="119">
        <v>1317.5865309500393</v>
      </c>
      <c r="O27" s="119">
        <v>0.24642164486901599</v>
      </c>
      <c r="P27" s="119">
        <v>0.15243078099516197</v>
      </c>
      <c r="Q27" s="119">
        <v>4.9811842825696426E-3</v>
      </c>
      <c r="R27" s="119">
        <v>1.1496911460459687</v>
      </c>
      <c r="S27" s="119">
        <v>41.574545032081339</v>
      </c>
      <c r="T27" s="119">
        <v>1.7367997728776137</v>
      </c>
      <c r="U27" s="119">
        <v>0.24552134586697</v>
      </c>
      <c r="V27" s="119">
        <v>24.577541922440307</v>
      </c>
      <c r="W27" s="119">
        <v>10.517229694403724</v>
      </c>
      <c r="X27" s="119">
        <v>0.2248996990927962</v>
      </c>
      <c r="Y27" s="119">
        <v>0.31969932298650378</v>
      </c>
      <c r="Z27" s="119">
        <v>0.17169814447580564</v>
      </c>
      <c r="AA27" s="119">
        <v>0.33315209571406246</v>
      </c>
      <c r="AB27" s="119">
        <v>1.049449262269168</v>
      </c>
      <c r="AC27" s="119">
        <v>1.0517229694403725E-2</v>
      </c>
      <c r="AD27" s="119">
        <v>2.1833296734258584E-3</v>
      </c>
      <c r="AE27" s="107"/>
      <c r="AF27" s="129">
        <v>897880.93536602007</v>
      </c>
      <c r="AG27" s="129" t="s">
        <v>398</v>
      </c>
      <c r="AH27" s="129">
        <v>10994.965704993363</v>
      </c>
      <c r="AI27" s="129">
        <v>365.09816018604857</v>
      </c>
      <c r="AJ27" s="129" t="s">
        <v>398</v>
      </c>
      <c r="AK27" s="106" t="s">
        <v>381</v>
      </c>
      <c r="AL27" s="97" t="s">
        <v>12</v>
      </c>
    </row>
    <row r="28" spans="1:39" s="1" customFormat="1" ht="24.75" customHeight="1" thickBot="1">
      <c r="A28" s="45" t="s">
        <v>121</v>
      </c>
      <c r="B28" s="45" t="s">
        <v>162</v>
      </c>
      <c r="C28" s="73" t="s">
        <v>144</v>
      </c>
      <c r="D28" s="64"/>
      <c r="E28" s="119">
        <v>71.984426295490152</v>
      </c>
      <c r="F28" s="119">
        <v>18.494332388742738</v>
      </c>
      <c r="G28" s="119">
        <v>12.470235399784009</v>
      </c>
      <c r="H28" s="119">
        <v>9.8190815924924874E-2</v>
      </c>
      <c r="I28" s="119">
        <v>11.694568012198646</v>
      </c>
      <c r="J28" s="119">
        <v>11.694568012198644</v>
      </c>
      <c r="K28" s="119">
        <v>11.694568012198644</v>
      </c>
      <c r="L28" s="119">
        <v>5.8097114915511892</v>
      </c>
      <c r="M28" s="119">
        <v>204.84515440358587</v>
      </c>
      <c r="N28" s="119">
        <v>60.736348616732485</v>
      </c>
      <c r="O28" s="119">
        <v>2.8872532855296597E-2</v>
      </c>
      <c r="P28" s="119">
        <v>2.1000131926927956E-2</v>
      </c>
      <c r="Q28" s="119">
        <v>4.7583698528517717E-4</v>
      </c>
      <c r="R28" s="119">
        <v>0.14963829636884224</v>
      </c>
      <c r="S28" s="119">
        <v>4.9002071334909489</v>
      </c>
      <c r="T28" s="119">
        <v>0.20199688695776441</v>
      </c>
      <c r="U28" s="119">
        <v>2.8897088854260185E-2</v>
      </c>
      <c r="V28" s="119">
        <v>2.8974920392179873</v>
      </c>
      <c r="W28" s="119">
        <v>0.61677819539696821</v>
      </c>
      <c r="X28" s="119">
        <v>6.5206597191669727E-2</v>
      </c>
      <c r="Y28" s="119">
        <v>7.5243201328632908E-2</v>
      </c>
      <c r="Z28" s="119">
        <v>5.6548579236638336E-2</v>
      </c>
      <c r="AA28" s="119">
        <v>6.4467735420933411E-2</v>
      </c>
      <c r="AB28" s="119">
        <v>0.26146611317787438</v>
      </c>
      <c r="AC28" s="119">
        <v>6.1677819539696825E-4</v>
      </c>
      <c r="AD28" s="119">
        <v>3.187518225275472E-4</v>
      </c>
      <c r="AE28" s="107"/>
      <c r="AF28" s="129">
        <v>153630.62520371535</v>
      </c>
      <c r="AG28" s="129" t="s">
        <v>398</v>
      </c>
      <c r="AH28" s="129" t="s">
        <v>394</v>
      </c>
      <c r="AI28" s="129">
        <v>329.59836171063262</v>
      </c>
      <c r="AJ28" s="129" t="s">
        <v>398</v>
      </c>
      <c r="AK28" s="106" t="s">
        <v>381</v>
      </c>
      <c r="AL28" s="97" t="s">
        <v>12</v>
      </c>
    </row>
    <row r="29" spans="1:39" s="1" customFormat="1" ht="24.75" customHeight="1" thickBot="1">
      <c r="A29" s="45" t="s">
        <v>121</v>
      </c>
      <c r="B29" s="45" t="s">
        <v>163</v>
      </c>
      <c r="C29" s="73" t="s">
        <v>145</v>
      </c>
      <c r="D29" s="64"/>
      <c r="E29" s="119">
        <v>325.33360501052067</v>
      </c>
      <c r="F29" s="119">
        <v>25.254413656774755</v>
      </c>
      <c r="G29" s="119">
        <v>32.292423972348821</v>
      </c>
      <c r="H29" s="119">
        <v>0.11296143429447457</v>
      </c>
      <c r="I29" s="119">
        <v>12.959968021575367</v>
      </c>
      <c r="J29" s="119">
        <v>12.959968021575365</v>
      </c>
      <c r="K29" s="119">
        <v>12.959968021575367</v>
      </c>
      <c r="L29" s="119">
        <v>6.6233341007267983</v>
      </c>
      <c r="M29" s="119">
        <v>78.204856357425712</v>
      </c>
      <c r="N29" s="119">
        <v>31.695936542230797</v>
      </c>
      <c r="O29" s="119">
        <v>3.0349411141397338E-2</v>
      </c>
      <c r="P29" s="119">
        <v>4.2884164620166178E-2</v>
      </c>
      <c r="Q29" s="119">
        <v>8.1085468306595489E-4</v>
      </c>
      <c r="R29" s="119">
        <v>0.1947568922386663</v>
      </c>
      <c r="S29" s="119">
        <v>5.1548151589992921</v>
      </c>
      <c r="T29" s="119">
        <v>0.21104968778208091</v>
      </c>
      <c r="U29" s="119">
        <v>3.0621609380106454E-2</v>
      </c>
      <c r="V29" s="119">
        <v>3.1019372883542418</v>
      </c>
      <c r="W29" s="119">
        <v>2.4543510100159329</v>
      </c>
      <c r="X29" s="119">
        <v>3.5062157285941906E-2</v>
      </c>
      <c r="Y29" s="119">
        <v>0.21232084134264811</v>
      </c>
      <c r="Z29" s="119">
        <v>0.23725393096820685</v>
      </c>
      <c r="AA29" s="119">
        <v>5.4541133555909616E-2</v>
      </c>
      <c r="AB29" s="119">
        <v>0.53917806315270655</v>
      </c>
      <c r="AC29" s="119">
        <v>6.3580027147223364E-4</v>
      </c>
      <c r="AD29" s="119">
        <v>4.3153169421961102E-4</v>
      </c>
      <c r="AE29" s="107"/>
      <c r="AF29" s="129">
        <v>344156.31101969816</v>
      </c>
      <c r="AG29" s="129" t="s">
        <v>398</v>
      </c>
      <c r="AH29" s="129">
        <v>31.030650825526148</v>
      </c>
      <c r="AI29" s="129">
        <v>886.57689450619262</v>
      </c>
      <c r="AJ29" s="129" t="s">
        <v>398</v>
      </c>
      <c r="AK29" s="106" t="s">
        <v>381</v>
      </c>
      <c r="AL29" s="97" t="s">
        <v>12</v>
      </c>
    </row>
    <row r="30" spans="1:39" s="1" customFormat="1" ht="24.75" customHeight="1" thickBot="1">
      <c r="A30" s="45" t="s">
        <v>121</v>
      </c>
      <c r="B30" s="45" t="s">
        <v>164</v>
      </c>
      <c r="C30" s="73" t="s">
        <v>54</v>
      </c>
      <c r="D30" s="64"/>
      <c r="E30" s="119">
        <v>5.7100715048457102</v>
      </c>
      <c r="F30" s="119">
        <v>258.2429963096917</v>
      </c>
      <c r="G30" s="119">
        <v>0.95812972041037914</v>
      </c>
      <c r="H30" s="119">
        <v>6.0247552275022979E-2</v>
      </c>
      <c r="I30" s="119">
        <v>5.4616814199172774</v>
      </c>
      <c r="J30" s="119">
        <v>5.4616814199172774</v>
      </c>
      <c r="K30" s="119">
        <v>5.4616814199172774</v>
      </c>
      <c r="L30" s="119">
        <v>0.9860704920144715</v>
      </c>
      <c r="M30" s="119">
        <v>690.17366752861744</v>
      </c>
      <c r="N30" s="119">
        <v>100.85951633724942</v>
      </c>
      <c r="O30" s="119">
        <v>0.1371884388464682</v>
      </c>
      <c r="P30" s="119">
        <v>1.0419660709462871E-2</v>
      </c>
      <c r="Q30" s="119">
        <v>3.5929864515389111E-4</v>
      </c>
      <c r="R30" s="119">
        <v>0.58417224593292894</v>
      </c>
      <c r="S30" s="119">
        <v>23.370795004223893</v>
      </c>
      <c r="T30" s="119">
        <v>0.9604959882132631</v>
      </c>
      <c r="U30" s="119">
        <v>0.13658778574815078</v>
      </c>
      <c r="V30" s="119">
        <v>13.560224094091446</v>
      </c>
      <c r="W30" s="119">
        <v>0.64671335073338754</v>
      </c>
      <c r="X30" s="119">
        <v>9.854679630223049E-3</v>
      </c>
      <c r="Y30" s="119">
        <v>1.8066912655408926E-2</v>
      </c>
      <c r="Z30" s="119">
        <v>6.159174768889406E-3</v>
      </c>
      <c r="AA30" s="119">
        <v>2.1146500039853626E-2</v>
      </c>
      <c r="AB30" s="119">
        <v>5.5227267094375018E-2</v>
      </c>
      <c r="AC30" s="119">
        <v>6.4671335073338769E-4</v>
      </c>
      <c r="AD30" s="119">
        <v>6.4671335073338769E-4</v>
      </c>
      <c r="AE30" s="107"/>
      <c r="AF30" s="129">
        <v>54140.272201646127</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110.27195128864457</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765338.12220963219</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5.2979685752419901</v>
      </c>
      <c r="J32" s="119">
        <v>10.201273190588051</v>
      </c>
      <c r="K32" s="119">
        <v>13.058931612103597</v>
      </c>
      <c r="L32" s="119">
        <v>1.2079257078622276</v>
      </c>
      <c r="M32" s="119" t="s">
        <v>381</v>
      </c>
      <c r="N32" s="119">
        <v>39.007398965649934</v>
      </c>
      <c r="O32" s="119">
        <v>0.17157877266338267</v>
      </c>
      <c r="P32" s="119" t="s">
        <v>381</v>
      </c>
      <c r="Q32" s="119">
        <v>0.44622587703615085</v>
      </c>
      <c r="R32" s="119">
        <v>14.551115760765407</v>
      </c>
      <c r="S32" s="119">
        <v>319.41682964728136</v>
      </c>
      <c r="T32" s="119">
        <v>2.2402334124390664</v>
      </c>
      <c r="U32" s="119">
        <v>0.26117863224207188</v>
      </c>
      <c r="V32" s="119">
        <v>104.812901460617</v>
      </c>
      <c r="W32" s="119" t="s">
        <v>394</v>
      </c>
      <c r="X32" s="119">
        <v>3.1255388693230766E-2</v>
      </c>
      <c r="Y32" s="119">
        <v>2.6149578257812565E-3</v>
      </c>
      <c r="Z32" s="119">
        <v>3.8601758380580461E-3</v>
      </c>
      <c r="AA32" s="119" t="s">
        <v>394</v>
      </c>
      <c r="AB32" s="119">
        <v>3.7730522357070063E-2</v>
      </c>
      <c r="AC32" s="119" t="s">
        <v>381</v>
      </c>
      <c r="AD32" s="119" t="s">
        <v>394</v>
      </c>
      <c r="AE32" s="107"/>
      <c r="AF32" s="106" t="s">
        <v>381</v>
      </c>
      <c r="AG32" s="106" t="s">
        <v>381</v>
      </c>
      <c r="AH32" s="106" t="s">
        <v>381</v>
      </c>
      <c r="AI32" s="106" t="s">
        <v>381</v>
      </c>
      <c r="AJ32" s="106" t="s">
        <v>381</v>
      </c>
      <c r="AK32" s="129">
        <v>495073.59578428988</v>
      </c>
      <c r="AL32" s="97" t="s">
        <v>355</v>
      </c>
    </row>
    <row r="33" spans="1:38" s="1" customFormat="1" ht="24.75" customHeight="1" thickBot="1">
      <c r="A33" s="45" t="s">
        <v>121</v>
      </c>
      <c r="B33" s="45" t="s">
        <v>167</v>
      </c>
      <c r="C33" s="73" t="s">
        <v>57</v>
      </c>
      <c r="D33" s="64"/>
      <c r="E33" s="119" t="s">
        <v>381</v>
      </c>
      <c r="F33" s="119" t="s">
        <v>381</v>
      </c>
      <c r="G33" s="119" t="s">
        <v>381</v>
      </c>
      <c r="H33" s="119" t="s">
        <v>381</v>
      </c>
      <c r="I33" s="119">
        <v>2.5070391121071256</v>
      </c>
      <c r="J33" s="119">
        <v>4.6426650224206023</v>
      </c>
      <c r="K33" s="119">
        <v>9.2853300448412046</v>
      </c>
      <c r="L33" s="119">
        <v>9.8424498475316854E-2</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495073.59578428988</v>
      </c>
      <c r="AL33" s="97" t="s">
        <v>355</v>
      </c>
    </row>
    <row r="34" spans="1:38" s="1" customFormat="1" ht="24.75" customHeight="1" thickBot="1">
      <c r="A34" s="45" t="s">
        <v>119</v>
      </c>
      <c r="B34" s="45" t="s">
        <v>168</v>
      </c>
      <c r="C34" s="73" t="s">
        <v>58</v>
      </c>
      <c r="D34" s="64"/>
      <c r="E34" s="119">
        <v>9.0127999999999986</v>
      </c>
      <c r="F34" s="119">
        <v>0.79980000000000007</v>
      </c>
      <c r="G34" s="119">
        <v>0.68800000000000017</v>
      </c>
      <c r="H34" s="119">
        <v>1.204E-3</v>
      </c>
      <c r="I34" s="119">
        <v>0.23564000000000004</v>
      </c>
      <c r="J34" s="119">
        <v>0.24768000000000001</v>
      </c>
      <c r="K34" s="119">
        <v>0.25273469387755104</v>
      </c>
      <c r="L34" s="119">
        <v>0.160992</v>
      </c>
      <c r="M34" s="119">
        <v>1.8404</v>
      </c>
      <c r="N34" s="119">
        <v>0.58773886781666662</v>
      </c>
      <c r="O34" s="119">
        <v>3.1849655172413717E-4</v>
      </c>
      <c r="P34" s="119" t="s">
        <v>381</v>
      </c>
      <c r="Q34" s="119" t="s">
        <v>381</v>
      </c>
      <c r="R34" s="119">
        <v>9.35753863346105E-4</v>
      </c>
      <c r="S34" s="119">
        <v>2.4846882758620664E-2</v>
      </c>
      <c r="T34" s="119">
        <v>1.7200000000000002E-3</v>
      </c>
      <c r="U34" s="119">
        <v>3.4400000000000003E-3</v>
      </c>
      <c r="V34" s="119">
        <v>5.462680459770111E-3</v>
      </c>
      <c r="W34" s="119" t="s">
        <v>381</v>
      </c>
      <c r="X34" s="119">
        <v>5.1600000000000005E-3</v>
      </c>
      <c r="Y34" s="119">
        <v>8.6E-3</v>
      </c>
      <c r="Z34" s="119" t="s">
        <v>394</v>
      </c>
      <c r="AA34" s="119" t="s">
        <v>394</v>
      </c>
      <c r="AB34" s="119">
        <v>1.376E-2</v>
      </c>
      <c r="AC34" s="119" t="s">
        <v>381</v>
      </c>
      <c r="AD34" s="119" t="s">
        <v>381</v>
      </c>
      <c r="AE34" s="107"/>
      <c r="AF34" s="129">
        <v>7345.3219200000003</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100.08819838463327</v>
      </c>
      <c r="F36" s="119">
        <v>54.011116767198843</v>
      </c>
      <c r="G36" s="119">
        <v>80.922227120371716</v>
      </c>
      <c r="H36" s="119">
        <v>1.1734709669996415E-2</v>
      </c>
      <c r="I36" s="119">
        <v>9.9933442576363145</v>
      </c>
      <c r="J36" s="119">
        <v>10.028923864779523</v>
      </c>
      <c r="K36" s="119">
        <v>10.233595780387269</v>
      </c>
      <c r="L36" s="119">
        <v>1.4078193396922667</v>
      </c>
      <c r="M36" s="119">
        <v>119.40478708262289</v>
      </c>
      <c r="N36" s="119">
        <v>18.637103182885127</v>
      </c>
      <c r="O36" s="119">
        <v>1.9761969300481921E-2</v>
      </c>
      <c r="P36" s="119" t="s">
        <v>381</v>
      </c>
      <c r="Q36" s="119">
        <v>0.15470387924698639</v>
      </c>
      <c r="R36" s="119">
        <v>9.1615340909941959E-2</v>
      </c>
      <c r="S36" s="119">
        <v>0.15604412643799756</v>
      </c>
      <c r="T36" s="119">
        <v>4.9409741248381458</v>
      </c>
      <c r="U36" s="119">
        <v>0.36407127124503125</v>
      </c>
      <c r="V36" s="119">
        <v>0.89242834368389945</v>
      </c>
      <c r="W36" s="119">
        <v>0.20752289863678386</v>
      </c>
      <c r="X36" s="119" t="s">
        <v>394</v>
      </c>
      <c r="Y36" s="119" t="s">
        <v>394</v>
      </c>
      <c r="Z36" s="119" t="s">
        <v>394</v>
      </c>
      <c r="AA36" s="119" t="s">
        <v>394</v>
      </c>
      <c r="AB36" s="119">
        <v>8.1925839580548859E-2</v>
      </c>
      <c r="AC36" s="119">
        <v>0.12770639916109772</v>
      </c>
      <c r="AD36" s="119">
        <v>6.0660539601521402E-2</v>
      </c>
      <c r="AE36" s="107"/>
      <c r="AF36" s="129">
        <v>77147.625654969073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3.9777309856598295</v>
      </c>
      <c r="F37" s="119">
        <v>2.7167144672354329E-2</v>
      </c>
      <c r="G37" s="119">
        <v>6.2298057723724817E-3</v>
      </c>
      <c r="H37" s="119" t="s">
        <v>394</v>
      </c>
      <c r="I37" s="119">
        <v>3.6340533672172812E-2</v>
      </c>
      <c r="J37" s="119">
        <v>3.6340533672172812E-2</v>
      </c>
      <c r="K37" s="119">
        <v>4.5425667090216011E-2</v>
      </c>
      <c r="L37" s="119">
        <v>9.0851334180432031E-4</v>
      </c>
      <c r="M37" s="119">
        <v>1.1275948447994193</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10866.857868941732</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16.134598282355665</v>
      </c>
      <c r="F39" s="119">
        <v>4.6167134155938578</v>
      </c>
      <c r="G39" s="119">
        <v>1.9932604400549989</v>
      </c>
      <c r="H39" s="119">
        <v>4.0473720000000005E-3</v>
      </c>
      <c r="I39" s="119">
        <v>0.22210472984301352</v>
      </c>
      <c r="J39" s="119">
        <v>0.27885979557815432</v>
      </c>
      <c r="K39" s="119">
        <v>0.32807034773900512</v>
      </c>
      <c r="L39" s="119">
        <v>4.1270573117496254E-2</v>
      </c>
      <c r="M39" s="119">
        <v>9.4450208638092903</v>
      </c>
      <c r="N39" s="119">
        <v>10.520054350160002</v>
      </c>
      <c r="O39" s="119">
        <v>0.63364615016000003</v>
      </c>
      <c r="P39" s="119">
        <v>0.53085553919815431</v>
      </c>
      <c r="Q39" s="119">
        <v>0.12184603356000001</v>
      </c>
      <c r="R39" s="119">
        <v>1.1793714116</v>
      </c>
      <c r="S39" s="119">
        <v>1.8127533629600003</v>
      </c>
      <c r="T39" s="119">
        <v>22.354994621759996</v>
      </c>
      <c r="U39" s="119">
        <v>2.1531220776000001E-2</v>
      </c>
      <c r="V39" s="119">
        <v>4.5119047888399999</v>
      </c>
      <c r="W39" s="119">
        <v>78.276800921470553</v>
      </c>
      <c r="X39" s="119">
        <v>7.905875444473226E-2</v>
      </c>
      <c r="Y39" s="119">
        <v>3.4684386177199537E-2</v>
      </c>
      <c r="Z39" s="119">
        <v>9.3781937048688202E-2</v>
      </c>
      <c r="AA39" s="119">
        <v>2.9666011717879994E-2</v>
      </c>
      <c r="AB39" s="119">
        <v>0.23719108938850003</v>
      </c>
      <c r="AC39" s="119">
        <v>5.5819005000000015</v>
      </c>
      <c r="AD39" s="119">
        <v>9.3489450000000005</v>
      </c>
      <c r="AE39" s="107"/>
      <c r="AF39" s="129">
        <v>21520.3364</v>
      </c>
      <c r="AG39" s="129" t="s">
        <v>398</v>
      </c>
      <c r="AH39" s="129">
        <v>220294.9009907716</v>
      </c>
      <c r="AI39" s="129">
        <v>10431.76152</v>
      </c>
      <c r="AJ39" s="129">
        <v>7983.4876799999993</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50.082880303222503</v>
      </c>
      <c r="F41" s="119">
        <v>105.46371643032128</v>
      </c>
      <c r="G41" s="119">
        <v>27.118973498931727</v>
      </c>
      <c r="H41" s="119">
        <v>1.0300228650748571</v>
      </c>
      <c r="I41" s="119">
        <v>67.878201793526628</v>
      </c>
      <c r="J41" s="119">
        <v>68.528380785954297</v>
      </c>
      <c r="K41" s="119">
        <v>80.621624454063891</v>
      </c>
      <c r="L41" s="119">
        <v>5.4113052345572239</v>
      </c>
      <c r="M41" s="119">
        <v>865.51167420062302</v>
      </c>
      <c r="N41" s="119">
        <v>6.5858819986794757</v>
      </c>
      <c r="O41" s="119">
        <v>0.5642322601157278</v>
      </c>
      <c r="P41" s="119">
        <v>0.21585527134340621</v>
      </c>
      <c r="Q41" s="119">
        <v>0.41920777044424207</v>
      </c>
      <c r="R41" s="119">
        <v>0.65031963079687627</v>
      </c>
      <c r="S41" s="119">
        <v>1.373052144347515</v>
      </c>
      <c r="T41" s="119">
        <v>4.0355803512809674</v>
      </c>
      <c r="U41" s="119">
        <v>8.4397763559442063E-2</v>
      </c>
      <c r="V41" s="119">
        <v>14.501669782071742</v>
      </c>
      <c r="W41" s="119">
        <v>73.984975076967558</v>
      </c>
      <c r="X41" s="119">
        <v>9.7765988819002558</v>
      </c>
      <c r="Y41" s="119">
        <v>11.884186956810044</v>
      </c>
      <c r="Z41" s="119">
        <v>5.5499782411035063</v>
      </c>
      <c r="AA41" s="119">
        <v>6.8503580380259788</v>
      </c>
      <c r="AB41" s="119">
        <v>34.061122117839766</v>
      </c>
      <c r="AC41" s="119">
        <v>0.85842071975211487</v>
      </c>
      <c r="AD41" s="119">
        <v>9.2352249224343677</v>
      </c>
      <c r="AE41" s="107"/>
      <c r="AF41" s="129">
        <v>275462.75572000002</v>
      </c>
      <c r="AG41" s="129">
        <v>13892.47</v>
      </c>
      <c r="AH41" s="129">
        <v>591900.49826806283</v>
      </c>
      <c r="AI41" s="129">
        <v>142891.30722448413</v>
      </c>
      <c r="AJ41" s="129" t="s">
        <v>398</v>
      </c>
      <c r="AK41" s="106" t="s">
        <v>381</v>
      </c>
      <c r="AL41" s="97" t="s">
        <v>12</v>
      </c>
    </row>
    <row r="42" spans="1:38" s="1" customFormat="1" ht="24.75" customHeight="1" thickBot="1">
      <c r="A42" s="45" t="s">
        <v>119</v>
      </c>
      <c r="B42" s="45" t="s">
        <v>176</v>
      </c>
      <c r="C42" s="73" t="s">
        <v>60</v>
      </c>
      <c r="D42" s="64"/>
      <c r="E42" s="119">
        <v>2.3686764705882352E-2</v>
      </c>
      <c r="F42" s="119">
        <v>10.87985294117647</v>
      </c>
      <c r="G42" s="119">
        <v>1.04E-2</v>
      </c>
      <c r="H42" s="119">
        <v>5.3529411764705878E-5</v>
      </c>
      <c r="I42" s="119">
        <v>1.3315908059999999E-2</v>
      </c>
      <c r="J42" s="119">
        <v>1.3315908059999999E-2</v>
      </c>
      <c r="K42" s="119">
        <v>1.3587661285714286E-2</v>
      </c>
      <c r="L42" s="119">
        <v>6.6579540299999997E-4</v>
      </c>
      <c r="M42" s="119">
        <v>21.037058823529414</v>
      </c>
      <c r="N42" s="119">
        <v>1.1073263339756794</v>
      </c>
      <c r="O42" s="119">
        <v>6.4999999999999996E-6</v>
      </c>
      <c r="P42" s="119" t="s">
        <v>381</v>
      </c>
      <c r="Q42" s="119" t="s">
        <v>381</v>
      </c>
      <c r="R42" s="119">
        <v>5.9370999999999876E-6</v>
      </c>
      <c r="S42" s="119">
        <v>8.1038202247191019E-5</v>
      </c>
      <c r="T42" s="119">
        <v>1.95E-5</v>
      </c>
      <c r="U42" s="119">
        <v>1.9499999999999997E-4</v>
      </c>
      <c r="V42" s="119">
        <v>3.8915500000000002E-4</v>
      </c>
      <c r="W42" s="119" t="s">
        <v>381</v>
      </c>
      <c r="X42" s="119">
        <v>5.2000000000000006E-4</v>
      </c>
      <c r="Y42" s="119">
        <v>5.2000000000000006E-4</v>
      </c>
      <c r="Z42" s="119" t="s">
        <v>394</v>
      </c>
      <c r="AA42" s="119" t="s">
        <v>394</v>
      </c>
      <c r="AB42" s="119">
        <v>1.0400000000000001E-3</v>
      </c>
      <c r="AC42" s="119" t="s">
        <v>381</v>
      </c>
      <c r="AD42" s="119" t="s">
        <v>381</v>
      </c>
      <c r="AE42" s="107"/>
      <c r="AF42" s="129">
        <v>571.4982</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0.62858781288312326</v>
      </c>
      <c r="F43" s="119">
        <v>5.2625636751338578E-2</v>
      </c>
      <c r="G43" s="119">
        <v>0.62618490282707906</v>
      </c>
      <c r="H43" s="119" t="s">
        <v>381</v>
      </c>
      <c r="I43" s="119">
        <v>4.8251861369253551E-2</v>
      </c>
      <c r="J43" s="119">
        <v>5.788585564125355E-2</v>
      </c>
      <c r="K43" s="119">
        <v>6.8101006636768893E-2</v>
      </c>
      <c r="L43" s="119">
        <v>2.6021550295410152E-2</v>
      </c>
      <c r="M43" s="119">
        <v>0.39530079435669285</v>
      </c>
      <c r="N43" s="119">
        <v>4.8346876359999999E-2</v>
      </c>
      <c r="O43" s="119">
        <v>2.025196692E-2</v>
      </c>
      <c r="P43" s="119">
        <v>5.0311028572535442E-3</v>
      </c>
      <c r="Q43" s="119">
        <v>2.0028333119999998E-2</v>
      </c>
      <c r="R43" s="119">
        <v>5.0126650719999999E-2</v>
      </c>
      <c r="S43" s="119">
        <v>2.0548837519999998E-2</v>
      </c>
      <c r="T43" s="119">
        <v>0.70013718840000005</v>
      </c>
      <c r="U43" s="119">
        <v>9.9921084000000005E-4</v>
      </c>
      <c r="V43" s="119">
        <v>2.1520234119999999E-2</v>
      </c>
      <c r="W43" s="119">
        <v>9.71049985294586E-2</v>
      </c>
      <c r="X43" s="119">
        <v>6.8600000000000014E-5</v>
      </c>
      <c r="Y43" s="119">
        <v>5.6600000000000007E-5</v>
      </c>
      <c r="Z43" s="119">
        <v>1.3680000000000002E-4</v>
      </c>
      <c r="AA43" s="119">
        <v>3.6200000000000006E-5</v>
      </c>
      <c r="AB43" s="119">
        <v>2.9819999999999998E-4</v>
      </c>
      <c r="AC43" s="119" t="s">
        <v>381</v>
      </c>
      <c r="AD43" s="119">
        <v>7.1999999999999995E-2</v>
      </c>
      <c r="AE43" s="107"/>
      <c r="AF43" s="129">
        <v>4381.4636400000018</v>
      </c>
      <c r="AG43" s="129" t="s">
        <v>398</v>
      </c>
      <c r="AH43" s="129">
        <v>5050.5006862677155</v>
      </c>
      <c r="AI43" s="129">
        <v>91.2</v>
      </c>
      <c r="AJ43" s="129" t="s">
        <v>398</v>
      </c>
      <c r="AK43" s="106" t="s">
        <v>381</v>
      </c>
      <c r="AL43" s="97" t="s">
        <v>12</v>
      </c>
    </row>
    <row r="44" spans="1:38" s="1" customFormat="1" ht="24.75" customHeight="1" thickBot="1">
      <c r="A44" s="45" t="s">
        <v>119</v>
      </c>
      <c r="B44" s="45" t="s">
        <v>178</v>
      </c>
      <c r="C44" s="73" t="s">
        <v>62</v>
      </c>
      <c r="D44" s="64"/>
      <c r="E44" s="119">
        <v>113.0924621968303</v>
      </c>
      <c r="F44" s="119">
        <v>50.591346024073843</v>
      </c>
      <c r="G44" s="119">
        <v>9.3167999999999989</v>
      </c>
      <c r="H44" s="119">
        <v>1.6144264491468292E-2</v>
      </c>
      <c r="I44" s="119">
        <v>17.643018902484833</v>
      </c>
      <c r="J44" s="119">
        <v>17.643018902484833</v>
      </c>
      <c r="K44" s="119">
        <v>18.003080512739622</v>
      </c>
      <c r="L44" s="119">
        <v>10.005387687465953</v>
      </c>
      <c r="M44" s="119">
        <v>174.37558304244965</v>
      </c>
      <c r="N44" s="119">
        <v>16.070648759902021</v>
      </c>
      <c r="O44" s="119">
        <v>4.3254827586206796E-3</v>
      </c>
      <c r="P44" s="119" t="s">
        <v>381</v>
      </c>
      <c r="Q44" s="119" t="s">
        <v>381</v>
      </c>
      <c r="R44" s="119">
        <v>1.2611235201915713E-2</v>
      </c>
      <c r="S44" s="119">
        <v>0.33429784974815924</v>
      </c>
      <c r="T44" s="119">
        <v>2.3244000000000004E-2</v>
      </c>
      <c r="U44" s="119">
        <v>4.7640000000000002E-2</v>
      </c>
      <c r="V44" s="119">
        <v>7.6238828965517175E-2</v>
      </c>
      <c r="W44" s="119" t="s">
        <v>381</v>
      </c>
      <c r="X44" s="119">
        <v>7.3139999999999997E-2</v>
      </c>
      <c r="Y44" s="119">
        <v>0.11933999999999999</v>
      </c>
      <c r="Z44" s="119" t="s">
        <v>394</v>
      </c>
      <c r="AA44" s="119" t="s">
        <v>394</v>
      </c>
      <c r="AB44" s="119">
        <v>0.19247999999999998</v>
      </c>
      <c r="AC44" s="119" t="s">
        <v>381</v>
      </c>
      <c r="AD44" s="119" t="s">
        <v>381</v>
      </c>
      <c r="AE44" s="107"/>
      <c r="AF44" s="129">
        <v>102869.67600000001</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9.18</v>
      </c>
      <c r="F45" s="119">
        <v>1.0195199999999998</v>
      </c>
      <c r="G45" s="119">
        <v>0.8640000000000001</v>
      </c>
      <c r="H45" s="119">
        <v>1.5120000000000001E-3</v>
      </c>
      <c r="I45" s="119">
        <v>0.9676800000000001</v>
      </c>
      <c r="J45" s="119">
        <v>0.9676800000000001</v>
      </c>
      <c r="K45" s="119">
        <v>0.98742857142857154</v>
      </c>
      <c r="L45" s="119">
        <v>0.53222400000000014</v>
      </c>
      <c r="M45" s="119">
        <v>2.3544</v>
      </c>
      <c r="N45" s="119">
        <v>4.3200000000000002E-2</v>
      </c>
      <c r="O45" s="119">
        <v>2.6235984864257499E-3</v>
      </c>
      <c r="P45" s="119" t="s">
        <v>381</v>
      </c>
      <c r="Q45" s="119">
        <v>2.0650817746914855E-2</v>
      </c>
      <c r="R45" s="119">
        <v>1.2216267640034122E-2</v>
      </c>
      <c r="S45" s="119">
        <v>2.0650817746914855E-2</v>
      </c>
      <c r="T45" s="119">
        <v>0.65950832488590505</v>
      </c>
      <c r="U45" s="119">
        <v>4.8167962034346361E-2</v>
      </c>
      <c r="V45" s="119">
        <v>0.11826766069063602</v>
      </c>
      <c r="W45" s="119">
        <v>1.1991665087999999</v>
      </c>
      <c r="X45" s="119" t="s">
        <v>394</v>
      </c>
      <c r="Y45" s="119" t="s">
        <v>394</v>
      </c>
      <c r="Z45" s="119" t="s">
        <v>394</v>
      </c>
      <c r="AA45" s="119" t="s">
        <v>394</v>
      </c>
      <c r="AB45" s="119">
        <v>8.6400000000000001E-3</v>
      </c>
      <c r="AC45" s="119">
        <v>0.73794862080000001</v>
      </c>
      <c r="AD45" s="119">
        <v>0.35052559488000001</v>
      </c>
      <c r="AE45" s="107"/>
      <c r="AF45" s="129">
        <v>9224.357759999999</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10.120725617647059</v>
      </c>
      <c r="F47" s="119">
        <v>2.7790702070588238</v>
      </c>
      <c r="G47" s="119">
        <v>0.68177999999999994</v>
      </c>
      <c r="H47" s="119">
        <v>9.0893702941176465E-4</v>
      </c>
      <c r="I47" s="119">
        <v>1.2602054400691944</v>
      </c>
      <c r="J47" s="119">
        <v>1.2602054400691944</v>
      </c>
      <c r="K47" s="119">
        <v>1.2859239184379536</v>
      </c>
      <c r="L47" s="119">
        <v>0.67842242059291336</v>
      </c>
      <c r="M47" s="119">
        <v>70.049532205882358</v>
      </c>
      <c r="N47" s="119">
        <v>4.4454576230619747</v>
      </c>
      <c r="O47" s="119">
        <v>3.3039381379310301E-4</v>
      </c>
      <c r="P47" s="119" t="s">
        <v>381</v>
      </c>
      <c r="Q47" s="119" t="s">
        <v>381</v>
      </c>
      <c r="R47" s="119">
        <v>6.7310031573365248E-4</v>
      </c>
      <c r="S47" s="119">
        <v>1.6140244243122805E-2</v>
      </c>
      <c r="T47" s="119">
        <v>1.4314104999999999E-3</v>
      </c>
      <c r="U47" s="119">
        <v>6.3906649999999994E-3</v>
      </c>
      <c r="V47" s="119">
        <v>1.1946083756494251E-2</v>
      </c>
      <c r="W47" s="119" t="s">
        <v>381</v>
      </c>
      <c r="X47" s="119">
        <v>4.6017300000000001E-3</v>
      </c>
      <c r="Y47" s="119">
        <v>6.5825900000000001E-3</v>
      </c>
      <c r="Z47" s="119" t="s">
        <v>394</v>
      </c>
      <c r="AA47" s="119" t="s">
        <v>394</v>
      </c>
      <c r="AB47" s="119">
        <v>1.1275947531199999E-2</v>
      </c>
      <c r="AC47" s="119" t="s">
        <v>381</v>
      </c>
      <c r="AD47" s="119" t="s">
        <v>381</v>
      </c>
      <c r="AE47" s="107"/>
      <c r="AF47" s="129">
        <v>17048.20119372</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5.9200000000000003E-2</v>
      </c>
      <c r="G48" s="119" t="s">
        <v>381</v>
      </c>
      <c r="H48" s="119" t="s">
        <v>381</v>
      </c>
      <c r="I48" s="119">
        <v>5.1934050000000009E-2</v>
      </c>
      <c r="J48" s="119">
        <v>0.51934049999999998</v>
      </c>
      <c r="K48" s="119">
        <v>1.038681</v>
      </c>
      <c r="L48" s="119">
        <v>4.4143942499999998E-2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0.29599999999999999</v>
      </c>
      <c r="AL48" s="97" t="s">
        <v>357</v>
      </c>
    </row>
    <row r="49" spans="1:38" s="1" customFormat="1" ht="24.75" customHeight="1" thickBot="1">
      <c r="A49" s="45" t="s">
        <v>114</v>
      </c>
      <c r="B49" s="45" t="s">
        <v>183</v>
      </c>
      <c r="C49" s="73" t="s">
        <v>66</v>
      </c>
      <c r="D49" s="64"/>
      <c r="E49" s="119" t="s">
        <v>413</v>
      </c>
      <c r="F49" s="119">
        <v>2.4809999999999999</v>
      </c>
      <c r="G49" s="119" t="s">
        <v>413</v>
      </c>
      <c r="H49" s="119" t="s">
        <v>413</v>
      </c>
      <c r="I49" s="119">
        <v>0.31260599999999999</v>
      </c>
      <c r="J49" s="119">
        <v>0.74429999999999996</v>
      </c>
      <c r="K49" s="119">
        <v>0.93037499999999984</v>
      </c>
      <c r="L49" s="119">
        <v>0.15317694000000001</v>
      </c>
      <c r="M49" s="119" t="s">
        <v>381</v>
      </c>
      <c r="N49" s="119">
        <v>1.0916399999999999</v>
      </c>
      <c r="O49" s="119">
        <v>0.24810000000000001</v>
      </c>
      <c r="P49" s="119">
        <v>0.14885999999999999</v>
      </c>
      <c r="Q49" s="119">
        <v>9.9240000000000023E-2</v>
      </c>
      <c r="R49" s="119">
        <v>0.84354000000000018</v>
      </c>
      <c r="S49" s="119">
        <v>0.44657999999999998</v>
      </c>
      <c r="T49" s="119">
        <v>0.32252999999999998</v>
      </c>
      <c r="U49" s="119" t="s">
        <v>381</v>
      </c>
      <c r="V49" s="119">
        <v>1.0916399999999999</v>
      </c>
      <c r="W49" s="119" t="s">
        <v>381</v>
      </c>
      <c r="X49" s="119" t="s">
        <v>381</v>
      </c>
      <c r="Y49" s="119" t="s">
        <v>381</v>
      </c>
      <c r="Z49" s="119" t="s">
        <v>381</v>
      </c>
      <c r="AA49" s="119" t="s">
        <v>381</v>
      </c>
      <c r="AB49" s="119">
        <v>2.6298599999999998E-6</v>
      </c>
      <c r="AC49" s="119" t="s">
        <v>381</v>
      </c>
      <c r="AD49" s="119" t="s">
        <v>381</v>
      </c>
      <c r="AE49" s="107"/>
      <c r="AF49" s="106" t="s">
        <v>381</v>
      </c>
      <c r="AG49" s="106" t="s">
        <v>381</v>
      </c>
      <c r="AH49" s="106" t="s">
        <v>381</v>
      </c>
      <c r="AI49" s="106" t="s">
        <v>381</v>
      </c>
      <c r="AJ49" s="106" t="s">
        <v>381</v>
      </c>
      <c r="AK49" s="106">
        <v>4.9619999999999997</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2.1520567572247482</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5.4516270000000002</v>
      </c>
      <c r="AL51" s="97" t="s">
        <v>359</v>
      </c>
    </row>
    <row r="52" spans="1:38" s="1" customFormat="1" ht="24.75" customHeight="1" thickBot="1">
      <c r="A52" s="45" t="s">
        <v>114</v>
      </c>
      <c r="B52" s="59" t="s">
        <v>316</v>
      </c>
      <c r="C52" s="74" t="s">
        <v>131</v>
      </c>
      <c r="D52" s="94"/>
      <c r="E52" s="119">
        <v>6.23</v>
      </c>
      <c r="F52" s="119">
        <v>25.369286250000002</v>
      </c>
      <c r="G52" s="119">
        <v>45.5</v>
      </c>
      <c r="H52" s="119">
        <v>9.664490000000002E-2</v>
      </c>
      <c r="I52" s="119">
        <v>0.24301357882508637</v>
      </c>
      <c r="J52" s="119">
        <v>0.55503806158373081</v>
      </c>
      <c r="K52" s="119">
        <v>0.70641207837929365</v>
      </c>
      <c r="L52" s="119">
        <v>3.1591765247261226E-2</v>
      </c>
      <c r="M52" s="119">
        <v>6.322416678685105</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91.278999999999996</v>
      </c>
      <c r="AL52" s="97" t="s">
        <v>360</v>
      </c>
    </row>
    <row r="53" spans="1:38" s="1" customFormat="1" ht="24.75" customHeight="1" thickBot="1">
      <c r="A53" s="45" t="s">
        <v>114</v>
      </c>
      <c r="B53" s="59" t="s">
        <v>317</v>
      </c>
      <c r="C53" s="74" t="s">
        <v>68</v>
      </c>
      <c r="D53" s="94"/>
      <c r="E53" s="119" t="s">
        <v>381</v>
      </c>
      <c r="F53" s="119">
        <v>67.607182524000009</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27.881627029714441</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56.686</v>
      </c>
      <c r="AL54" s="97" t="s">
        <v>356</v>
      </c>
    </row>
    <row r="55" spans="1:38" s="1" customFormat="1" ht="24.75" customHeight="1" thickBot="1">
      <c r="A55" s="45" t="s">
        <v>114</v>
      </c>
      <c r="B55" s="59" t="s">
        <v>187</v>
      </c>
      <c r="C55" s="74" t="s">
        <v>260</v>
      </c>
      <c r="D55" s="94"/>
      <c r="E55" s="119">
        <v>0.26061036789297659</v>
      </c>
      <c r="F55" s="119">
        <v>0.24409280936454852</v>
      </c>
      <c r="G55" s="119">
        <v>10.571707137073053</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73.411371237458198</v>
      </c>
      <c r="AL55" s="97" t="s">
        <v>361</v>
      </c>
    </row>
    <row r="56" spans="1:38" s="1" customFormat="1" ht="24.75" customHeight="1" thickBot="1">
      <c r="A56" s="59" t="s">
        <v>114</v>
      </c>
      <c r="B56" s="59" t="s">
        <v>315</v>
      </c>
      <c r="C56" s="74" t="s">
        <v>146</v>
      </c>
      <c r="D56" s="94" t="s">
        <v>303</v>
      </c>
      <c r="E56" s="119" t="s">
        <v>381</v>
      </c>
      <c r="F56" s="119" t="s">
        <v>381</v>
      </c>
      <c r="G56" s="119" t="s">
        <v>381</v>
      </c>
      <c r="H56" s="119">
        <v>9.8053989203228529</v>
      </c>
      <c r="I56" s="119" t="s">
        <v>381</v>
      </c>
      <c r="J56" s="119" t="s">
        <v>381</v>
      </c>
      <c r="K56" s="119" t="s">
        <v>381</v>
      </c>
      <c r="L56" s="119" t="s">
        <v>381</v>
      </c>
      <c r="M56" s="119" t="s">
        <v>381</v>
      </c>
      <c r="N56" s="119">
        <v>5.1646424714577662E-4</v>
      </c>
      <c r="O56" s="119">
        <v>9.3025208158340077E-5</v>
      </c>
      <c r="P56" s="119">
        <v>3.9645843175845767</v>
      </c>
      <c r="Q56" s="119">
        <v>0.54523605116462504</v>
      </c>
      <c r="R56" s="119">
        <v>9.1038400915770419E-4</v>
      </c>
      <c r="S56" s="119">
        <v>9.7010238138312813E-4</v>
      </c>
      <c r="T56" s="119">
        <v>2.5566857827045261E-3</v>
      </c>
      <c r="U56" s="119">
        <v>0.48119854041223653</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3762.4</v>
      </c>
      <c r="AL56" s="97" t="s">
        <v>411</v>
      </c>
    </row>
    <row r="57" spans="1:38" s="1" customFormat="1" ht="24.75" customHeight="1" thickBot="1">
      <c r="A57" s="45" t="s">
        <v>112</v>
      </c>
      <c r="B57" s="45" t="s">
        <v>188</v>
      </c>
      <c r="C57" s="73" t="s">
        <v>69</v>
      </c>
      <c r="D57" s="64"/>
      <c r="E57" s="119" t="s">
        <v>381</v>
      </c>
      <c r="F57" s="119" t="s">
        <v>381</v>
      </c>
      <c r="G57" s="119" t="s">
        <v>381</v>
      </c>
      <c r="H57" s="119" t="s">
        <v>381</v>
      </c>
      <c r="I57" s="119">
        <v>3.4180086200000002</v>
      </c>
      <c r="J57" s="119">
        <v>6.1524155159999996</v>
      </c>
      <c r="K57" s="119">
        <v>6.8360172400000003</v>
      </c>
      <c r="L57" s="119">
        <v>0.10254025859999999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26292.374</v>
      </c>
      <c r="AL57" s="97" t="s">
        <v>362</v>
      </c>
    </row>
    <row r="58" spans="1:38" s="1" customFormat="1" ht="24.75" customHeight="1" thickBot="1">
      <c r="A58" s="45" t="s">
        <v>112</v>
      </c>
      <c r="B58" s="45" t="s">
        <v>189</v>
      </c>
      <c r="C58" s="73" t="s">
        <v>70</v>
      </c>
      <c r="D58" s="64"/>
      <c r="E58" s="119" t="s">
        <v>381</v>
      </c>
      <c r="F58" s="119" t="s">
        <v>381</v>
      </c>
      <c r="G58" s="119" t="s">
        <v>381</v>
      </c>
      <c r="H58" s="119" t="s">
        <v>381</v>
      </c>
      <c r="I58" s="119">
        <v>0.30287857959830117</v>
      </c>
      <c r="J58" s="119">
        <v>1.5894734556553409</v>
      </c>
      <c r="K58" s="119">
        <v>4.0872174573994489</v>
      </c>
      <c r="L58" s="119">
        <v>1.3932414661521849E-3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2597.1788491100342</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4151.2849999999999</v>
      </c>
      <c r="AL59" s="97" t="s">
        <v>364</v>
      </c>
    </row>
    <row r="60" spans="1:38" s="1" customFormat="1" ht="24.75" customHeight="1" thickBot="1">
      <c r="A60" s="45" t="s">
        <v>112</v>
      </c>
      <c r="B60" s="68" t="s">
        <v>323</v>
      </c>
      <c r="C60" s="73" t="s">
        <v>73</v>
      </c>
      <c r="D60" s="92"/>
      <c r="E60" s="119" t="s">
        <v>381</v>
      </c>
      <c r="F60" s="119" t="s">
        <v>381</v>
      </c>
      <c r="G60" s="119" t="s">
        <v>381</v>
      </c>
      <c r="H60" s="119" t="s">
        <v>381</v>
      </c>
      <c r="I60" s="119">
        <v>1.0008701060943599</v>
      </c>
      <c r="J60" s="119">
        <v>10.008701060943601</v>
      </c>
      <c r="K60" s="119">
        <v>20.417750164324943</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200174.02121887199</v>
      </c>
      <c r="AL60" s="97" t="s">
        <v>448</v>
      </c>
    </row>
    <row r="61" spans="1:38" s="1" customFormat="1" ht="24.75" customHeight="1" thickBot="1">
      <c r="A61" s="45" t="s">
        <v>112</v>
      </c>
      <c r="B61" s="68" t="s">
        <v>324</v>
      </c>
      <c r="C61" s="73" t="s">
        <v>74</v>
      </c>
      <c r="D61" s="64"/>
      <c r="E61" s="119" t="s">
        <v>381</v>
      </c>
      <c r="F61" s="119" t="s">
        <v>381</v>
      </c>
      <c r="G61" s="119" t="s">
        <v>381</v>
      </c>
      <c r="H61" s="119" t="s">
        <v>381</v>
      </c>
      <c r="I61" s="119">
        <v>3.4456980033333329</v>
      </c>
      <c r="J61" s="119">
        <v>34.45698003333333</v>
      </c>
      <c r="K61" s="119">
        <v>114.26078986666666</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79906.190333333332</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0.39744600000000002</v>
      </c>
      <c r="F64" s="119">
        <v>0.1192338</v>
      </c>
      <c r="G64" s="119">
        <v>1.589784E-2</v>
      </c>
      <c r="H64" s="119">
        <v>1.1923379999999999E-2</v>
      </c>
      <c r="I64" s="119" t="s">
        <v>381</v>
      </c>
      <c r="J64" s="119" t="s">
        <v>381</v>
      </c>
      <c r="K64" s="119" t="s">
        <v>381</v>
      </c>
      <c r="L64" s="119" t="s">
        <v>381</v>
      </c>
      <c r="M64" s="119">
        <v>7.9489199999999996E-2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397.44600000000003</v>
      </c>
      <c r="AL64" s="97" t="s">
        <v>365</v>
      </c>
    </row>
    <row r="65" spans="1:38" s="1" customFormat="1" ht="24.75" customHeight="1" thickBot="1">
      <c r="A65" s="45" t="s">
        <v>112</v>
      </c>
      <c r="B65" s="59" t="s">
        <v>192</v>
      </c>
      <c r="C65" s="73" t="s">
        <v>77</v>
      </c>
      <c r="D65" s="64"/>
      <c r="E65" s="119">
        <v>0.98099999999999998</v>
      </c>
      <c r="F65" s="119" t="s">
        <v>381</v>
      </c>
      <c r="G65" s="119" t="s">
        <v>381</v>
      </c>
      <c r="H65" s="119">
        <v>5.45E-3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545</v>
      </c>
      <c r="AL65" s="97" t="s">
        <v>366</v>
      </c>
    </row>
    <row r="66" spans="1:38" s="1" customFormat="1" ht="24.75" customHeight="1" thickBot="1">
      <c r="A66" s="45" t="s">
        <v>112</v>
      </c>
      <c r="B66" s="59" t="s">
        <v>193</v>
      </c>
      <c r="C66" s="73" t="s">
        <v>78</v>
      </c>
      <c r="D66" s="64"/>
      <c r="E66" s="119">
        <v>2.0265101382488483E-2</v>
      </c>
      <c r="F66" s="119" t="s">
        <v>381</v>
      </c>
      <c r="G66" s="119" t="s">
        <v>381</v>
      </c>
      <c r="H66" s="119" t="s">
        <v>381</v>
      </c>
      <c r="I66" s="119">
        <v>5.1098024999999993E-5</v>
      </c>
      <c r="J66" s="119">
        <v>3.4065350000000001E-4</v>
      </c>
      <c r="K66" s="119">
        <v>4.8664785714285717E-4</v>
      </c>
      <c r="L66" s="119">
        <v>9.1976444999999997E-7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61.936999999999998</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4.5999999999999999E-2</v>
      </c>
      <c r="F68" s="119" t="s">
        <v>381</v>
      </c>
      <c r="G68" s="119">
        <v>0.52</v>
      </c>
      <c r="H68" s="119" t="s">
        <v>381</v>
      </c>
      <c r="I68" s="119">
        <v>3.6899999999999995E-2</v>
      </c>
      <c r="J68" s="119">
        <v>4.1000000000000002E-2</v>
      </c>
      <c r="K68" s="119">
        <v>5.857142857142858E-2</v>
      </c>
      <c r="L68" s="119">
        <v>6.642000000000001E-4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56</v>
      </c>
      <c r="AL68" s="97" t="s">
        <v>369</v>
      </c>
    </row>
    <row r="69" spans="1:38" s="1" customFormat="1" ht="24.75" customHeight="1" thickBot="1">
      <c r="A69" s="45" t="s">
        <v>112</v>
      </c>
      <c r="B69" s="45" t="s">
        <v>196</v>
      </c>
      <c r="C69" s="73" t="s">
        <v>149</v>
      </c>
      <c r="D69" s="93"/>
      <c r="E69" s="120">
        <v>0.16294166339911989</v>
      </c>
      <c r="F69" s="119" t="s">
        <v>381</v>
      </c>
      <c r="G69" s="119">
        <v>0.2216485862414499</v>
      </c>
      <c r="H69" s="119" t="s">
        <v>381</v>
      </c>
      <c r="I69" s="119">
        <v>2.4750000000000001E-2</v>
      </c>
      <c r="J69" s="119">
        <v>2.75E-2</v>
      </c>
      <c r="K69" s="119">
        <v>3.9285714285714292E-2</v>
      </c>
      <c r="L69" s="119">
        <v>4.4550000000000004E-4</v>
      </c>
      <c r="M69" s="119">
        <v>16.5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1100</v>
      </c>
      <c r="AL69" s="97" t="s">
        <v>370</v>
      </c>
    </row>
    <row r="70" spans="1:38" s="1" customFormat="1" ht="24.75" customHeight="1" thickBot="1">
      <c r="A70" s="45" t="s">
        <v>112</v>
      </c>
      <c r="B70" s="45" t="s">
        <v>197</v>
      </c>
      <c r="C70" s="73" t="s">
        <v>326</v>
      </c>
      <c r="D70" s="93"/>
      <c r="E70" s="120">
        <v>1.8493395130112626</v>
      </c>
      <c r="F70" s="119">
        <v>6.7843796692334513</v>
      </c>
      <c r="G70" s="119">
        <v>11.057084475710166</v>
      </c>
      <c r="H70" s="119">
        <v>0.38590406875</v>
      </c>
      <c r="I70" s="119">
        <v>0.6588216082550683</v>
      </c>
      <c r="J70" s="119">
        <v>1.0959077500337879</v>
      </c>
      <c r="K70" s="119">
        <v>1.5655825000482686</v>
      </c>
      <c r="L70" s="119">
        <v>1.185878894859123E-2</v>
      </c>
      <c r="M70" s="119">
        <v>12.039107249204305</v>
      </c>
      <c r="N70" s="119" t="s">
        <v>381</v>
      </c>
      <c r="O70" s="119">
        <v>7.2023000000000004E-2</v>
      </c>
      <c r="P70" s="119">
        <v>1.4059968999999999</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13022.007820319999</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15182.390820319999</v>
      </c>
      <c r="AL71" s="97" t="s">
        <v>397</v>
      </c>
    </row>
    <row r="72" spans="1:38" s="1" customFormat="1" ht="24.75" customHeight="1" thickBot="1">
      <c r="A72" s="45" t="s">
        <v>112</v>
      </c>
      <c r="B72" s="45" t="s">
        <v>199</v>
      </c>
      <c r="C72" s="73" t="s">
        <v>80</v>
      </c>
      <c r="D72" s="64"/>
      <c r="E72" s="119">
        <v>2.1327839496959267</v>
      </c>
      <c r="F72" s="119">
        <v>2.6991612081556315</v>
      </c>
      <c r="G72" s="119">
        <v>2.6360610723565108</v>
      </c>
      <c r="H72" s="119" t="s">
        <v>381</v>
      </c>
      <c r="I72" s="119">
        <v>5.3748542484119888</v>
      </c>
      <c r="J72" s="119">
        <v>6.9995523550352416</v>
      </c>
      <c r="K72" s="119">
        <v>8.7494404437940521</v>
      </c>
      <c r="L72" s="119">
        <v>4.9392537893015204E-2</v>
      </c>
      <c r="M72" s="119">
        <v>68.401088751000003</v>
      </c>
      <c r="N72" s="119">
        <v>57.418859714999996</v>
      </c>
      <c r="O72" s="119">
        <v>1.2440600352</v>
      </c>
      <c r="P72" s="119">
        <v>2.1464900777999998</v>
      </c>
      <c r="Q72" s="119">
        <v>0.97219156034999998</v>
      </c>
      <c r="R72" s="119">
        <v>8.2689642731999982</v>
      </c>
      <c r="S72" s="119">
        <v>8.2174801049999999</v>
      </c>
      <c r="T72" s="119">
        <v>3.2566164885000002</v>
      </c>
      <c r="U72" s="119">
        <v>0.73486364609999988</v>
      </c>
      <c r="V72" s="119">
        <v>491.74490751899998</v>
      </c>
      <c r="W72" s="119">
        <v>62.679546284999994</v>
      </c>
      <c r="X72" s="119" t="s">
        <v>394</v>
      </c>
      <c r="Y72" s="119" t="s">
        <v>394</v>
      </c>
      <c r="Z72" s="119" t="s">
        <v>394</v>
      </c>
      <c r="AA72" s="119" t="s">
        <v>394</v>
      </c>
      <c r="AB72" s="119">
        <v>42.124942364539997</v>
      </c>
      <c r="AC72" s="119" t="s">
        <v>413</v>
      </c>
      <c r="AD72" s="119">
        <v>87.425945999999996</v>
      </c>
      <c r="AE72" s="107"/>
      <c r="AF72" s="106" t="s">
        <v>381</v>
      </c>
      <c r="AG72" s="106" t="s">
        <v>381</v>
      </c>
      <c r="AH72" s="106" t="s">
        <v>381</v>
      </c>
      <c r="AI72" s="106" t="s">
        <v>381</v>
      </c>
      <c r="AJ72" s="106" t="s">
        <v>381</v>
      </c>
      <c r="AK72" s="106">
        <v>24284985</v>
      </c>
      <c r="AL72" s="97" t="s">
        <v>371</v>
      </c>
    </row>
    <row r="73" spans="1:38" s="1" customFormat="1" ht="24.75" customHeight="1" thickBot="1">
      <c r="A73" s="45" t="s">
        <v>112</v>
      </c>
      <c r="B73" s="45" t="s">
        <v>200</v>
      </c>
      <c r="C73" s="73" t="s">
        <v>81</v>
      </c>
      <c r="D73" s="64"/>
      <c r="E73" s="119">
        <v>9.2137E-3</v>
      </c>
      <c r="F73" s="119" t="s">
        <v>381</v>
      </c>
      <c r="G73" s="119">
        <v>6.4495900000000007E-3</v>
      </c>
      <c r="H73" s="119" t="s">
        <v>381</v>
      </c>
      <c r="I73" s="119">
        <v>8.6304313614928033E-2</v>
      </c>
      <c r="J73" s="119">
        <v>0.11507241815323739</v>
      </c>
      <c r="K73" s="119">
        <v>0.16438916879033913</v>
      </c>
      <c r="L73" s="119">
        <v>8.6304313614928053E-3</v>
      </c>
      <c r="M73" s="119">
        <v>0.29852388000000002</v>
      </c>
      <c r="N73" s="119" t="s">
        <v>381</v>
      </c>
      <c r="O73" s="119" t="s">
        <v>381</v>
      </c>
      <c r="P73" s="119">
        <v>0.14273970279745701</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184.274</v>
      </c>
      <c r="AL73" s="97" t="s">
        <v>372</v>
      </c>
    </row>
    <row r="74" spans="1:38" s="1" customFormat="1" ht="24.75" customHeight="1" thickBot="1">
      <c r="A74" s="45" t="s">
        <v>112</v>
      </c>
      <c r="B74" s="45" t="s">
        <v>201</v>
      </c>
      <c r="C74" s="73" t="s">
        <v>290</v>
      </c>
      <c r="D74" s="64"/>
      <c r="E74" s="119">
        <v>0.39645999999999998</v>
      </c>
      <c r="F74" s="119">
        <v>9.2200000000000004E-2</v>
      </c>
      <c r="G74" s="119">
        <v>2.78444</v>
      </c>
      <c r="H74" s="119" t="s">
        <v>381</v>
      </c>
      <c r="I74" s="119">
        <v>0.32362200000000008</v>
      </c>
      <c r="J74" s="119">
        <v>0.43149599999999999</v>
      </c>
      <c r="K74" s="119">
        <v>0.61642285714285716</v>
      </c>
      <c r="L74" s="119">
        <v>7.4433059999999968E-3</v>
      </c>
      <c r="M74" s="119">
        <v>24.967759999999998</v>
      </c>
      <c r="N74" s="119" t="s">
        <v>381</v>
      </c>
      <c r="O74" s="119">
        <v>1.8440000000000002E-2</v>
      </c>
      <c r="P74" s="119" t="s">
        <v>381</v>
      </c>
      <c r="Q74" s="119" t="s">
        <v>381</v>
      </c>
      <c r="R74" s="119" t="s">
        <v>381</v>
      </c>
      <c r="S74" s="119" t="s">
        <v>381</v>
      </c>
      <c r="T74" s="119">
        <v>9.5888000000000001E-2</v>
      </c>
      <c r="U74" s="119" t="s">
        <v>381</v>
      </c>
      <c r="V74" s="119">
        <v>0.36880000000000002</v>
      </c>
      <c r="W74" s="119" t="s">
        <v>413</v>
      </c>
      <c r="X74" s="119" t="s">
        <v>394</v>
      </c>
      <c r="Y74" s="119" t="s">
        <v>394</v>
      </c>
      <c r="Z74" s="119" t="s">
        <v>394</v>
      </c>
      <c r="AA74" s="119" t="s">
        <v>394</v>
      </c>
      <c r="AB74" s="119">
        <v>8.8512000000000007E-2</v>
      </c>
      <c r="AC74" s="119" t="s">
        <v>413</v>
      </c>
      <c r="AD74" s="119" t="s">
        <v>413</v>
      </c>
      <c r="AE74" s="107"/>
      <c r="AF74" s="106" t="s">
        <v>381</v>
      </c>
      <c r="AG74" s="106" t="s">
        <v>381</v>
      </c>
      <c r="AH74" s="106" t="s">
        <v>381</v>
      </c>
      <c r="AI74" s="106" t="s">
        <v>381</v>
      </c>
      <c r="AJ74" s="106" t="s">
        <v>381</v>
      </c>
      <c r="AK74" s="106">
        <v>184.4</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209.8</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268.7</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85.8</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0.37296000000000001</v>
      </c>
      <c r="G80" s="119" t="s">
        <v>381</v>
      </c>
      <c r="H80" s="119" t="s">
        <v>381</v>
      </c>
      <c r="I80" s="119">
        <v>0.12096</v>
      </c>
      <c r="J80" s="119">
        <v>0.2016</v>
      </c>
      <c r="K80" s="119">
        <v>0.28800000000000003</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14.4</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152.32533151513348</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2311.6953620229997</v>
      </c>
      <c r="AL82" s="97" t="s">
        <v>380</v>
      </c>
    </row>
    <row r="83" spans="1:38" s="1" customFormat="1" ht="24.75" customHeight="1" thickBot="1">
      <c r="A83" s="45" t="s">
        <v>115</v>
      </c>
      <c r="B83" s="83" t="s">
        <v>216</v>
      </c>
      <c r="C83" s="65" t="s">
        <v>72</v>
      </c>
      <c r="D83" s="64"/>
      <c r="E83" s="119" t="s">
        <v>381</v>
      </c>
      <c r="F83" s="119">
        <v>0.59199999999999997</v>
      </c>
      <c r="G83" s="119" t="s">
        <v>381</v>
      </c>
      <c r="H83" s="119" t="s">
        <v>381</v>
      </c>
      <c r="I83" s="119">
        <v>0.29592599999999997</v>
      </c>
      <c r="J83" s="119">
        <v>2.2200000000000002</v>
      </c>
      <c r="K83" s="119">
        <v>2.2200000000000002</v>
      </c>
      <c r="L83" s="119">
        <v>1.6867781999999998E-2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37000</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243.83151877296291</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886.41770997038509</v>
      </c>
      <c r="AL85" s="97" t="s">
        <v>379</v>
      </c>
    </row>
    <row r="86" spans="1:38" s="1" customFormat="1" ht="24.75" customHeight="1" thickBot="1">
      <c r="A86" s="45" t="s">
        <v>115</v>
      </c>
      <c r="B86" s="74" t="s">
        <v>219</v>
      </c>
      <c r="C86" s="63" t="s">
        <v>88</v>
      </c>
      <c r="D86" s="64"/>
      <c r="E86" s="119" t="s">
        <v>381</v>
      </c>
      <c r="F86" s="119">
        <v>21.795375</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31.13625</v>
      </c>
      <c r="AL86" s="97" t="s">
        <v>380</v>
      </c>
    </row>
    <row r="87" spans="1:38" s="1" customFormat="1" ht="24.75" customHeight="1" thickBot="1">
      <c r="A87" s="45" t="s">
        <v>115</v>
      </c>
      <c r="B87" s="74" t="s">
        <v>220</v>
      </c>
      <c r="C87" s="63" t="s">
        <v>89</v>
      </c>
      <c r="D87" s="64"/>
      <c r="E87" s="119" t="s">
        <v>381</v>
      </c>
      <c r="F87" s="119">
        <v>3.9</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8.8004999999999995</v>
      </c>
      <c r="AL87" s="97" t="s">
        <v>380</v>
      </c>
    </row>
    <row r="88" spans="1:38" s="1" customFormat="1" ht="24.75" customHeight="1" thickBot="1">
      <c r="A88" s="45" t="s">
        <v>115</v>
      </c>
      <c r="B88" s="74" t="s">
        <v>221</v>
      </c>
      <c r="C88" s="63" t="s">
        <v>90</v>
      </c>
      <c r="D88" s="64"/>
      <c r="E88" s="119" t="s">
        <v>381</v>
      </c>
      <c r="F88" s="119">
        <v>85.077530909362807</v>
      </c>
      <c r="G88" s="119" t="s">
        <v>381</v>
      </c>
      <c r="H88" s="119" t="s">
        <v>381</v>
      </c>
      <c r="I88" s="119">
        <v>2.0862083999999999E-2</v>
      </c>
      <c r="J88" s="119">
        <v>2.7816112E-2</v>
      </c>
      <c r="K88" s="119">
        <v>3.4770139999999998E-2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19.838516181728632</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89.488276086902601</v>
      </c>
      <c r="AL89" s="97" t="s">
        <v>400</v>
      </c>
    </row>
    <row r="90" spans="1:38" s="8" customFormat="1" ht="24.75" customHeight="1" thickBot="1">
      <c r="A90" s="45" t="s">
        <v>115</v>
      </c>
      <c r="B90" s="74" t="s">
        <v>223</v>
      </c>
      <c r="C90" s="63" t="s">
        <v>280</v>
      </c>
      <c r="D90" s="64"/>
      <c r="E90" s="119" t="s">
        <v>381</v>
      </c>
      <c r="F90" s="119">
        <v>43.003181528000027</v>
      </c>
      <c r="G90" s="119" t="s">
        <v>381</v>
      </c>
      <c r="H90" s="119" t="s">
        <v>381</v>
      </c>
      <c r="I90" s="119">
        <v>1.8667382399999999</v>
      </c>
      <c r="J90" s="119">
        <v>2.8001073600000002</v>
      </c>
      <c r="K90" s="119">
        <v>3.4223534399999997</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0.16796977599999999</v>
      </c>
      <c r="F91" s="119">
        <v>17.75167478126583</v>
      </c>
      <c r="G91" s="119">
        <v>1.5545752000000001E-2</v>
      </c>
      <c r="H91" s="119">
        <v>0.38417794999999999</v>
      </c>
      <c r="I91" s="119">
        <v>2.7243663439999999</v>
      </c>
      <c r="J91" s="119">
        <v>2.9713481919999998</v>
      </c>
      <c r="K91" s="119">
        <v>3.022360908</v>
      </c>
      <c r="L91" s="119" t="s">
        <v>381</v>
      </c>
      <c r="M91" s="119">
        <v>5.1375776399999999</v>
      </c>
      <c r="N91" s="119">
        <v>4.0357184000000004</v>
      </c>
      <c r="O91" s="119">
        <v>0.499018448</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0.167384475</v>
      </c>
      <c r="F92" s="119">
        <v>1.1128323750000002</v>
      </c>
      <c r="G92" s="119">
        <v>0.247977</v>
      </c>
      <c r="H92" s="119" t="s">
        <v>381</v>
      </c>
      <c r="I92" s="119">
        <v>1.67384475E-2</v>
      </c>
      <c r="J92" s="119">
        <v>2.231793E-2</v>
      </c>
      <c r="K92" s="119">
        <v>4.1329500000000005E-2</v>
      </c>
      <c r="L92" s="119">
        <v>4.3519963499999995E-4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82.659000000000006</v>
      </c>
      <c r="AL92" s="97" t="s">
        <v>382</v>
      </c>
    </row>
    <row r="93" spans="1:38" s="1" customFormat="1" ht="24.75" customHeight="1" thickBot="1">
      <c r="A93" s="45" t="s">
        <v>112</v>
      </c>
      <c r="B93" s="59" t="s">
        <v>210</v>
      </c>
      <c r="C93" s="73" t="s">
        <v>110</v>
      </c>
      <c r="D93" s="93"/>
      <c r="E93" s="120" t="s">
        <v>381</v>
      </c>
      <c r="F93" s="119">
        <v>29.056916242149601</v>
      </c>
      <c r="G93" s="119" t="s">
        <v>381</v>
      </c>
      <c r="H93" s="119" t="s">
        <v>381</v>
      </c>
      <c r="I93" s="119" t="s">
        <v>381</v>
      </c>
      <c r="J93" s="119">
        <v>1.1428276000000001E-2</v>
      </c>
      <c r="K93" s="119">
        <v>1.1428276000000001E-2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11047.0402808988</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5.3142309999999995</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5314231</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1.73664</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160.80000000000001</v>
      </c>
      <c r="AL98" s="97" t="s">
        <v>405</v>
      </c>
    </row>
    <row r="99" spans="1:38" s="1" customFormat="1" ht="24.75" customHeight="1" thickBot="1">
      <c r="A99" s="45" t="s">
        <v>116</v>
      </c>
      <c r="B99" s="45" t="s">
        <v>224</v>
      </c>
      <c r="C99" s="73" t="s">
        <v>278</v>
      </c>
      <c r="D99" s="96"/>
      <c r="E99" s="122">
        <v>0.76062831325694036</v>
      </c>
      <c r="F99" s="119">
        <v>44.329292575039091</v>
      </c>
      <c r="G99" s="119" t="s">
        <v>381</v>
      </c>
      <c r="H99" s="119">
        <v>75.773446884327626</v>
      </c>
      <c r="I99" s="119">
        <v>0.8043031081011407</v>
      </c>
      <c r="J99" s="119">
        <v>1.2357819119552165</v>
      </c>
      <c r="K99" s="119">
        <v>1.9012029414695637</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2080.3690000000001</v>
      </c>
      <c r="AL99" s="97" t="s">
        <v>384</v>
      </c>
    </row>
    <row r="100" spans="1:38" s="1" customFormat="1" ht="24.75" customHeight="1" thickBot="1">
      <c r="A100" s="45" t="s">
        <v>116</v>
      </c>
      <c r="B100" s="45" t="s">
        <v>225</v>
      </c>
      <c r="C100" s="73" t="s">
        <v>277</v>
      </c>
      <c r="D100" s="96"/>
      <c r="E100" s="122">
        <v>0.57744837567301899</v>
      </c>
      <c r="F100" s="119">
        <v>50.109673426349659</v>
      </c>
      <c r="G100" s="119" t="s">
        <v>381</v>
      </c>
      <c r="H100" s="119">
        <v>84.575511650094228</v>
      </c>
      <c r="I100" s="119">
        <v>1.0821730876306377</v>
      </c>
      <c r="J100" s="119">
        <v>1.6380762568443137</v>
      </c>
      <c r="K100" s="119">
        <v>2.5201173182220211</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5093.5630000000001</v>
      </c>
      <c r="AL100" s="97" t="s">
        <v>384</v>
      </c>
    </row>
    <row r="101" spans="1:38" s="1" customFormat="1" ht="24.75" customHeight="1" thickBot="1">
      <c r="A101" s="45" t="s">
        <v>116</v>
      </c>
      <c r="B101" s="45" t="s">
        <v>227</v>
      </c>
      <c r="C101" s="73" t="s">
        <v>270</v>
      </c>
      <c r="D101" s="96"/>
      <c r="E101" s="122">
        <v>0.20737163140560005</v>
      </c>
      <c r="F101" s="119">
        <v>1.3323593236758002</v>
      </c>
      <c r="G101" s="119" t="s">
        <v>381</v>
      </c>
      <c r="H101" s="119">
        <v>5.4335014413480005</v>
      </c>
      <c r="I101" s="119">
        <v>0.16621462008535182</v>
      </c>
      <c r="J101" s="119">
        <v>0.54753051322233537</v>
      </c>
      <c r="K101" s="119">
        <v>0.8423546357266698</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10943.457</v>
      </c>
      <c r="AL101" s="97" t="s">
        <v>384</v>
      </c>
    </row>
    <row r="102" spans="1:38" s="1" customFormat="1" ht="24.75" customHeight="1" thickBot="1">
      <c r="A102" s="45" t="s">
        <v>116</v>
      </c>
      <c r="B102" s="45" t="s">
        <v>228</v>
      </c>
      <c r="C102" s="73" t="s">
        <v>271</v>
      </c>
      <c r="D102" s="96"/>
      <c r="E102" s="122">
        <v>1.6080437280711461E-2</v>
      </c>
      <c r="F102" s="119">
        <v>3.7255079207418409</v>
      </c>
      <c r="G102" s="119" t="s">
        <v>381</v>
      </c>
      <c r="H102" s="119">
        <v>35.43278752711322</v>
      </c>
      <c r="I102" s="119">
        <v>0.53631443615166663</v>
      </c>
      <c r="J102" s="119">
        <v>3.273406788</v>
      </c>
      <c r="K102" s="119">
        <v>5.0360104430769228</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8171.0919999999996</v>
      </c>
      <c r="AL102" s="97" t="s">
        <v>384</v>
      </c>
    </row>
    <row r="103" spans="1:38" s="1" customFormat="1" ht="24.75" customHeight="1" thickBot="1">
      <c r="A103" s="45" t="s">
        <v>116</v>
      </c>
      <c r="B103" s="45" t="s">
        <v>226</v>
      </c>
      <c r="C103" s="73" t="s">
        <v>272</v>
      </c>
      <c r="D103" s="96"/>
      <c r="E103" s="123">
        <v>5.9392071459628083E-2</v>
      </c>
      <c r="F103" s="119">
        <v>3.407038993199258</v>
      </c>
      <c r="G103" s="119" t="s">
        <v>381</v>
      </c>
      <c r="H103" s="119">
        <v>5.1903372211696563</v>
      </c>
      <c r="I103" s="119">
        <v>5.3488826203413553E-2</v>
      </c>
      <c r="J103" s="119">
        <v>8.1657864414871689E-2</v>
      </c>
      <c r="K103" s="119">
        <v>0.1256274837151872</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171.55799999999999</v>
      </c>
      <c r="AL103" s="97" t="s">
        <v>384</v>
      </c>
    </row>
    <row r="104" spans="1:38" s="1" customFormat="1" ht="24.75" customHeight="1" thickBot="1">
      <c r="A104" s="45" t="s">
        <v>116</v>
      </c>
      <c r="B104" s="45" t="s">
        <v>344</v>
      </c>
      <c r="C104" s="73" t="s">
        <v>273</v>
      </c>
      <c r="D104" s="96"/>
      <c r="E104" s="122">
        <v>2.689342166571429E-2</v>
      </c>
      <c r="F104" s="119">
        <v>0.12959234416124998</v>
      </c>
      <c r="G104" s="119" t="s">
        <v>381</v>
      </c>
      <c r="H104" s="119">
        <v>0.65496057820714282</v>
      </c>
      <c r="I104" s="119">
        <v>2.260776252199781E-2</v>
      </c>
      <c r="J104" s="119">
        <v>7.4472629484228059E-2</v>
      </c>
      <c r="K104" s="119">
        <v>0.11457327612958162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1419.2249999999999</v>
      </c>
      <c r="AL104" s="97" t="s">
        <v>384</v>
      </c>
    </row>
    <row r="105" spans="1:38" s="1" customFormat="1" ht="24.75" customHeight="1" thickBot="1">
      <c r="A105" s="45" t="s">
        <v>116</v>
      </c>
      <c r="B105" s="45" t="s">
        <v>345</v>
      </c>
      <c r="C105" s="73" t="s">
        <v>274</v>
      </c>
      <c r="D105" s="96"/>
      <c r="E105" s="122">
        <v>3.5602119371098272E-2</v>
      </c>
      <c r="F105" s="119">
        <v>0.80930602311535138</v>
      </c>
      <c r="G105" s="119" t="s">
        <v>381</v>
      </c>
      <c r="H105" s="119">
        <v>2.381957264214698</v>
      </c>
      <c r="I105" s="119">
        <v>4.8060364508670531E-2</v>
      </c>
      <c r="J105" s="119">
        <v>7.5523429942196546E-2</v>
      </c>
      <c r="K105" s="119">
        <v>0.11618989221876391</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312.08028901734104</v>
      </c>
      <c r="AL105" s="97" t="s">
        <v>384</v>
      </c>
    </row>
    <row r="106" spans="1:38" s="1" customFormat="1" ht="24.75" customHeight="1" thickBot="1">
      <c r="A106" s="45" t="s">
        <v>116</v>
      </c>
      <c r="B106" s="45" t="s">
        <v>247</v>
      </c>
      <c r="C106" s="73" t="s">
        <v>275</v>
      </c>
      <c r="D106" s="96"/>
      <c r="E106" s="122">
        <v>3.8923766289017344E-3</v>
      </c>
      <c r="F106" s="119">
        <v>3.9048110798934096E-2</v>
      </c>
      <c r="G106" s="119" t="s">
        <v>381</v>
      </c>
      <c r="H106" s="119">
        <v>0.26041918149958715</v>
      </c>
      <c r="I106" s="119">
        <v>2.9245466556564819E-3</v>
      </c>
      <c r="J106" s="119">
        <v>4.6792746490503714E-3</v>
      </c>
      <c r="K106" s="119">
        <v>7.1988840754621097E-3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34.119710982658958</v>
      </c>
      <c r="AL106" s="97" t="s">
        <v>384</v>
      </c>
    </row>
    <row r="107" spans="1:38" s="1" customFormat="1" ht="24.75" customHeight="1" thickBot="1">
      <c r="A107" s="66" t="s">
        <v>116</v>
      </c>
      <c r="B107" s="45" t="s">
        <v>346</v>
      </c>
      <c r="C107" s="66" t="s">
        <v>327</v>
      </c>
      <c r="D107" s="96"/>
      <c r="E107" s="122">
        <v>2.8800716381434121E-2</v>
      </c>
      <c r="F107" s="119">
        <v>2.3955423785719359</v>
      </c>
      <c r="G107" s="119" t="s">
        <v>381</v>
      </c>
      <c r="H107" s="119">
        <v>11.207202301301999</v>
      </c>
      <c r="I107" s="119">
        <v>9.7359996774193575E-2</v>
      </c>
      <c r="J107" s="119">
        <v>0.78815235483870982</v>
      </c>
      <c r="K107" s="119">
        <v>1.2125420843672459</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39922.75</v>
      </c>
      <c r="AL107" s="97" t="s">
        <v>384</v>
      </c>
    </row>
    <row r="108" spans="1:38" s="1" customFormat="1" ht="24.75" customHeight="1" thickBot="1">
      <c r="A108" s="66" t="s">
        <v>116</v>
      </c>
      <c r="B108" s="45" t="s">
        <v>347</v>
      </c>
      <c r="C108" s="66" t="s">
        <v>328</v>
      </c>
      <c r="D108" s="96"/>
      <c r="E108" s="122">
        <v>0.15609092032731092</v>
      </c>
      <c r="F108" s="119">
        <v>5.428175707562251</v>
      </c>
      <c r="G108" s="119" t="s">
        <v>381</v>
      </c>
      <c r="H108" s="119">
        <v>13.006856252142857</v>
      </c>
      <c r="I108" s="119">
        <v>1.11932448832</v>
      </c>
      <c r="J108" s="119">
        <v>8.5595402047999993</v>
      </c>
      <c r="K108" s="119">
        <v>13.168523391999999</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102879.08900000001</v>
      </c>
      <c r="AL108" s="97" t="s">
        <v>384</v>
      </c>
    </row>
    <row r="109" spans="1:38" s="1" customFormat="1" ht="24.75" customHeight="1" thickBot="1">
      <c r="A109" s="66" t="s">
        <v>116</v>
      </c>
      <c r="B109" s="45" t="s">
        <v>348</v>
      </c>
      <c r="C109" s="66" t="s">
        <v>313</v>
      </c>
      <c r="D109" s="96"/>
      <c r="E109" s="122">
        <v>8.6715703046498588E-2</v>
      </c>
      <c r="F109" s="119">
        <v>2.9887724364246</v>
      </c>
      <c r="G109" s="119" t="s">
        <v>381</v>
      </c>
      <c r="H109" s="119">
        <v>7.2259083485714291</v>
      </c>
      <c r="I109" s="119">
        <v>0.24895856470588237</v>
      </c>
      <c r="J109" s="119">
        <v>1.3692721058823529</v>
      </c>
      <c r="K109" s="119">
        <v>2.1065724705882354</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13022.448</v>
      </c>
      <c r="AL109" s="97" t="s">
        <v>384</v>
      </c>
    </row>
    <row r="110" spans="1:38" s="1" customFormat="1" ht="24.75" customHeight="1" thickBot="1">
      <c r="A110" s="66" t="s">
        <v>116</v>
      </c>
      <c r="B110" s="45" t="s">
        <v>349</v>
      </c>
      <c r="C110" s="67" t="s">
        <v>314</v>
      </c>
      <c r="D110" s="96"/>
      <c r="E110" s="122">
        <v>5.3208650735976887E-2</v>
      </c>
      <c r="F110" s="119">
        <v>6.2473896997057849</v>
      </c>
      <c r="G110" s="119" t="s">
        <v>381</v>
      </c>
      <c r="H110" s="119">
        <v>4.4338086420535729</v>
      </c>
      <c r="I110" s="119">
        <v>0.26726898497058821</v>
      </c>
      <c r="J110" s="119">
        <v>1.8067278538132352</v>
      </c>
      <c r="K110" s="119">
        <v>2.7795813135588232</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27220.643</v>
      </c>
      <c r="AL110" s="97" t="s">
        <v>384</v>
      </c>
    </row>
    <row r="111" spans="1:38" s="1" customFormat="1" ht="24.75" customHeight="1" thickBot="1">
      <c r="A111" s="45" t="s">
        <v>116</v>
      </c>
      <c r="B111" s="45" t="s">
        <v>350</v>
      </c>
      <c r="C111" s="73" t="s">
        <v>276</v>
      </c>
      <c r="D111" s="96"/>
      <c r="E111" s="122">
        <v>0.11121577592253017</v>
      </c>
      <c r="F111" s="119">
        <v>1.4980719260799498</v>
      </c>
      <c r="G111" s="119" t="s">
        <v>381</v>
      </c>
      <c r="H111" s="119">
        <v>8.5676609919412545</v>
      </c>
      <c r="I111" s="119">
        <v>3.582857142857142E-4</v>
      </c>
      <c r="J111" s="119">
        <v>6.9097959183673466E-4</v>
      </c>
      <c r="K111" s="119">
        <v>1.0630455259026687E-3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17653.566350418925</v>
      </c>
      <c r="AL111" s="97" t="s">
        <v>384</v>
      </c>
    </row>
    <row r="112" spans="1:38" s="1" customFormat="1" ht="24.75" customHeight="1" thickBot="1">
      <c r="A112" s="45" t="s">
        <v>126</v>
      </c>
      <c r="B112" s="45" t="s">
        <v>294</v>
      </c>
      <c r="C112" s="73" t="s">
        <v>295</v>
      </c>
      <c r="D112" s="64"/>
      <c r="E112" s="119">
        <v>30.26069307858409</v>
      </c>
      <c r="F112" s="119" t="s">
        <v>381</v>
      </c>
      <c r="G112" s="119" t="s">
        <v>381</v>
      </c>
      <c r="H112" s="119">
        <v>107.23986343939436</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756517326.96460211</v>
      </c>
      <c r="AL112" s="97" t="s">
        <v>393</v>
      </c>
    </row>
    <row r="113" spans="1:38" s="1" customFormat="1" ht="24.75" customHeight="1" thickBot="1">
      <c r="A113" s="45" t="s">
        <v>126</v>
      </c>
      <c r="B113" s="61" t="s">
        <v>244</v>
      </c>
      <c r="C113" s="75" t="s">
        <v>133</v>
      </c>
      <c r="D113" s="64"/>
      <c r="E113" s="119">
        <v>20.42002508532239</v>
      </c>
      <c r="F113" s="119">
        <v>20.997123049717896</v>
      </c>
      <c r="G113" s="119" t="s">
        <v>381</v>
      </c>
      <c r="H113" s="119">
        <v>85.73146813982666</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510500627.1330601</v>
      </c>
      <c r="AL113" s="97" t="s">
        <v>402</v>
      </c>
    </row>
    <row r="114" spans="1:38" s="1" customFormat="1" ht="24.75" customHeight="1" thickBot="1">
      <c r="A114" s="45" t="s">
        <v>126</v>
      </c>
      <c r="B114" s="61" t="s">
        <v>245</v>
      </c>
      <c r="C114" s="75" t="s">
        <v>134</v>
      </c>
      <c r="D114" s="64"/>
      <c r="E114" s="119">
        <v>0.360612978608986</v>
      </c>
      <c r="F114" s="119" t="s">
        <v>381</v>
      </c>
      <c r="G114" s="119" t="s">
        <v>381</v>
      </c>
      <c r="H114" s="119">
        <v>1.1719921804792046</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9015324.4652246498</v>
      </c>
      <c r="AL114" s="97" t="s">
        <v>402</v>
      </c>
    </row>
    <row r="115" spans="1:38" s="1" customFormat="1" ht="24.75" customHeight="1" thickBot="1">
      <c r="A115" s="45" t="s">
        <v>126</v>
      </c>
      <c r="B115" s="61" t="s">
        <v>246</v>
      </c>
      <c r="C115" s="75" t="s">
        <v>351</v>
      </c>
      <c r="D115" s="64"/>
      <c r="E115" s="119">
        <v>0.74198626371857046</v>
      </c>
      <c r="F115" s="119" t="s">
        <v>381</v>
      </c>
      <c r="G115" s="119" t="s">
        <v>381</v>
      </c>
      <c r="H115" s="119">
        <v>1.4839725274371409</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18549656.592964265</v>
      </c>
      <c r="AL115" s="97" t="s">
        <v>401</v>
      </c>
    </row>
    <row r="116" spans="1:38" s="1" customFormat="1" ht="24.75" customHeight="1" thickBot="1">
      <c r="A116" s="45" t="s">
        <v>126</v>
      </c>
      <c r="B116" s="45" t="s">
        <v>250</v>
      </c>
      <c r="C116" s="74" t="s">
        <v>293</v>
      </c>
      <c r="D116" s="64"/>
      <c r="E116" s="119">
        <v>8.3675318355261865</v>
      </c>
      <c r="F116" s="119">
        <v>0.16537927968130975</v>
      </c>
      <c r="G116" s="119" t="s">
        <v>381</v>
      </c>
      <c r="H116" s="119">
        <v>11.566250570506453</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210091670.88815469</v>
      </c>
      <c r="AL116" s="97" t="s">
        <v>402</v>
      </c>
    </row>
    <row r="117" spans="1:38" s="1" customFormat="1" ht="24.75" customHeight="1" thickBot="1">
      <c r="A117" s="45" t="s">
        <v>126</v>
      </c>
      <c r="B117" s="45" t="s">
        <v>297</v>
      </c>
      <c r="C117" s="74" t="s">
        <v>298</v>
      </c>
      <c r="D117" s="64"/>
      <c r="E117" s="119" t="s">
        <v>394</v>
      </c>
      <c r="F117" s="119" t="s">
        <v>381</v>
      </c>
      <c r="G117" s="119" t="s">
        <v>381</v>
      </c>
      <c r="H117" s="119">
        <v>5.0355365788690376</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9752772.3000000007</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0.49261619400000001</v>
      </c>
      <c r="J119" s="119">
        <v>12.808021044000002</v>
      </c>
      <c r="K119" s="119">
        <v>12.808021044000002</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8210269.9000000004</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7.9021676200000002</v>
      </c>
      <c r="G121" s="119" t="s">
        <v>381</v>
      </c>
      <c r="H121" s="119">
        <v>1.5801463571428571</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190601171</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64.664649999999995</v>
      </c>
      <c r="AD122" s="119" t="s">
        <v>381</v>
      </c>
      <c r="AE122" s="107"/>
      <c r="AF122" s="106" t="s">
        <v>381</v>
      </c>
      <c r="AG122" s="106" t="s">
        <v>381</v>
      </c>
      <c r="AH122" s="106" t="s">
        <v>381</v>
      </c>
      <c r="AI122" s="106" t="s">
        <v>381</v>
      </c>
      <c r="AJ122" s="106" t="s">
        <v>381</v>
      </c>
      <c r="AK122" s="129">
        <v>159984</v>
      </c>
      <c r="AL122" s="97" t="s">
        <v>408</v>
      </c>
    </row>
    <row r="123" spans="1:38" s="1" customFormat="1" ht="24.75" customHeight="1" thickBot="1">
      <c r="A123" s="45" t="s">
        <v>126</v>
      </c>
      <c r="B123" s="45" t="s">
        <v>229</v>
      </c>
      <c r="C123" s="73" t="s">
        <v>299</v>
      </c>
      <c r="D123" s="64"/>
      <c r="E123" s="119">
        <v>0.51788163693975087</v>
      </c>
      <c r="F123" s="119">
        <v>0.74903790374523016</v>
      </c>
      <c r="G123" s="119">
        <v>8.1031683698190013E-2</v>
      </c>
      <c r="H123" s="119">
        <v>0.49716637146215997</v>
      </c>
      <c r="I123" s="119">
        <v>1.16739556554066</v>
      </c>
      <c r="J123" s="119">
        <v>1.2295413619734301</v>
      </c>
      <c r="K123" s="119">
        <v>1.3661570688593667</v>
      </c>
      <c r="L123" s="119">
        <v>0.11815923601803001</v>
      </c>
      <c r="M123" s="119">
        <v>19.058044239382777</v>
      </c>
      <c r="N123" s="119">
        <v>2.0566127469107603E-2</v>
      </c>
      <c r="O123" s="119">
        <v>0.13246772835064002</v>
      </c>
      <c r="P123" s="119">
        <v>2.3082960111761003E-2</v>
      </c>
      <c r="Q123" s="119">
        <v>8.9024628413590014E-3</v>
      </c>
      <c r="R123" s="119">
        <v>2.2368392609540006E-2</v>
      </c>
      <c r="S123" s="119">
        <v>1.72487271859126E-2</v>
      </c>
      <c r="T123" s="119">
        <v>1.0911213144421002E-2</v>
      </c>
      <c r="U123" s="119">
        <v>7.7275987985240017E-3</v>
      </c>
      <c r="V123" s="119">
        <v>0.16477737143444005</v>
      </c>
      <c r="W123" s="119">
        <v>0.12001937523800001</v>
      </c>
      <c r="X123" s="119">
        <v>7.4538933687472358E-2</v>
      </c>
      <c r="Y123" s="119">
        <v>0.20659677404199531</v>
      </c>
      <c r="Z123" s="119">
        <v>8.1643195056550225E-2</v>
      </c>
      <c r="AA123" s="119">
        <v>5.4799280002906563E-2</v>
      </c>
      <c r="AB123" s="119">
        <v>0.41757818278892445</v>
      </c>
      <c r="AC123" s="119" t="s">
        <v>381</v>
      </c>
      <c r="AD123" s="119" t="s">
        <v>381</v>
      </c>
      <c r="AE123" s="107"/>
      <c r="AF123" s="106" t="s">
        <v>381</v>
      </c>
      <c r="AG123" s="106" t="s">
        <v>381</v>
      </c>
      <c r="AH123" s="106" t="s">
        <v>381</v>
      </c>
      <c r="AI123" s="106" t="s">
        <v>381</v>
      </c>
      <c r="AJ123" s="106" t="s">
        <v>381</v>
      </c>
      <c r="AK123" s="106">
        <v>423.93532000000005</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8.324180166433397</v>
      </c>
      <c r="G125" s="119" t="s">
        <v>381</v>
      </c>
      <c r="H125" s="119">
        <v>6.7489891503236921</v>
      </c>
      <c r="I125" s="119">
        <v>5.9881235942891632E-4</v>
      </c>
      <c r="J125" s="119">
        <v>3.9739365671191728E-3</v>
      </c>
      <c r="K125" s="119">
        <v>3.9739365671191728E-3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26011.289097619512</v>
      </c>
      <c r="AL125" s="97" t="s">
        <v>392</v>
      </c>
    </row>
    <row r="126" spans="1:38" s="1" customFormat="1" ht="24.75" customHeight="1" thickBot="1">
      <c r="A126" s="45" t="s">
        <v>117</v>
      </c>
      <c r="B126" s="45" t="s">
        <v>102</v>
      </c>
      <c r="C126" s="73" t="s">
        <v>257</v>
      </c>
      <c r="D126" s="64"/>
      <c r="E126" s="119" t="s">
        <v>381</v>
      </c>
      <c r="F126" s="119">
        <v>2.7651866780160007E-2</v>
      </c>
      <c r="G126" s="119" t="s">
        <v>381</v>
      </c>
      <c r="H126" s="119">
        <v>0.130630512</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544.29380000000003</v>
      </c>
      <c r="AL126" s="97" t="s">
        <v>403</v>
      </c>
    </row>
    <row r="127" spans="1:38" s="1" customFormat="1" ht="24.75" customHeight="1" thickBot="1">
      <c r="A127" s="45" t="s">
        <v>117</v>
      </c>
      <c r="B127" s="45" t="s">
        <v>103</v>
      </c>
      <c r="C127" s="73" t="s">
        <v>258</v>
      </c>
      <c r="D127" s="64"/>
      <c r="E127" s="119" t="s">
        <v>381</v>
      </c>
      <c r="F127" s="119" t="s">
        <v>381</v>
      </c>
      <c r="G127" s="119" t="s">
        <v>381</v>
      </c>
      <c r="H127" s="119">
        <v>3.8520556330640381E-2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1106894.3271169288</v>
      </c>
      <c r="AL127" s="144" t="s">
        <v>409</v>
      </c>
    </row>
    <row r="128" spans="1:38" s="1" customFormat="1" ht="24.75" customHeight="1" thickBot="1">
      <c r="A128" s="45" t="s">
        <v>117</v>
      </c>
      <c r="B128" s="59" t="s">
        <v>232</v>
      </c>
      <c r="C128" s="74" t="s">
        <v>99</v>
      </c>
      <c r="D128" s="64" t="s">
        <v>97</v>
      </c>
      <c r="E128" s="119">
        <v>0.25587614999999997</v>
      </c>
      <c r="F128" s="119">
        <v>0.10245281046</v>
      </c>
      <c r="G128" s="119">
        <v>8.6775390000000008E-2</v>
      </c>
      <c r="H128" s="119">
        <v>6.6750300000000006E-4</v>
      </c>
      <c r="I128" s="119">
        <v>6.8731695766423365E-3</v>
      </c>
      <c r="J128" s="119">
        <v>1.0235046000000001E-2</v>
      </c>
      <c r="K128" s="119">
        <v>1.0443924489795918E-2</v>
      </c>
      <c r="L128" s="119">
        <v>2.4056093518248176E-4</v>
      </c>
      <c r="M128" s="119">
        <v>1.5575070000000002E-2</v>
      </c>
      <c r="N128" s="119">
        <v>0.30037635000000001</v>
      </c>
      <c r="O128" s="119">
        <v>5.5625250000000001E-2</v>
      </c>
      <c r="P128" s="119">
        <v>3.3375149999999999E-2</v>
      </c>
      <c r="Q128" s="119">
        <v>1.1125050000000001E-2</v>
      </c>
      <c r="R128" s="119">
        <v>0.10012545</v>
      </c>
      <c r="S128" s="119">
        <v>0.222501</v>
      </c>
      <c r="T128" s="119">
        <v>3.6378913500000003</v>
      </c>
      <c r="U128" s="119">
        <v>2.8925130000000002E-3</v>
      </c>
      <c r="V128" s="119">
        <v>3.7825170000000004E-3</v>
      </c>
      <c r="W128" s="119">
        <v>15.213293940000002</v>
      </c>
      <c r="X128" s="119">
        <v>1.9715278481012661E-3</v>
      </c>
      <c r="Y128" s="119">
        <v>4.2012319620253168E-3</v>
      </c>
      <c r="Z128" s="119">
        <v>2.2297041139240506E-3</v>
      </c>
      <c r="AA128" s="119">
        <v>2.7225860759493674E-3</v>
      </c>
      <c r="AB128" s="119">
        <v>1.1125050000000001E-2</v>
      </c>
      <c r="AC128" s="119">
        <v>0.222501</v>
      </c>
      <c r="AD128" s="119">
        <v>1.1125050000000001</v>
      </c>
      <c r="AE128" s="107"/>
      <c r="AF128" s="106" t="s">
        <v>381</v>
      </c>
      <c r="AG128" s="106" t="s">
        <v>381</v>
      </c>
      <c r="AH128" s="106" t="s">
        <v>381</v>
      </c>
      <c r="AI128" s="106" t="s">
        <v>381</v>
      </c>
      <c r="AJ128" s="106" t="s">
        <v>381</v>
      </c>
      <c r="AK128" s="106">
        <v>222.501</v>
      </c>
      <c r="AL128" s="97" t="s">
        <v>385</v>
      </c>
    </row>
    <row r="129" spans="1:67" s="1" customFormat="1" ht="24.75" customHeight="1" thickBot="1">
      <c r="A129" s="45" t="s">
        <v>117</v>
      </c>
      <c r="B129" s="59" t="s">
        <v>329</v>
      </c>
      <c r="C129" s="65" t="s">
        <v>98</v>
      </c>
      <c r="D129" s="64" t="s">
        <v>97</v>
      </c>
      <c r="E129" s="119">
        <v>0.42070400000000002</v>
      </c>
      <c r="F129" s="119">
        <v>1.5566048000000001</v>
      </c>
      <c r="G129" s="119">
        <v>0.26925056000000003</v>
      </c>
      <c r="H129" s="119" t="s">
        <v>381</v>
      </c>
      <c r="I129" s="119">
        <v>2.8848274285714282E-2</v>
      </c>
      <c r="J129" s="119">
        <v>5.0484480000000005E-2</v>
      </c>
      <c r="K129" s="119">
        <v>5.1514775510204086E-2</v>
      </c>
      <c r="L129" s="119">
        <v>1.0096896000000002E-3</v>
      </c>
      <c r="M129" s="119">
        <v>0.11779712000000001</v>
      </c>
      <c r="N129" s="119">
        <v>5.0484480000000005</v>
      </c>
      <c r="O129" s="119">
        <v>0.16828160000000003</v>
      </c>
      <c r="P129" s="119">
        <v>0.16828160000000003</v>
      </c>
      <c r="Q129" s="119">
        <v>2.5242239999999999E-2</v>
      </c>
      <c r="R129" s="119">
        <v>0.33656320000000006</v>
      </c>
      <c r="S129" s="119">
        <v>0.25242239999999999</v>
      </c>
      <c r="T129" s="119">
        <v>0.16828160000000003</v>
      </c>
      <c r="U129" s="119">
        <v>1.2621120000000001E-3</v>
      </c>
      <c r="V129" s="119">
        <v>2.6504352</v>
      </c>
      <c r="W129" s="119">
        <v>28.644062640000001</v>
      </c>
      <c r="X129" s="119">
        <v>3.9917960930232553E-2</v>
      </c>
      <c r="Y129" s="119">
        <v>5.4789358139534887E-3</v>
      </c>
      <c r="Z129" s="119">
        <v>4.7745012093023252E-2</v>
      </c>
      <c r="AA129" s="119">
        <v>7.8270511627906974E-3</v>
      </c>
      <c r="AB129" s="119">
        <v>0.10096896</v>
      </c>
      <c r="AC129" s="119">
        <v>2.10352E-2</v>
      </c>
      <c r="AD129" s="119">
        <v>1.05176</v>
      </c>
      <c r="AE129" s="107"/>
      <c r="AF129" s="106" t="s">
        <v>381</v>
      </c>
      <c r="AG129" s="106" t="s">
        <v>381</v>
      </c>
      <c r="AH129" s="106" t="s">
        <v>381</v>
      </c>
      <c r="AI129" s="106" t="s">
        <v>381</v>
      </c>
      <c r="AJ129" s="106" t="s">
        <v>381</v>
      </c>
      <c r="AK129" s="106">
        <v>210.352</v>
      </c>
      <c r="AL129" s="97" t="s">
        <v>386</v>
      </c>
    </row>
    <row r="130" spans="1:67" s="1" customFormat="1" ht="24.75" customHeight="1" thickBot="1">
      <c r="A130" s="45" t="s">
        <v>117</v>
      </c>
      <c r="B130" s="59" t="s">
        <v>330</v>
      </c>
      <c r="C130" s="84" t="s">
        <v>331</v>
      </c>
      <c r="D130" s="64" t="s">
        <v>97</v>
      </c>
      <c r="E130" s="119">
        <v>8.3599999999999994E-4</v>
      </c>
      <c r="F130" s="119">
        <v>3.0931999999999999E-3</v>
      </c>
      <c r="G130" s="119">
        <v>5.3503999999999997E-4</v>
      </c>
      <c r="H130" s="119" t="s">
        <v>381</v>
      </c>
      <c r="I130" s="119">
        <v>5.7325714285714287E-5</v>
      </c>
      <c r="J130" s="119">
        <v>1.0031999999999999E-4</v>
      </c>
      <c r="K130" s="119">
        <v>1.023673469387755E-4</v>
      </c>
      <c r="L130" s="119">
        <v>2.0064000000000004E-6</v>
      </c>
      <c r="M130" s="119">
        <v>3.1525559999999992E-5</v>
      </c>
      <c r="N130" s="119">
        <v>1.0031999999999999E-2</v>
      </c>
      <c r="O130" s="119">
        <v>3.3440000000000005E-4</v>
      </c>
      <c r="P130" s="119">
        <v>3.3440000000000005E-4</v>
      </c>
      <c r="Q130" s="119">
        <v>5.0159999999999994E-5</v>
      </c>
      <c r="R130" s="119">
        <v>6.688000000000001E-4</v>
      </c>
      <c r="S130" s="119">
        <v>5.0159999999999994E-4</v>
      </c>
      <c r="T130" s="119">
        <v>3.3440000000000005E-4</v>
      </c>
      <c r="U130" s="119">
        <v>2.508E-6</v>
      </c>
      <c r="V130" s="119">
        <v>5.2668000000000003E-3</v>
      </c>
      <c r="W130" s="119">
        <v>8.3599999999999994E-2</v>
      </c>
      <c r="X130" s="119">
        <v>7.9322790697674406E-5</v>
      </c>
      <c r="Y130" s="119">
        <v>1.0887441860465117E-5</v>
      </c>
      <c r="Z130" s="119">
        <v>9.4876279069767421E-5</v>
      </c>
      <c r="AA130" s="119">
        <v>1.5553488372093022E-5</v>
      </c>
      <c r="AB130" s="119">
        <v>2.0063999999999998E-4</v>
      </c>
      <c r="AC130" s="119" t="s">
        <v>381</v>
      </c>
      <c r="AD130" s="119" t="s">
        <v>381</v>
      </c>
      <c r="AE130" s="107"/>
      <c r="AF130" s="106" t="s">
        <v>381</v>
      </c>
      <c r="AG130" s="106" t="s">
        <v>381</v>
      </c>
      <c r="AH130" s="106" t="s">
        <v>381</v>
      </c>
      <c r="AI130" s="106" t="s">
        <v>381</v>
      </c>
      <c r="AJ130" s="106" t="s">
        <v>381</v>
      </c>
      <c r="AK130" s="106">
        <v>0.41799999999999998</v>
      </c>
      <c r="AL130" s="97" t="s">
        <v>386</v>
      </c>
    </row>
    <row r="131" spans="1:67" s="1" customFormat="1" ht="24.75" customHeight="1" thickBot="1">
      <c r="A131" s="45" t="s">
        <v>117</v>
      </c>
      <c r="B131" s="59" t="s">
        <v>332</v>
      </c>
      <c r="C131" s="65" t="s">
        <v>148</v>
      </c>
      <c r="D131" s="64" t="s">
        <v>97</v>
      </c>
      <c r="E131" s="119">
        <v>6.818234892000001E-2</v>
      </c>
      <c r="F131" s="119">
        <v>7.90685E-2</v>
      </c>
      <c r="G131" s="119">
        <v>2.9300527000000005E-3</v>
      </c>
      <c r="H131" s="119" t="s">
        <v>381</v>
      </c>
      <c r="I131" s="119">
        <v>2.9002325800000007E-3</v>
      </c>
      <c r="J131" s="119">
        <v>2.9002325800000007E-3</v>
      </c>
      <c r="K131" s="119">
        <v>2.9594210000000007E-3</v>
      </c>
      <c r="L131" s="119">
        <v>1.0150814030000002E-4</v>
      </c>
      <c r="M131" s="119">
        <v>8.5190660999999984E-3</v>
      </c>
      <c r="N131" s="119">
        <v>2.778693E-3</v>
      </c>
      <c r="O131" s="119">
        <v>1.2741324000000001E-4</v>
      </c>
      <c r="P131" s="119">
        <v>4.1612621999999998E-3</v>
      </c>
      <c r="Q131" s="119">
        <v>4.74411E-4</v>
      </c>
      <c r="R131" s="119">
        <v>1.3193144E-3</v>
      </c>
      <c r="S131" s="119">
        <v>6.3706619999999992E-2</v>
      </c>
      <c r="T131" s="119">
        <v>2.8283931999999994E-3</v>
      </c>
      <c r="U131" s="119">
        <v>4.2199987999999994E-3</v>
      </c>
      <c r="V131" s="119" t="s">
        <v>381</v>
      </c>
      <c r="W131" s="119">
        <v>22.044083559999997</v>
      </c>
      <c r="X131" s="119">
        <v>6.3081952581395338E-6</v>
      </c>
      <c r="Y131" s="119">
        <v>8.6583072170542639E-7</v>
      </c>
      <c r="Z131" s="119">
        <v>7.5450962891472859E-6</v>
      </c>
      <c r="AA131" s="119">
        <v>1.2369010310077518E-6</v>
      </c>
      <c r="AB131" s="119">
        <v>1.5956023299999999E-5</v>
      </c>
      <c r="AC131" s="119">
        <v>2.1461449999999997</v>
      </c>
      <c r="AD131" s="119">
        <v>2.2591000000000001</v>
      </c>
      <c r="AE131" s="107"/>
      <c r="AF131" s="106" t="s">
        <v>381</v>
      </c>
      <c r="AG131" s="106" t="s">
        <v>381</v>
      </c>
      <c r="AH131" s="106" t="s">
        <v>381</v>
      </c>
      <c r="AI131" s="106" t="s">
        <v>381</v>
      </c>
      <c r="AJ131" s="106" t="s">
        <v>381</v>
      </c>
      <c r="AK131" s="106">
        <v>112.955</v>
      </c>
      <c r="AL131" s="97" t="s">
        <v>386</v>
      </c>
    </row>
    <row r="132" spans="1:67" s="1" customFormat="1" ht="24.75" customHeight="1" thickBot="1">
      <c r="A132" s="45" t="s">
        <v>117</v>
      </c>
      <c r="B132" s="59" t="s">
        <v>333</v>
      </c>
      <c r="C132" s="65" t="s">
        <v>104</v>
      </c>
      <c r="D132" s="64" t="s">
        <v>97</v>
      </c>
      <c r="E132" s="119">
        <v>7.1018999999999985E-2</v>
      </c>
      <c r="F132" s="119">
        <v>5.9457106799999998E-3</v>
      </c>
      <c r="G132" s="119">
        <v>4.2611399999999994E-2</v>
      </c>
      <c r="H132" s="119" t="s">
        <v>381</v>
      </c>
      <c r="I132" s="119">
        <v>2.4349371428571426E-3</v>
      </c>
      <c r="J132" s="119">
        <v>4.2611399999999992E-3</v>
      </c>
      <c r="K132" s="119">
        <v>4.3481020408163264E-3</v>
      </c>
      <c r="L132" s="119">
        <v>8.5222799999999993E-5</v>
      </c>
      <c r="M132" s="119">
        <v>1.4203799999999999E-2</v>
      </c>
      <c r="N132" s="119">
        <v>7.1018999999999985E-2</v>
      </c>
      <c r="O132" s="119">
        <v>2.8407599999999998E-2</v>
      </c>
      <c r="P132" s="119">
        <v>2.8407599999999998E-2</v>
      </c>
      <c r="Q132" s="119">
        <v>1.18365E-2</v>
      </c>
      <c r="R132" s="119">
        <v>7.1018999999999985E-2</v>
      </c>
      <c r="S132" s="119">
        <v>0.23673</v>
      </c>
      <c r="T132" s="119">
        <v>7.1018999999999985E-2</v>
      </c>
      <c r="U132" s="119" t="s">
        <v>381</v>
      </c>
      <c r="V132" s="119">
        <v>0.23673</v>
      </c>
      <c r="W132" s="119">
        <v>1.822821</v>
      </c>
      <c r="X132" s="119">
        <v>5.615455813953488E-3</v>
      </c>
      <c r="Y132" s="119">
        <v>7.7074883720930235E-4</v>
      </c>
      <c r="Z132" s="119">
        <v>6.7165255813953478E-3</v>
      </c>
      <c r="AA132" s="119">
        <v>1.1010697674418604E-3</v>
      </c>
      <c r="AB132" s="119">
        <v>1.4203799999999999E-2</v>
      </c>
      <c r="AC132" s="119">
        <v>11.836499999999999</v>
      </c>
      <c r="AD132" s="119">
        <v>0.118365</v>
      </c>
      <c r="AE132" s="107"/>
      <c r="AF132" s="106" t="s">
        <v>381</v>
      </c>
      <c r="AG132" s="106" t="s">
        <v>381</v>
      </c>
      <c r="AH132" s="106" t="s">
        <v>381</v>
      </c>
      <c r="AI132" s="106" t="s">
        <v>381</v>
      </c>
      <c r="AJ132" s="106" t="s">
        <v>381</v>
      </c>
      <c r="AK132" s="106">
        <v>23.672999999999998</v>
      </c>
      <c r="AL132" s="97" t="s">
        <v>386</v>
      </c>
    </row>
    <row r="133" spans="1:67" s="1" customFormat="1" ht="24.75" customHeight="1" thickBot="1">
      <c r="A133" s="45" t="s">
        <v>117</v>
      </c>
      <c r="B133" s="59" t="s">
        <v>334</v>
      </c>
      <c r="C133" s="65" t="s">
        <v>94</v>
      </c>
      <c r="D133" s="64" t="s">
        <v>97</v>
      </c>
      <c r="E133" s="119">
        <v>1.64318E-2</v>
      </c>
      <c r="F133" s="119">
        <v>2.5892533333333329E-4</v>
      </c>
      <c r="G133" s="119">
        <v>2.2506586666666667E-3</v>
      </c>
      <c r="H133" s="119" t="s">
        <v>381</v>
      </c>
      <c r="I133" s="119">
        <v>7.6801237333333331E-4</v>
      </c>
      <c r="J133" s="119">
        <v>7.6801237333333331E-4</v>
      </c>
      <c r="K133" s="119">
        <v>7.8368609523809521E-4</v>
      </c>
      <c r="L133" s="119" t="s">
        <v>381</v>
      </c>
      <c r="M133" s="119">
        <v>2.7884266666666668E-3</v>
      </c>
      <c r="N133" s="119">
        <v>5.9811751999999999E-4</v>
      </c>
      <c r="O133" s="119">
        <v>1.0018418666666666E-4</v>
      </c>
      <c r="P133" s="119">
        <v>2.9676826666666663E-2</v>
      </c>
      <c r="Q133" s="119">
        <v>2.710749066666666E-4</v>
      </c>
      <c r="R133" s="119">
        <v>2.7007904E-4</v>
      </c>
      <c r="S133" s="119">
        <v>2.4757245333333332E-4</v>
      </c>
      <c r="T133" s="119">
        <v>3.4516738666666658E-4</v>
      </c>
      <c r="U133" s="119">
        <v>3.9396485333333331E-4</v>
      </c>
      <c r="V133" s="119">
        <v>9.2047955999999993E-3</v>
      </c>
      <c r="W133" s="119">
        <v>6.4133813333333328E-4</v>
      </c>
      <c r="X133" s="119">
        <v>7.7478426666666657E-7</v>
      </c>
      <c r="Y133" s="119">
        <v>1.3633414666666666E-6</v>
      </c>
      <c r="Z133" s="119">
        <v>6.3496458666666652E-7</v>
      </c>
      <c r="AA133" s="119">
        <v>7.3634381333333325E-7</v>
      </c>
      <c r="AB133" s="119">
        <v>3.5094341333333327E-6</v>
      </c>
      <c r="AC133" s="119">
        <v>2.9876E-3</v>
      </c>
      <c r="AD133" s="119">
        <v>8.1661066666666657E-3</v>
      </c>
      <c r="AE133" s="107"/>
      <c r="AF133" s="106" t="s">
        <v>381</v>
      </c>
      <c r="AG133" s="106" t="s">
        <v>381</v>
      </c>
      <c r="AH133" s="106" t="s">
        <v>381</v>
      </c>
      <c r="AI133" s="106" t="s">
        <v>381</v>
      </c>
      <c r="AJ133" s="106" t="s">
        <v>381</v>
      </c>
      <c r="AK133" s="129">
        <v>23941</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1.8820781136541924</v>
      </c>
      <c r="F135" s="119">
        <v>1.0755579645351236</v>
      </c>
      <c r="G135" s="119">
        <v>8.2811437000784346E-2</v>
      </c>
      <c r="H135" s="119" t="s">
        <v>381</v>
      </c>
      <c r="I135" s="119">
        <v>4.2236916149480619</v>
      </c>
      <c r="J135" s="119">
        <v>4.4509645419129731</v>
      </c>
      <c r="K135" s="119">
        <v>4.9455161576810802</v>
      </c>
      <c r="L135" s="119">
        <v>0.89436351960847105</v>
      </c>
      <c r="M135" s="119">
        <v>69.260474582474103</v>
      </c>
      <c r="N135" s="119">
        <v>0.15307382487959351</v>
      </c>
      <c r="O135" s="119">
        <v>0.34897034497589263</v>
      </c>
      <c r="P135" s="119">
        <v>6.1863775515434025E-2</v>
      </c>
      <c r="Q135" s="119">
        <v>3.8688342514730446E-2</v>
      </c>
      <c r="R135" s="119">
        <v>7.2377987467247509E-2</v>
      </c>
      <c r="S135" s="119">
        <v>7.207035454531352E-2</v>
      </c>
      <c r="T135" s="119">
        <v>3.1880713081426003E-2</v>
      </c>
      <c r="U135" s="119">
        <v>3.0236977137438531E-2</v>
      </c>
      <c r="V135" s="119">
        <v>3.0959829957550742</v>
      </c>
      <c r="W135" s="119">
        <v>7.5283124546167599</v>
      </c>
      <c r="X135" s="119">
        <v>0.21415410723693595</v>
      </c>
      <c r="Y135" s="119">
        <v>0.59178525581839969</v>
      </c>
      <c r="Z135" s="119">
        <v>0.2298717740998362</v>
      </c>
      <c r="AA135" s="119">
        <v>0.14644168302947499</v>
      </c>
      <c r="AB135" s="119">
        <v>1.1822528201846469</v>
      </c>
      <c r="AC135" s="119" t="s">
        <v>381</v>
      </c>
      <c r="AD135" s="119" t="s">
        <v>381</v>
      </c>
      <c r="AE135" s="107"/>
      <c r="AF135" s="106" t="s">
        <v>381</v>
      </c>
      <c r="AG135" s="106" t="s">
        <v>381</v>
      </c>
      <c r="AH135" s="106" t="s">
        <v>381</v>
      </c>
      <c r="AI135" s="106" t="s">
        <v>381</v>
      </c>
      <c r="AJ135" s="106" t="s">
        <v>381</v>
      </c>
      <c r="AK135" s="129">
        <v>874.43736954075121</v>
      </c>
      <c r="AL135" s="97" t="s">
        <v>404</v>
      </c>
    </row>
    <row r="136" spans="1:67" s="1" customFormat="1" ht="24.75" customHeight="1" thickBot="1">
      <c r="A136" s="45" t="s">
        <v>117</v>
      </c>
      <c r="B136" s="45" t="s">
        <v>105</v>
      </c>
      <c r="C136" s="73" t="s">
        <v>107</v>
      </c>
      <c r="D136" s="64"/>
      <c r="E136" s="119" t="s">
        <v>381</v>
      </c>
      <c r="F136" s="119">
        <v>8.352165333749996E-2</v>
      </c>
      <c r="G136" s="119" t="s">
        <v>381</v>
      </c>
      <c r="H136" s="119">
        <v>3.1326742943087189</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1868.8567078821461</v>
      </c>
      <c r="AL136" s="97" t="s">
        <v>388</v>
      </c>
    </row>
    <row r="137" spans="1:67" s="1" customFormat="1" ht="24.75" customHeight="1" thickBot="1">
      <c r="A137" s="45" t="s">
        <v>117</v>
      </c>
      <c r="B137" s="45" t="s">
        <v>106</v>
      </c>
      <c r="C137" s="73" t="s">
        <v>108</v>
      </c>
      <c r="D137" s="64"/>
      <c r="E137" s="119" t="s">
        <v>381</v>
      </c>
      <c r="F137" s="119">
        <v>1.4194740458619589E-2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239.39275901373713</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3.0501107775907168</v>
      </c>
      <c r="J139" s="119">
        <v>3.0501107775907168</v>
      </c>
      <c r="K139" s="119">
        <v>3.0501107775907168</v>
      </c>
      <c r="L139" s="119">
        <v>0.56427049385428263</v>
      </c>
      <c r="M139" s="119" t="s">
        <v>398</v>
      </c>
      <c r="N139" s="119">
        <v>1.765837850159515E-2</v>
      </c>
      <c r="O139" s="119">
        <v>8.776198437667174E-3</v>
      </c>
      <c r="P139" s="119">
        <v>1.765837850159515E-2</v>
      </c>
      <c r="Q139" s="119" t="s">
        <v>398</v>
      </c>
      <c r="R139" s="119" t="s">
        <v>398</v>
      </c>
      <c r="S139" s="119" t="s">
        <v>398</v>
      </c>
      <c r="T139" s="119" t="s">
        <v>398</v>
      </c>
      <c r="U139" s="119" t="s">
        <v>398</v>
      </c>
      <c r="V139" s="119" t="s">
        <v>398</v>
      </c>
      <c r="W139" s="119">
        <v>31.230735819733411</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56876.364000000001</v>
      </c>
      <c r="AL139" s="97" t="s">
        <v>412</v>
      </c>
    </row>
    <row r="140" spans="1:67" s="1" customFormat="1" ht="24.75" customHeight="1" thickBot="1">
      <c r="A140" s="45" t="s">
        <v>118</v>
      </c>
      <c r="B140" s="47" t="s">
        <v>235</v>
      </c>
      <c r="C140" s="73" t="s">
        <v>284</v>
      </c>
      <c r="D140" s="64"/>
      <c r="E140" s="119" t="s">
        <v>381</v>
      </c>
      <c r="F140" s="119" t="s">
        <v>381</v>
      </c>
      <c r="G140" s="119" t="s">
        <v>381</v>
      </c>
      <c r="H140" s="119">
        <v>9.6063523827279553</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19726548.007294744</v>
      </c>
      <c r="AL140" s="97" t="s">
        <v>450</v>
      </c>
    </row>
    <row r="141" spans="1:67" s="7" customFormat="1" ht="23.75" customHeight="1" thickBot="1">
      <c r="A141" s="36"/>
      <c r="B141" s="85" t="s">
        <v>19</v>
      </c>
      <c r="C141" s="158" t="s">
        <v>432</v>
      </c>
      <c r="D141" s="36"/>
      <c r="E141" s="134">
        <v>1915.1725120368089</v>
      </c>
      <c r="F141" s="134">
        <v>2029.8426461956456</v>
      </c>
      <c r="G141" s="134">
        <v>1213.6092272488129</v>
      </c>
      <c r="H141" s="134">
        <v>507.28781655436239</v>
      </c>
      <c r="I141" s="134">
        <v>225.36501164981493</v>
      </c>
      <c r="J141" s="134">
        <v>327.93506477553137</v>
      </c>
      <c r="K141" s="134">
        <v>472.49609884735912</v>
      </c>
      <c r="L141" s="134">
        <v>44.801586267269755</v>
      </c>
      <c r="M141" s="134">
        <v>6845.0705491337776</v>
      </c>
      <c r="N141" s="134">
        <v>1912.8611861247041</v>
      </c>
      <c r="O141" s="134">
        <v>10.368715924702631</v>
      </c>
      <c r="P141" s="134">
        <v>14.130986714785955</v>
      </c>
      <c r="Q141" s="134">
        <v>25.911080568742769</v>
      </c>
      <c r="R141" s="134">
        <v>60.390382370899481</v>
      </c>
      <c r="S141" s="134">
        <v>440.68661476767352</v>
      </c>
      <c r="T141" s="134">
        <v>110.17675289037491</v>
      </c>
      <c r="U141" s="134">
        <v>7.6093248199390722</v>
      </c>
      <c r="V141" s="134">
        <v>877.9502985864691</v>
      </c>
      <c r="W141" s="134">
        <v>474.33810164383698</v>
      </c>
      <c r="X141" s="134">
        <v>12.01377276192115</v>
      </c>
      <c r="Y141" s="134">
        <v>15.44495653809142</v>
      </c>
      <c r="Z141" s="134">
        <v>7.3873642543963252</v>
      </c>
      <c r="AA141" s="134">
        <v>8.4461670512706277</v>
      </c>
      <c r="AB141" s="134">
        <v>85.59675853469264</v>
      </c>
      <c r="AC141" s="134">
        <v>93.899772262408277</v>
      </c>
      <c r="AD141" s="134">
        <v>149.27793718839044</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1915.1725120368089</v>
      </c>
      <c r="F152" s="131">
        <f t="shared" ref="F152:AD152" si="0">SUM(F$141, F$151, IF(AND(ISNUMBER(SEARCH($B$4,"AT|BE|CH|GB|IE|LT|LU|NL")),SUM(F$143:F$149)&gt;0),SUM(F$143:F$149)-SUM(F$27:F$33),0))</f>
        <v>2029.8426461956456</v>
      </c>
      <c r="G152" s="131">
        <f t="shared" si="0"/>
        <v>1213.6092272488129</v>
      </c>
      <c r="H152" s="131">
        <f t="shared" si="0"/>
        <v>507.28781655436239</v>
      </c>
      <c r="I152" s="131">
        <f t="shared" si="0"/>
        <v>225.36501164981493</v>
      </c>
      <c r="J152" s="131">
        <f t="shared" si="0"/>
        <v>327.93506477553137</v>
      </c>
      <c r="K152" s="131">
        <f t="shared" si="0"/>
        <v>472.49609884735912</v>
      </c>
      <c r="L152" s="131">
        <f t="shared" si="0"/>
        <v>44.801586267269755</v>
      </c>
      <c r="M152" s="131">
        <f t="shared" si="0"/>
        <v>6845.0705491337776</v>
      </c>
      <c r="N152" s="131">
        <f t="shared" si="0"/>
        <v>1912.8611861247041</v>
      </c>
      <c r="O152" s="131">
        <f t="shared" si="0"/>
        <v>10.368715924702631</v>
      </c>
      <c r="P152" s="131">
        <f t="shared" si="0"/>
        <v>14.130986714785955</v>
      </c>
      <c r="Q152" s="131">
        <f t="shared" si="0"/>
        <v>25.911080568742769</v>
      </c>
      <c r="R152" s="131">
        <f t="shared" si="0"/>
        <v>60.390382370899481</v>
      </c>
      <c r="S152" s="131">
        <f t="shared" si="0"/>
        <v>440.68661476767352</v>
      </c>
      <c r="T152" s="131">
        <f t="shared" si="0"/>
        <v>110.17675289037491</v>
      </c>
      <c r="U152" s="131">
        <f t="shared" si="0"/>
        <v>7.6093248199390722</v>
      </c>
      <c r="V152" s="131">
        <f t="shared" si="0"/>
        <v>877.9502985864691</v>
      </c>
      <c r="W152" s="131">
        <f t="shared" si="0"/>
        <v>474.33810164383698</v>
      </c>
      <c r="X152" s="131">
        <f t="shared" si="0"/>
        <v>12.01377276192115</v>
      </c>
      <c r="Y152" s="131">
        <f t="shared" si="0"/>
        <v>15.44495653809142</v>
      </c>
      <c r="Z152" s="131">
        <f t="shared" si="0"/>
        <v>7.3873642543963252</v>
      </c>
      <c r="AA152" s="131">
        <f t="shared" si="0"/>
        <v>8.4461670512706277</v>
      </c>
      <c r="AB152" s="131">
        <f t="shared" si="0"/>
        <v>85.59675853469264</v>
      </c>
      <c r="AC152" s="131">
        <f t="shared" si="0"/>
        <v>93.899772262408277</v>
      </c>
      <c r="AD152" s="131">
        <f t="shared" si="0"/>
        <v>149.27793718839044</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1915.1725120368089</v>
      </c>
      <c r="F154" s="131">
        <f>SUM(F$141, F$153, -1 * IF(OR($B$6=2005,$B$6&gt;=2020),SUM(F$99:F$122),0), IF(AND(ISNUMBER(SEARCH($B$4,"AT|BE|CH|GB|IE|LT|LU|NL")),SUM(F$143:F$149)&gt;0),SUM(F$143:F$149)-SUM(F$27:F$33),0))</f>
        <v>2029.8426461956456</v>
      </c>
      <c r="G154" s="131">
        <f>SUM(G$141, G$153, IF(AND(ISNUMBER(SEARCH($B$4,"AT|BE|CH|GB|IE|LT|LU|NL")),SUM(G$143:G$149)&gt;0),SUM(G$143:G$149)-SUM(G$27:G$33),0))</f>
        <v>1213.6092272488129</v>
      </c>
      <c r="H154" s="131">
        <f>SUM(H$141, H$153, IF(AND(ISNUMBER(SEARCH($B$4,"AT|BE|CH|GB|IE|LT|LU|NL")),SUM(H$143:H$149)&gt;0),SUM(H$143:H$149)-SUM(H$27:H$33),0))</f>
        <v>507.28781655436239</v>
      </c>
      <c r="I154" s="131">
        <f t="shared" ref="I154:AD154" si="1">SUM(I$141, I$153, IF(AND(ISNUMBER(SEARCH($B$4,"AT|BE|CH|GB|IE|LT|LU|NL")),SUM(I$143:I$149)&gt;0),SUM(I$143:I$149)-SUM(I$27:I$33),0))</f>
        <v>225.36501164981493</v>
      </c>
      <c r="J154" s="131">
        <f t="shared" si="1"/>
        <v>327.93506477553137</v>
      </c>
      <c r="K154" s="131">
        <f t="shared" si="1"/>
        <v>472.49609884735912</v>
      </c>
      <c r="L154" s="131">
        <f t="shared" si="1"/>
        <v>44.801586267269755</v>
      </c>
      <c r="M154" s="131">
        <f t="shared" si="1"/>
        <v>6845.0705491337776</v>
      </c>
      <c r="N154" s="131">
        <f t="shared" si="1"/>
        <v>1912.8611861247041</v>
      </c>
      <c r="O154" s="131">
        <f t="shared" si="1"/>
        <v>10.368715924702631</v>
      </c>
      <c r="P154" s="131">
        <f t="shared" si="1"/>
        <v>14.130986714785955</v>
      </c>
      <c r="Q154" s="131">
        <f t="shared" si="1"/>
        <v>25.911080568742769</v>
      </c>
      <c r="R154" s="131">
        <f t="shared" si="1"/>
        <v>60.390382370899481</v>
      </c>
      <c r="S154" s="131">
        <f t="shared" si="1"/>
        <v>440.68661476767352</v>
      </c>
      <c r="T154" s="131">
        <f t="shared" si="1"/>
        <v>110.17675289037491</v>
      </c>
      <c r="U154" s="131">
        <f t="shared" si="1"/>
        <v>7.6093248199390722</v>
      </c>
      <c r="V154" s="131">
        <f t="shared" si="1"/>
        <v>877.9502985864691</v>
      </c>
      <c r="W154" s="131">
        <f t="shared" si="1"/>
        <v>474.33810164383698</v>
      </c>
      <c r="X154" s="131">
        <f t="shared" si="1"/>
        <v>12.01377276192115</v>
      </c>
      <c r="Y154" s="131">
        <f t="shared" si="1"/>
        <v>15.44495653809142</v>
      </c>
      <c r="Z154" s="131">
        <f t="shared" si="1"/>
        <v>7.3873642543963252</v>
      </c>
      <c r="AA154" s="131">
        <f t="shared" si="1"/>
        <v>8.4461670512706277</v>
      </c>
      <c r="AB154" s="131">
        <f t="shared" si="1"/>
        <v>85.59675853469264</v>
      </c>
      <c r="AC154" s="131">
        <f t="shared" si="1"/>
        <v>93.899772262408277</v>
      </c>
      <c r="AD154" s="131">
        <f t="shared" si="1"/>
        <v>149.27793718839044</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28.941793974807595</v>
      </c>
      <c r="F157" s="127">
        <v>0.39067603448592886</v>
      </c>
      <c r="G157" s="127">
        <v>1.924366379011984</v>
      </c>
      <c r="H157" s="127" t="s">
        <v>381</v>
      </c>
      <c r="I157" s="127">
        <v>0.54495366372785614</v>
      </c>
      <c r="J157" s="127">
        <v>0.54495366372785614</v>
      </c>
      <c r="K157" s="127">
        <v>0.55607516706924098</v>
      </c>
      <c r="L157" s="127">
        <v>0.26157813082937098</v>
      </c>
      <c r="M157" s="127">
        <v>3.122739843125907</v>
      </c>
      <c r="N157" s="127">
        <v>3.0820748022255922</v>
      </c>
      <c r="O157" s="127">
        <v>9.6212618950599141E-4</v>
      </c>
      <c r="P157" s="127" t="s">
        <v>381</v>
      </c>
      <c r="Q157" s="127" t="s">
        <v>381</v>
      </c>
      <c r="R157" s="127">
        <v>8.7856086549477071E-4</v>
      </c>
      <c r="S157" s="127">
        <v>1.1985775234560092E-2</v>
      </c>
      <c r="T157" s="127">
        <v>2.8861385685179743E-3</v>
      </c>
      <c r="U157" s="127">
        <v>2.8865525685179735E-2</v>
      </c>
      <c r="V157" s="127">
        <v>5.7600087165723707E-2</v>
      </c>
      <c r="W157" s="127" t="s">
        <v>381</v>
      </c>
      <c r="X157" s="114" t="s">
        <v>394</v>
      </c>
      <c r="Y157" s="114" t="s">
        <v>394</v>
      </c>
      <c r="Z157" s="114" t="s">
        <v>394</v>
      </c>
      <c r="AA157" s="114" t="s">
        <v>394</v>
      </c>
      <c r="AB157" s="127">
        <v>3.7900003448592876E-4</v>
      </c>
      <c r="AC157" s="127" t="s">
        <v>381</v>
      </c>
      <c r="AD157" s="127" t="s">
        <v>381</v>
      </c>
      <c r="AE157" s="115"/>
      <c r="AF157" s="130">
        <v>77817.064369826476</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6.5714278676498452</v>
      </c>
      <c r="F158" s="127">
        <v>0.12140484350036856</v>
      </c>
      <c r="G158" s="127">
        <v>0.44846409371675156</v>
      </c>
      <c r="H158" s="127" t="s">
        <v>381</v>
      </c>
      <c r="I158" s="127">
        <v>8.9692746743350316E-2</v>
      </c>
      <c r="J158" s="127">
        <v>8.9692746743350316E-2</v>
      </c>
      <c r="K158" s="127">
        <v>9.1523210962602367E-2</v>
      </c>
      <c r="L158" s="127">
        <v>4.3052146196808153E-2</v>
      </c>
      <c r="M158" s="127">
        <v>1.6396159785787021</v>
      </c>
      <c r="N158" s="127">
        <v>0.71825048289674975</v>
      </c>
      <c r="O158" s="127">
        <v>2.2428904685837595E-4</v>
      </c>
      <c r="P158" s="127" t="s">
        <v>381</v>
      </c>
      <c r="Q158" s="127" t="s">
        <v>381</v>
      </c>
      <c r="R158" s="127">
        <v>2.051108114004401E-4</v>
      </c>
      <c r="S158" s="127">
        <v>2.8057567460006059E-3</v>
      </c>
      <c r="T158" s="127">
        <v>6.7310714057512765E-4</v>
      </c>
      <c r="U158" s="127">
        <v>6.7269314057512766E-3</v>
      </c>
      <c r="V158" s="127">
        <v>1.3430593035410965E-2</v>
      </c>
      <c r="W158" s="127" t="s">
        <v>381</v>
      </c>
      <c r="X158" s="114" t="s">
        <v>394</v>
      </c>
      <c r="Y158" s="114" t="s">
        <v>394</v>
      </c>
      <c r="Z158" s="114" t="s">
        <v>394</v>
      </c>
      <c r="AA158" s="114" t="s">
        <v>394</v>
      </c>
      <c r="AB158" s="127">
        <v>1.3308084350036864E-4</v>
      </c>
      <c r="AC158" s="127" t="s">
        <v>381</v>
      </c>
      <c r="AD158" s="127" t="s">
        <v>381</v>
      </c>
      <c r="AE158" s="115"/>
      <c r="AF158" s="130">
        <v>19527.085206442272</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54.518650135431216</v>
      </c>
      <c r="F159" s="127">
        <v>2.1497616415479559</v>
      </c>
      <c r="G159" s="127">
        <v>54.024396879628256</v>
      </c>
      <c r="H159" s="127">
        <v>6.1621880828506446E-3</v>
      </c>
      <c r="I159" s="127">
        <v>6.8256004221919895</v>
      </c>
      <c r="J159" s="127">
        <v>6.825804821210447</v>
      </c>
      <c r="K159" s="127">
        <v>6.9651069604188232</v>
      </c>
      <c r="L159" s="127">
        <v>0.81999242215045132</v>
      </c>
      <c r="M159" s="127">
        <v>6.6190902375512621</v>
      </c>
      <c r="N159" s="127">
        <v>0.18037080209725576</v>
      </c>
      <c r="O159" s="127">
        <v>1.0954179707818486E-2</v>
      </c>
      <c r="P159" s="127" t="s">
        <v>381</v>
      </c>
      <c r="Q159" s="127">
        <v>8.6222327800353604E-2</v>
      </c>
      <c r="R159" s="127">
        <v>5.1005972057122782E-2</v>
      </c>
      <c r="S159" s="127">
        <v>8.6222327800353604E-2</v>
      </c>
      <c r="T159" s="127">
        <v>2.7536121654974126</v>
      </c>
      <c r="U159" s="127">
        <v>0.20111328582234292</v>
      </c>
      <c r="V159" s="127">
        <v>0.49379705604018759</v>
      </c>
      <c r="W159" s="127">
        <v>1.1724102136321623E-4</v>
      </c>
      <c r="X159" s="114" t="s">
        <v>394</v>
      </c>
      <c r="Y159" s="114" t="s">
        <v>394</v>
      </c>
      <c r="Z159" s="114" t="s">
        <v>394</v>
      </c>
      <c r="AA159" s="114" t="s">
        <v>394</v>
      </c>
      <c r="AB159" s="127">
        <v>3.6074160419451148E-2</v>
      </c>
      <c r="AC159" s="127">
        <v>7.2148320838902281E-5</v>
      </c>
      <c r="AD159" s="127">
        <v>3.4270452398478592E-5</v>
      </c>
      <c r="AE159" s="115"/>
      <c r="AF159" s="130">
        <v>37011.914174761419</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5889.015151515152</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1.3539064496412883</v>
      </c>
      <c r="F163" s="128">
        <v>4.0554421462937098</v>
      </c>
      <c r="G163" s="128">
        <v>0.30898606828904457</v>
      </c>
      <c r="H163" s="128">
        <v>0.34760932682517509</v>
      </c>
      <c r="I163" s="128">
        <v>4.0617193489238641</v>
      </c>
      <c r="J163" s="128">
        <v>4.9643236486847231</v>
      </c>
      <c r="K163" s="128">
        <v>5.5159151652052465</v>
      </c>
      <c r="L163" s="128">
        <v>0.36555474140314775</v>
      </c>
      <c r="M163" s="128">
        <v>48.289330037205943</v>
      </c>
      <c r="N163" s="128" t="s">
        <v>381</v>
      </c>
      <c r="O163" s="128" t="s">
        <v>381</v>
      </c>
      <c r="P163" s="128" t="s">
        <v>381</v>
      </c>
      <c r="Q163" s="128" t="s">
        <v>381</v>
      </c>
      <c r="R163" s="128" t="s">
        <v>381</v>
      </c>
      <c r="S163" s="128" t="s">
        <v>381</v>
      </c>
      <c r="T163" s="128" t="s">
        <v>381</v>
      </c>
      <c r="U163" s="128" t="s">
        <v>381</v>
      </c>
      <c r="V163" s="128" t="s">
        <v>381</v>
      </c>
      <c r="W163" s="128">
        <v>4.5130214988042932</v>
      </c>
      <c r="X163" s="116" t="s">
        <v>394</v>
      </c>
      <c r="Y163" s="116" t="s">
        <v>394</v>
      </c>
      <c r="Z163" s="116" t="s">
        <v>394</v>
      </c>
      <c r="AA163" s="116" t="s">
        <v>394</v>
      </c>
      <c r="AB163" s="128">
        <v>6.6567067107363345</v>
      </c>
      <c r="AC163" s="128" t="s">
        <v>381</v>
      </c>
      <c r="AD163" s="128" t="s">
        <v>381</v>
      </c>
      <c r="AE163" s="115"/>
      <c r="AF163" s="133">
        <v>12857.050498147131</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2.903635806869231</v>
      </c>
      <c r="F164" s="128">
        <v>1171.1093618046</v>
      </c>
      <c r="G164" s="128">
        <v>0.72784470892188724</v>
      </c>
      <c r="H164" s="128">
        <v>0.81882529753712296</v>
      </c>
      <c r="I164" s="128">
        <v>8.7109074206076933</v>
      </c>
      <c r="J164" s="128">
        <v>10.64666462518718</v>
      </c>
      <c r="K164" s="128">
        <v>11.829627361319087</v>
      </c>
      <c r="L164" s="128">
        <v>3.6585811166552307</v>
      </c>
      <c r="M164" s="128">
        <v>103.56301044500256</v>
      </c>
      <c r="N164" s="128" t="s">
        <v>381</v>
      </c>
      <c r="O164" s="128" t="s">
        <v>381</v>
      </c>
      <c r="P164" s="128" t="s">
        <v>381</v>
      </c>
      <c r="Q164" s="128" t="s">
        <v>381</v>
      </c>
      <c r="R164" s="128" t="s">
        <v>381</v>
      </c>
      <c r="S164" s="128" t="s">
        <v>381</v>
      </c>
      <c r="T164" s="128" t="s">
        <v>381</v>
      </c>
      <c r="U164" s="128" t="s">
        <v>381</v>
      </c>
      <c r="V164" s="128" t="s">
        <v>381</v>
      </c>
      <c r="W164" s="128">
        <v>9.6787860228974374</v>
      </c>
      <c r="X164" s="116" t="s">
        <v>394</v>
      </c>
      <c r="Y164" s="116" t="s">
        <v>394</v>
      </c>
      <c r="Z164" s="116" t="s">
        <v>394</v>
      </c>
      <c r="AA164" s="116" t="s">
        <v>394</v>
      </c>
      <c r="AB164" s="128">
        <v>14.276209383773722</v>
      </c>
      <c r="AC164" s="128" t="s">
        <v>381</v>
      </c>
      <c r="AD164" s="128" t="s">
        <v>381</v>
      </c>
      <c r="AE164" s="117"/>
      <c r="AF164" s="133">
        <v>45104.249520095451</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7282"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BO193"/>
  <sheetViews>
    <sheetView zoomScale="70" zoomScaleNormal="70" workbookViewId="0">
      <selection activeCell="AF157" sqref="AF157"/>
    </sheetView>
  </sheetViews>
  <sheetFormatPr defaultColWidth="8.6328125" defaultRowHeight="12.5"/>
  <cols>
    <col min="1" max="1" width="19.6328125" style="17" customWidth="1"/>
    <col min="2" max="2" width="19.36328125" style="17" customWidth="1"/>
    <col min="3" max="3" width="45.36328125" style="81" customWidth="1"/>
    <col min="4" max="4" width="6" style="17" customWidth="1"/>
    <col min="5" max="5" width="12.54296875" style="17" customWidth="1"/>
    <col min="6" max="8" width="8.36328125" style="17" customWidth="1"/>
    <col min="9" max="11" width="9.36328125" style="17" customWidth="1"/>
    <col min="12" max="12" width="10.6328125" style="17" customWidth="1"/>
    <col min="13" max="30" width="8.36328125" style="17" customWidth="1"/>
    <col min="31" max="31" width="1.6328125" style="17" customWidth="1"/>
    <col min="32" max="36" width="8.36328125" style="17" customWidth="1"/>
    <col min="37" max="37" width="10" style="17" customWidth="1"/>
    <col min="38" max="38" width="24.6328125" style="17" bestFit="1" customWidth="1"/>
    <col min="39" max="16384" width="8.6328125" style="17"/>
  </cols>
  <sheetData>
    <row r="1" spans="1:39" s="1" customFormat="1" ht="20">
      <c r="A1" s="21" t="s">
        <v>45</v>
      </c>
      <c r="B1" s="3"/>
      <c r="C1" s="69"/>
      <c r="AK1" s="2"/>
      <c r="AL1" s="2"/>
    </row>
    <row r="2" spans="1:39" s="1" customFormat="1" ht="13">
      <c r="A2" s="168" t="s">
        <v>415</v>
      </c>
      <c r="B2" s="3"/>
      <c r="C2" s="69"/>
      <c r="AK2" s="2"/>
      <c r="AL2" s="2"/>
    </row>
    <row r="3" spans="1:39" s="1" customFormat="1" ht="13">
      <c r="B3" s="3"/>
      <c r="C3" s="69"/>
      <c r="F3" s="3"/>
      <c r="R3" s="9"/>
      <c r="S3" s="9"/>
      <c r="T3" s="9"/>
      <c r="U3" s="9"/>
      <c r="V3" s="9"/>
      <c r="AK3" s="2"/>
      <c r="AL3" s="2"/>
    </row>
    <row r="4" spans="1:39" s="1" customFormat="1" ht="13">
      <c r="A4" s="1" t="s">
        <v>14</v>
      </c>
      <c r="B4" s="167" t="s">
        <v>416</v>
      </c>
      <c r="C4" s="69" t="s">
        <v>15</v>
      </c>
      <c r="R4" s="9"/>
      <c r="S4" s="9"/>
      <c r="T4" s="9"/>
      <c r="U4" s="9"/>
      <c r="V4" s="9"/>
      <c r="AK4" s="2"/>
      <c r="AL4" s="2"/>
    </row>
    <row r="5" spans="1:39" s="1" customFormat="1" ht="13">
      <c r="A5" s="1" t="s">
        <v>16</v>
      </c>
      <c r="B5" s="167" t="s">
        <v>455</v>
      </c>
      <c r="C5" s="69" t="s">
        <v>17</v>
      </c>
      <c r="R5" s="9"/>
      <c r="S5" s="9"/>
      <c r="T5" s="9"/>
      <c r="U5" s="9"/>
      <c r="V5" s="9"/>
      <c r="AK5" s="2"/>
      <c r="AL5" s="2"/>
    </row>
    <row r="6" spans="1:39" s="1" customFormat="1" ht="13">
      <c r="A6" s="1" t="s">
        <v>18</v>
      </c>
      <c r="B6" s="167">
        <v>1997</v>
      </c>
      <c r="C6" s="69" t="s">
        <v>261</v>
      </c>
      <c r="F6" s="18"/>
      <c r="G6" s="18"/>
      <c r="H6" s="18"/>
      <c r="I6" s="18"/>
      <c r="J6" s="18"/>
      <c r="K6" s="18"/>
      <c r="L6" s="18"/>
      <c r="M6" s="18"/>
      <c r="N6" s="18"/>
      <c r="O6" s="18"/>
      <c r="P6" s="18"/>
      <c r="Q6" s="18"/>
      <c r="R6" s="19"/>
      <c r="S6" s="19"/>
      <c r="T6" s="19"/>
      <c r="U6" s="19"/>
      <c r="V6" s="19"/>
      <c r="W6" s="18"/>
      <c r="X6" s="18"/>
      <c r="Y6" s="18"/>
      <c r="Z6" s="18"/>
      <c r="AA6" s="18"/>
      <c r="AB6" s="18"/>
      <c r="AC6" s="18"/>
      <c r="AD6" s="18"/>
      <c r="AF6" s="18"/>
      <c r="AG6" s="18"/>
      <c r="AH6" s="18"/>
      <c r="AI6" s="18"/>
      <c r="AJ6" s="18"/>
      <c r="AK6" s="2"/>
      <c r="AL6" s="2"/>
    </row>
    <row r="7" spans="1:39" s="1" customFormat="1" ht="13">
      <c r="A7" s="1" t="s">
        <v>38</v>
      </c>
      <c r="B7" s="167" t="s">
        <v>454</v>
      </c>
      <c r="C7" s="69" t="s">
        <v>0</v>
      </c>
      <c r="R7" s="9"/>
      <c r="S7" s="9"/>
      <c r="T7" s="9"/>
      <c r="U7" s="9"/>
      <c r="V7" s="9"/>
      <c r="AK7" s="2"/>
      <c r="AL7" s="2"/>
    </row>
    <row r="8" spans="1:39" s="1" customFormat="1" ht="13.5" thickBot="1">
      <c r="A8" s="22"/>
      <c r="B8" s="16"/>
      <c r="C8" s="70"/>
      <c r="D8" s="15"/>
      <c r="E8" s="15"/>
      <c r="F8" s="15"/>
      <c r="G8" s="15"/>
      <c r="H8" s="15"/>
      <c r="I8" s="15"/>
      <c r="J8" s="15"/>
      <c r="K8" s="15"/>
      <c r="L8" s="15"/>
      <c r="M8" s="15"/>
      <c r="N8" s="15"/>
      <c r="O8" s="15"/>
      <c r="P8" s="15"/>
      <c r="Q8" s="15"/>
      <c r="R8" s="9"/>
      <c r="S8" s="9"/>
      <c r="T8" s="9"/>
      <c r="U8" s="9"/>
      <c r="V8" s="9"/>
      <c r="AF8" s="14"/>
      <c r="AK8" s="2"/>
      <c r="AL8" s="2"/>
    </row>
    <row r="9" spans="1:39" s="1" customFormat="1" ht="14.5" thickBot="1">
      <c r="A9" s="35"/>
      <c r="B9" s="20"/>
      <c r="C9" s="71"/>
      <c r="D9" s="23"/>
      <c r="E9" s="23"/>
      <c r="F9" s="86"/>
      <c r="G9" s="86"/>
      <c r="H9" s="87"/>
      <c r="I9" s="88"/>
      <c r="J9" s="24"/>
      <c r="K9" s="25"/>
      <c r="L9" s="25"/>
      <c r="M9" s="24"/>
      <c r="N9" s="24"/>
      <c r="O9" s="24"/>
      <c r="P9" s="24"/>
      <c r="Q9" s="13"/>
      <c r="R9" s="13"/>
      <c r="S9" s="13"/>
      <c r="T9" s="13"/>
      <c r="U9" s="13"/>
      <c r="V9" s="13"/>
      <c r="W9" s="24"/>
      <c r="X9" s="24"/>
      <c r="Y9" s="24"/>
      <c r="Z9" s="24"/>
      <c r="AA9" s="24"/>
      <c r="AB9" s="24"/>
      <c r="AC9" s="24"/>
      <c r="AD9" s="13"/>
      <c r="AE9" s="13"/>
      <c r="AF9" s="13"/>
      <c r="AG9" s="13"/>
      <c r="AH9" s="13"/>
      <c r="AI9" s="13"/>
      <c r="AJ9" s="13"/>
      <c r="AK9" s="12"/>
      <c r="AL9" s="11"/>
    </row>
    <row r="10" spans="1:39" s="9" customFormat="1" ht="39" customHeight="1" thickBot="1">
      <c r="A10" s="229" t="str">
        <f>B4&amp;": "&amp;B5&amp;": "&amp;B6</f>
        <v>IT: 12.02.2026: 1997</v>
      </c>
      <c r="B10" s="231" t="s">
        <v>336</v>
      </c>
      <c r="C10" s="232"/>
      <c r="D10" s="233"/>
      <c r="E10" s="240" t="s">
        <v>46</v>
      </c>
      <c r="F10" s="265"/>
      <c r="G10" s="265"/>
      <c r="H10" s="266"/>
      <c r="I10" s="240" t="s">
        <v>43</v>
      </c>
      <c r="J10" s="258"/>
      <c r="K10" s="258"/>
      <c r="L10" s="262"/>
      <c r="M10" s="10" t="s">
        <v>47</v>
      </c>
      <c r="N10" s="240" t="s">
        <v>44</v>
      </c>
      <c r="O10" s="258"/>
      <c r="P10" s="259"/>
      <c r="Q10" s="240" t="s">
        <v>262</v>
      </c>
      <c r="R10" s="258"/>
      <c r="S10" s="258"/>
      <c r="T10" s="258"/>
      <c r="U10" s="258"/>
      <c r="V10" s="259"/>
      <c r="W10" s="240" t="s">
        <v>141</v>
      </c>
      <c r="X10" s="258"/>
      <c r="Y10" s="258"/>
      <c r="Z10" s="258"/>
      <c r="AA10" s="258"/>
      <c r="AB10" s="258"/>
      <c r="AC10" s="258"/>
      <c r="AD10" s="259"/>
      <c r="AE10" s="48"/>
      <c r="AF10" s="240" t="s">
        <v>265</v>
      </c>
      <c r="AG10" s="241"/>
      <c r="AH10" s="241"/>
      <c r="AI10" s="241"/>
      <c r="AJ10" s="241"/>
      <c r="AK10" s="241"/>
      <c r="AL10" s="242"/>
      <c r="AM10" s="4"/>
    </row>
    <row r="11" spans="1:39" s="1" customFormat="1" ht="14.25" customHeight="1" thickBot="1">
      <c r="A11" s="230"/>
      <c r="B11" s="234"/>
      <c r="C11" s="235"/>
      <c r="D11" s="236"/>
      <c r="E11" s="225" t="s">
        <v>136</v>
      </c>
      <c r="F11" s="225" t="s">
        <v>21</v>
      </c>
      <c r="G11" s="225" t="s">
        <v>137</v>
      </c>
      <c r="H11" s="225" t="s">
        <v>138</v>
      </c>
      <c r="I11" s="225" t="s">
        <v>139</v>
      </c>
      <c r="J11" s="260" t="s">
        <v>140</v>
      </c>
      <c r="K11" s="260" t="s">
        <v>263</v>
      </c>
      <c r="L11" s="263" t="s">
        <v>354</v>
      </c>
      <c r="M11" s="225" t="s">
        <v>20</v>
      </c>
      <c r="N11" s="260" t="s">
        <v>22</v>
      </c>
      <c r="O11" s="260" t="s">
        <v>23</v>
      </c>
      <c r="P11" s="260" t="s">
        <v>24</v>
      </c>
      <c r="Q11" s="260" t="s">
        <v>26</v>
      </c>
      <c r="R11" s="260" t="s">
        <v>27</v>
      </c>
      <c r="S11" s="260" t="s">
        <v>28</v>
      </c>
      <c r="T11" s="260" t="s">
        <v>29</v>
      </c>
      <c r="U11" s="260" t="s">
        <v>30</v>
      </c>
      <c r="V11" s="260" t="s">
        <v>31</v>
      </c>
      <c r="W11" s="225" t="s">
        <v>287</v>
      </c>
      <c r="X11" s="268" t="s">
        <v>40</v>
      </c>
      <c r="Y11" s="269"/>
      <c r="Z11" s="269"/>
      <c r="AA11" s="269"/>
      <c r="AB11" s="270"/>
      <c r="AC11" s="260" t="s">
        <v>25</v>
      </c>
      <c r="AD11" s="260" t="s">
        <v>41</v>
      </c>
      <c r="AE11" s="49"/>
      <c r="AF11" s="225" t="s">
        <v>7</v>
      </c>
      <c r="AG11" s="225" t="s">
        <v>8</v>
      </c>
      <c r="AH11" s="225" t="s">
        <v>9</v>
      </c>
      <c r="AI11" s="225" t="s">
        <v>10</v>
      </c>
      <c r="AJ11" s="225" t="s">
        <v>11</v>
      </c>
      <c r="AK11" s="245" t="s">
        <v>5</v>
      </c>
      <c r="AL11" s="245" t="s">
        <v>13</v>
      </c>
    </row>
    <row r="12" spans="1:39" s="1" customFormat="1" ht="50.5" thickBot="1">
      <c r="A12" s="230"/>
      <c r="B12" s="234"/>
      <c r="C12" s="235"/>
      <c r="D12" s="236"/>
      <c r="E12" s="261"/>
      <c r="F12" s="261"/>
      <c r="G12" s="261"/>
      <c r="H12" s="261"/>
      <c r="I12" s="261"/>
      <c r="J12" s="261"/>
      <c r="K12" s="261"/>
      <c r="L12" s="264"/>
      <c r="M12" s="261"/>
      <c r="N12" s="261"/>
      <c r="O12" s="261"/>
      <c r="P12" s="261"/>
      <c r="Q12" s="261"/>
      <c r="R12" s="261"/>
      <c r="S12" s="261"/>
      <c r="T12" s="261"/>
      <c r="U12" s="261"/>
      <c r="V12" s="261"/>
      <c r="W12" s="261"/>
      <c r="X12" s="26" t="s">
        <v>4</v>
      </c>
      <c r="Y12" s="26" t="s">
        <v>2</v>
      </c>
      <c r="Z12" s="26" t="s">
        <v>3</v>
      </c>
      <c r="AA12" s="26" t="s">
        <v>42</v>
      </c>
      <c r="AB12" s="26" t="s">
        <v>32</v>
      </c>
      <c r="AC12" s="261"/>
      <c r="AD12" s="267"/>
      <c r="AE12" s="50"/>
      <c r="AF12" s="252"/>
      <c r="AG12" s="226"/>
      <c r="AH12" s="226"/>
      <c r="AI12" s="226"/>
      <c r="AJ12" s="226"/>
      <c r="AK12" s="246"/>
      <c r="AL12" s="246"/>
    </row>
    <row r="13" spans="1:39" ht="35" thickBot="1">
      <c r="A13" s="43" t="s">
        <v>35</v>
      </c>
      <c r="B13" s="43" t="s">
        <v>36</v>
      </c>
      <c r="C13" s="72" t="s">
        <v>37</v>
      </c>
      <c r="D13" s="43" t="s">
        <v>304</v>
      </c>
      <c r="E13" s="43" t="s">
        <v>319</v>
      </c>
      <c r="F13" s="43" t="s">
        <v>127</v>
      </c>
      <c r="G13" s="43" t="s">
        <v>319</v>
      </c>
      <c r="H13" s="43" t="s">
        <v>127</v>
      </c>
      <c r="I13" s="43" t="s">
        <v>127</v>
      </c>
      <c r="J13" s="43" t="s">
        <v>127</v>
      </c>
      <c r="K13" s="43" t="s">
        <v>127</v>
      </c>
      <c r="L13" s="43" t="s">
        <v>127</v>
      </c>
      <c r="M13" s="43" t="s">
        <v>127</v>
      </c>
      <c r="N13" s="43" t="s">
        <v>128</v>
      </c>
      <c r="O13" s="43" t="s">
        <v>128</v>
      </c>
      <c r="P13" s="43" t="s">
        <v>128</v>
      </c>
      <c r="Q13" s="43" t="s">
        <v>128</v>
      </c>
      <c r="R13" s="43" t="s">
        <v>128</v>
      </c>
      <c r="S13" s="43" t="s">
        <v>128</v>
      </c>
      <c r="T13" s="43" t="s">
        <v>128</v>
      </c>
      <c r="U13" s="43" t="s">
        <v>128</v>
      </c>
      <c r="V13" s="43" t="s">
        <v>128</v>
      </c>
      <c r="W13" s="43" t="s">
        <v>264</v>
      </c>
      <c r="X13" s="43" t="s">
        <v>128</v>
      </c>
      <c r="Y13" s="43" t="s">
        <v>128</v>
      </c>
      <c r="Z13" s="43" t="s">
        <v>128</v>
      </c>
      <c r="AA13" s="43" t="s">
        <v>128</v>
      </c>
      <c r="AB13" s="43" t="s">
        <v>128</v>
      </c>
      <c r="AC13" s="43" t="s">
        <v>33</v>
      </c>
      <c r="AD13" s="43" t="s">
        <v>33</v>
      </c>
      <c r="AE13" s="51"/>
      <c r="AF13" s="43" t="s">
        <v>12</v>
      </c>
      <c r="AG13" s="43" t="s">
        <v>12</v>
      </c>
      <c r="AH13" s="43" t="s">
        <v>12</v>
      </c>
      <c r="AI13" s="43" t="s">
        <v>12</v>
      </c>
      <c r="AJ13" s="43" t="s">
        <v>12</v>
      </c>
      <c r="AK13" s="43"/>
      <c r="AL13" s="44"/>
    </row>
    <row r="14" spans="1:39" s="1" customFormat="1" ht="24.75" customHeight="1" thickBot="1">
      <c r="A14" s="45" t="s">
        <v>6</v>
      </c>
      <c r="B14" s="45" t="s">
        <v>150</v>
      </c>
      <c r="C14" s="73" t="s">
        <v>143</v>
      </c>
      <c r="D14" s="64"/>
      <c r="E14" s="119">
        <v>242.5</v>
      </c>
      <c r="F14" s="119">
        <v>3.6796784234759996</v>
      </c>
      <c r="G14" s="119">
        <v>523.995</v>
      </c>
      <c r="H14" s="119">
        <v>9.2509727100000008E-2</v>
      </c>
      <c r="I14" s="119">
        <v>15.878783960997511</v>
      </c>
      <c r="J14" s="119">
        <v>22.228999999999999</v>
      </c>
      <c r="K14" s="119">
        <v>23.398947368421055</v>
      </c>
      <c r="L14" s="119">
        <v>0.81440032335224111</v>
      </c>
      <c r="M14" s="119">
        <v>21.586677483888</v>
      </c>
      <c r="N14" s="119">
        <v>3.2775734010407866</v>
      </c>
      <c r="O14" s="119">
        <v>0.16304080201004165</v>
      </c>
      <c r="P14" s="119">
        <v>0.93466954689689308</v>
      </c>
      <c r="Q14" s="119">
        <v>2.3618686248124341</v>
      </c>
      <c r="R14" s="119">
        <v>7.6546055856023347</v>
      </c>
      <c r="S14" s="119">
        <v>5.4237147453799075</v>
      </c>
      <c r="T14" s="119">
        <v>27.268082999837272</v>
      </c>
      <c r="U14" s="119">
        <v>2.094627017373726</v>
      </c>
      <c r="V14" s="119">
        <v>4.9297215364930098</v>
      </c>
      <c r="W14" s="119">
        <v>22.234925295186514</v>
      </c>
      <c r="X14" s="119">
        <v>3.9281715050601684E-2</v>
      </c>
      <c r="Y14" s="119">
        <v>0.22242083821912714</v>
      </c>
      <c r="Z14" s="119">
        <v>0.22632710658996144</v>
      </c>
      <c r="AA14" s="119">
        <v>0.34087508093375252</v>
      </c>
      <c r="AB14" s="119">
        <v>0.82890474079344278</v>
      </c>
      <c r="AC14" s="119">
        <v>0.17081854795452375</v>
      </c>
      <c r="AD14" s="119">
        <v>4.6133581220999996E-2</v>
      </c>
      <c r="AE14" s="107"/>
      <c r="AF14" s="129">
        <v>869056.58808000002</v>
      </c>
      <c r="AG14" s="129">
        <v>191063.35500000001</v>
      </c>
      <c r="AH14" s="129">
        <v>299590.20000000007</v>
      </c>
      <c r="AI14" s="129">
        <v>13002.861024</v>
      </c>
      <c r="AJ14" s="129">
        <v>8373.6</v>
      </c>
      <c r="AK14" s="106" t="s">
        <v>381</v>
      </c>
      <c r="AL14" s="97" t="s">
        <v>12</v>
      </c>
    </row>
    <row r="15" spans="1:39" s="1" customFormat="1" ht="24.75" customHeight="1" thickBot="1">
      <c r="A15" s="45" t="s">
        <v>112</v>
      </c>
      <c r="B15" s="45" t="s">
        <v>151</v>
      </c>
      <c r="C15" s="73" t="s">
        <v>48</v>
      </c>
      <c r="D15" s="64"/>
      <c r="E15" s="119">
        <v>33.200000000000003</v>
      </c>
      <c r="F15" s="119">
        <v>0.76211993720000004</v>
      </c>
      <c r="G15" s="119">
        <v>142.69999999999999</v>
      </c>
      <c r="H15" s="119">
        <v>5.9720604560000008E-2</v>
      </c>
      <c r="I15" s="119">
        <v>3.2267036583699995</v>
      </c>
      <c r="J15" s="119">
        <v>4.5184032087938499</v>
      </c>
      <c r="K15" s="119">
        <v>5.6480040109923131</v>
      </c>
      <c r="L15" s="119">
        <v>0.15148570747166953</v>
      </c>
      <c r="M15" s="119">
        <v>3.8155718080000001</v>
      </c>
      <c r="N15" s="119">
        <v>0.33900450539342802</v>
      </c>
      <c r="O15" s="119">
        <v>1.9131547533717499E-2</v>
      </c>
      <c r="P15" s="119">
        <v>0.10801607588207449</v>
      </c>
      <c r="Q15" s="119">
        <v>0.10833651783151538</v>
      </c>
      <c r="R15" s="119">
        <v>0.75798361461518293</v>
      </c>
      <c r="S15" s="119">
        <v>0.67994616282616438</v>
      </c>
      <c r="T15" s="119">
        <v>3.7280198529569866</v>
      </c>
      <c r="U15" s="119">
        <v>0.16394655184276599</v>
      </c>
      <c r="V15" s="119">
        <v>0.44164585852356752</v>
      </c>
      <c r="W15" s="119">
        <v>3.2636434586445642</v>
      </c>
      <c r="X15" s="119">
        <v>4.3571989394427368E-3</v>
      </c>
      <c r="Y15" s="119">
        <v>3.4398938995600543E-2</v>
      </c>
      <c r="Z15" s="119">
        <v>3.8985464195013951E-3</v>
      </c>
      <c r="AA15" s="119">
        <v>3.4398938995600548E-3</v>
      </c>
      <c r="AB15" s="119">
        <v>4.6094578254104734E-2</v>
      </c>
      <c r="AC15" s="119" t="s">
        <v>381</v>
      </c>
      <c r="AD15" s="119" t="s">
        <v>381</v>
      </c>
      <c r="AE15" s="107"/>
      <c r="AF15" s="129">
        <v>266807.62280000001</v>
      </c>
      <c r="AG15" s="129" t="s">
        <v>398</v>
      </c>
      <c r="AH15" s="129">
        <v>31795.4</v>
      </c>
      <c r="AI15" s="129" t="s">
        <v>398</v>
      </c>
      <c r="AJ15" s="129" t="s">
        <v>398</v>
      </c>
      <c r="AK15" s="106" t="s">
        <v>381</v>
      </c>
      <c r="AL15" s="97" t="s">
        <v>12</v>
      </c>
    </row>
    <row r="16" spans="1:39" s="1" customFormat="1" ht="24.75" customHeight="1" thickBot="1">
      <c r="A16" s="45" t="s">
        <v>112</v>
      </c>
      <c r="B16" s="45" t="s">
        <v>152</v>
      </c>
      <c r="C16" s="73" t="s">
        <v>132</v>
      </c>
      <c r="D16" s="64"/>
      <c r="E16" s="119">
        <v>11.146725</v>
      </c>
      <c r="F16" s="119">
        <v>2.8721887000000001</v>
      </c>
      <c r="G16" s="119">
        <v>39.812400000000004</v>
      </c>
      <c r="H16" s="119">
        <v>5.268950293300402E-2</v>
      </c>
      <c r="I16" s="119">
        <v>0.91308646847148456</v>
      </c>
      <c r="J16" s="119">
        <v>1.293743037</v>
      </c>
      <c r="K16" s="119">
        <v>1.6171787962499997</v>
      </c>
      <c r="L16" s="119">
        <v>0.22699336499338529</v>
      </c>
      <c r="M16" s="119">
        <v>27.6617371</v>
      </c>
      <c r="N16" s="119">
        <v>0.11346743802963079</v>
      </c>
      <c r="O16" s="119">
        <v>6.1545102516835665E-3</v>
      </c>
      <c r="P16" s="119">
        <v>4.381647375909125E-2</v>
      </c>
      <c r="Q16" s="119">
        <v>3.4214009909562651E-2</v>
      </c>
      <c r="R16" s="119">
        <v>0.48051620639928966</v>
      </c>
      <c r="S16" s="119">
        <v>0.29765367280623112</v>
      </c>
      <c r="T16" s="119">
        <v>0.99512318883738671</v>
      </c>
      <c r="U16" s="119">
        <v>0.10322913301212168</v>
      </c>
      <c r="V16" s="119">
        <v>9.7414656809782035E-2</v>
      </c>
      <c r="W16" s="119">
        <v>0.68190259766847416</v>
      </c>
      <c r="X16" s="119">
        <v>5.6227399999999997E-2</v>
      </c>
      <c r="Y16" s="119">
        <v>7.726815484782169E-3</v>
      </c>
      <c r="Z16" s="119">
        <v>7.2468254847821694E-3</v>
      </c>
      <c r="AA16" s="119">
        <v>1.0964810923265024E-2</v>
      </c>
      <c r="AB16" s="119">
        <v>8.216585189282935E-2</v>
      </c>
      <c r="AC16" s="119" t="s">
        <v>381</v>
      </c>
      <c r="AD16" s="119" t="s">
        <v>381</v>
      </c>
      <c r="AE16" s="107"/>
      <c r="AF16" s="129">
        <v>27978.9</v>
      </c>
      <c r="AG16" s="129">
        <v>68655.285999999993</v>
      </c>
      <c r="AH16" s="129">
        <v>31077.599999999999</v>
      </c>
      <c r="AI16" s="129" t="s">
        <v>398</v>
      </c>
      <c r="AJ16" s="129" t="s">
        <v>398</v>
      </c>
      <c r="AK16" s="106" t="s">
        <v>381</v>
      </c>
      <c r="AL16" s="97" t="s">
        <v>12</v>
      </c>
    </row>
    <row r="17" spans="1:39" s="1" customFormat="1" ht="24.75" customHeight="1" thickBot="1">
      <c r="A17" s="45" t="s">
        <v>112</v>
      </c>
      <c r="B17" s="45" t="s">
        <v>153</v>
      </c>
      <c r="C17" s="73" t="s">
        <v>49</v>
      </c>
      <c r="D17" s="64"/>
      <c r="E17" s="119">
        <v>13.089805173640492</v>
      </c>
      <c r="F17" s="119">
        <v>1.3565791287820923</v>
      </c>
      <c r="G17" s="119">
        <v>13.277213364456042</v>
      </c>
      <c r="H17" s="119">
        <v>7.4329415900977108E-2</v>
      </c>
      <c r="I17" s="119">
        <v>3.64789921755</v>
      </c>
      <c r="J17" s="119">
        <v>4.6046165126888887</v>
      </c>
      <c r="K17" s="119">
        <v>6.5100128817360075</v>
      </c>
      <c r="L17" s="119">
        <v>8.9978186882488879E-3</v>
      </c>
      <c r="M17" s="119">
        <v>316.64659212038322</v>
      </c>
      <c r="N17" s="119">
        <v>51.021982453375962</v>
      </c>
      <c r="O17" s="119">
        <v>2.068108947701619</v>
      </c>
      <c r="P17" s="119">
        <v>0.97471023904167564</v>
      </c>
      <c r="Q17" s="119">
        <v>2.3879835526280457</v>
      </c>
      <c r="R17" s="119">
        <v>3.5660862366666661</v>
      </c>
      <c r="S17" s="119">
        <v>20.917466520371043</v>
      </c>
      <c r="T17" s="119">
        <v>0.97671345888888894</v>
      </c>
      <c r="U17" s="119">
        <v>0.74209140044444444</v>
      </c>
      <c r="V17" s="119">
        <v>118.49288201337595</v>
      </c>
      <c r="W17" s="119">
        <v>75.852613333333323</v>
      </c>
      <c r="X17" s="119">
        <v>1.2555866872820982</v>
      </c>
      <c r="Y17" s="119">
        <v>1.6253638655146283</v>
      </c>
      <c r="Z17" s="119">
        <v>0.65400888985902694</v>
      </c>
      <c r="AA17" s="119">
        <v>0.5105132684553586</v>
      </c>
      <c r="AB17" s="119">
        <v>4.0454727111111115</v>
      </c>
      <c r="AC17" s="119">
        <v>4.0822553565657937</v>
      </c>
      <c r="AD17" s="119">
        <v>36.802910953701691</v>
      </c>
      <c r="AE17" s="107"/>
      <c r="AF17" s="129">
        <v>3928.8931200000002</v>
      </c>
      <c r="AG17" s="129">
        <v>296243.84184000001</v>
      </c>
      <c r="AH17" s="129">
        <v>70604.100000000006</v>
      </c>
      <c r="AI17" s="129" t="s">
        <v>398</v>
      </c>
      <c r="AJ17" s="129" t="s">
        <v>398</v>
      </c>
      <c r="AK17" s="106" t="s">
        <v>381</v>
      </c>
      <c r="AL17" s="97" t="s">
        <v>12</v>
      </c>
    </row>
    <row r="18" spans="1:39" s="1" customFormat="1" ht="24.75" customHeight="1" thickBot="1">
      <c r="A18" s="45" t="s">
        <v>112</v>
      </c>
      <c r="B18" s="45" t="s">
        <v>154</v>
      </c>
      <c r="C18" s="73" t="s">
        <v>266</v>
      </c>
      <c r="D18" s="64"/>
      <c r="E18" s="119">
        <v>3.9230060479933848</v>
      </c>
      <c r="F18" s="119">
        <v>3.2760832117125473</v>
      </c>
      <c r="G18" s="119">
        <v>17.257578996072546</v>
      </c>
      <c r="H18" s="119">
        <v>2.6124999999999999E-2</v>
      </c>
      <c r="I18" s="119">
        <v>1.2595894286097062</v>
      </c>
      <c r="J18" s="119">
        <v>2.0700530787324025</v>
      </c>
      <c r="K18" s="119">
        <v>2.9572186839034322</v>
      </c>
      <c r="L18" s="119">
        <v>6.6069764162446309E-2</v>
      </c>
      <c r="M18" s="119">
        <v>15.508726263077445</v>
      </c>
      <c r="N18" s="119">
        <v>40.491544959317757</v>
      </c>
      <c r="O18" s="119">
        <v>2.9401584156857425</v>
      </c>
      <c r="P18" s="119">
        <v>1.6512088749999998</v>
      </c>
      <c r="Q18" s="119">
        <v>2.2103647999999998</v>
      </c>
      <c r="R18" s="119">
        <v>1.6455626000000001</v>
      </c>
      <c r="S18" s="119">
        <v>2.6985402431818182</v>
      </c>
      <c r="T18" s="119">
        <v>0.83368299999999995</v>
      </c>
      <c r="U18" s="119" t="s">
        <v>381</v>
      </c>
      <c r="V18" s="119">
        <v>55.096566028927526</v>
      </c>
      <c r="W18" s="119">
        <v>34.5627</v>
      </c>
      <c r="X18" s="119">
        <v>2.6229399897680764E-2</v>
      </c>
      <c r="Y18" s="119">
        <v>3.3954102285129614E-2</v>
      </c>
      <c r="Z18" s="119">
        <v>1.3662346759890861E-2</v>
      </c>
      <c r="AA18" s="119">
        <v>1.0664701057298772E-2</v>
      </c>
      <c r="AB18" s="119">
        <v>8.451054999999999E-2</v>
      </c>
      <c r="AC18" s="119">
        <v>3.7646500000000001</v>
      </c>
      <c r="AD18" s="119">
        <v>3.3217500000000002</v>
      </c>
      <c r="AE18" s="107"/>
      <c r="AF18" s="129">
        <v>414.4932</v>
      </c>
      <c r="AG18" s="129">
        <v>1268.5040000000001</v>
      </c>
      <c r="AH18" s="129">
        <v>13682.7</v>
      </c>
      <c r="AI18" s="129" t="s">
        <v>398</v>
      </c>
      <c r="AJ18" s="129" t="s">
        <v>398</v>
      </c>
      <c r="AK18" s="106" t="s">
        <v>381</v>
      </c>
      <c r="AL18" s="97" t="s">
        <v>12</v>
      </c>
    </row>
    <row r="19" spans="1:39" s="1" customFormat="1" ht="24.75" customHeight="1" thickBot="1">
      <c r="A19" s="45" t="s">
        <v>112</v>
      </c>
      <c r="B19" s="45" t="s">
        <v>155</v>
      </c>
      <c r="C19" s="73" t="s">
        <v>50</v>
      </c>
      <c r="D19" s="64"/>
      <c r="E19" s="119">
        <v>19.640622858117435</v>
      </c>
      <c r="F19" s="119">
        <v>0.8015959909799999</v>
      </c>
      <c r="G19" s="119">
        <v>74.0238092199275</v>
      </c>
      <c r="H19" s="119">
        <v>4.4975000000000002E-5</v>
      </c>
      <c r="I19" s="119">
        <v>2.1206003388659305</v>
      </c>
      <c r="J19" s="119">
        <v>3.4622345059600002</v>
      </c>
      <c r="K19" s="119">
        <v>3.6444573746947371</v>
      </c>
      <c r="L19" s="119">
        <v>0.17961888148528463</v>
      </c>
      <c r="M19" s="119">
        <v>5.8465693066000002</v>
      </c>
      <c r="N19" s="119">
        <v>0.44597505090760842</v>
      </c>
      <c r="O19" s="119">
        <v>2.4717243821555091E-2</v>
      </c>
      <c r="P19" s="119">
        <v>0.15417115047353183</v>
      </c>
      <c r="Q19" s="119">
        <v>0.14226725805833704</v>
      </c>
      <c r="R19" s="119">
        <v>1.3627266890606378</v>
      </c>
      <c r="S19" s="119">
        <v>1.0045429446264136</v>
      </c>
      <c r="T19" s="119">
        <v>4.4776786596969043</v>
      </c>
      <c r="U19" s="119">
        <v>0.29463202444033082</v>
      </c>
      <c r="V19" s="119">
        <v>0.50145234352737456</v>
      </c>
      <c r="W19" s="119">
        <v>3.4890048009336954</v>
      </c>
      <c r="X19" s="119">
        <v>5.7047595659530511E-3</v>
      </c>
      <c r="Y19" s="119">
        <v>3.9171213306430114E-2</v>
      </c>
      <c r="Z19" s="119">
        <v>4.6271322298506497E-3</v>
      </c>
      <c r="AA19" s="119">
        <v>4.0237305158553026E-3</v>
      </c>
      <c r="AB19" s="119">
        <v>5.3526835618089116E-2</v>
      </c>
      <c r="AC19" s="119">
        <v>9.2860736919206409E-4</v>
      </c>
      <c r="AD19" s="119">
        <v>5.3929683500000001E-4</v>
      </c>
      <c r="AE19" s="107"/>
      <c r="AF19" s="129">
        <v>153661.18100000001</v>
      </c>
      <c r="AG19" s="129">
        <v>441.65800000000002</v>
      </c>
      <c r="AH19" s="129">
        <v>139696.79999999999</v>
      </c>
      <c r="AI19" s="129">
        <v>154</v>
      </c>
      <c r="AJ19" s="129" t="s">
        <v>398</v>
      </c>
      <c r="AK19" s="106" t="s">
        <v>381</v>
      </c>
      <c r="AL19" s="97" t="s">
        <v>12</v>
      </c>
    </row>
    <row r="20" spans="1:39" s="1" customFormat="1" ht="24.75" customHeight="1" thickBot="1">
      <c r="A20" s="45" t="s">
        <v>112</v>
      </c>
      <c r="B20" s="45" t="s">
        <v>156</v>
      </c>
      <c r="C20" s="73" t="s">
        <v>51</v>
      </c>
      <c r="D20" s="64"/>
      <c r="E20" s="119">
        <v>3.7586599999999999</v>
      </c>
      <c r="F20" s="119">
        <v>4.0855000000000001E-5</v>
      </c>
      <c r="G20" s="119">
        <v>5.7768845347063307</v>
      </c>
      <c r="H20" s="119">
        <v>0.2655575</v>
      </c>
      <c r="I20" s="119">
        <v>0.30028424999999997</v>
      </c>
      <c r="J20" s="119">
        <v>0.40037900000000004</v>
      </c>
      <c r="K20" s="119">
        <v>0.57196999999999998</v>
      </c>
      <c r="L20" s="119">
        <v>7.8073904999999997E-3</v>
      </c>
      <c r="M20" s="119">
        <v>4.0855000000000004E-4</v>
      </c>
      <c r="N20" s="119" t="s">
        <v>381</v>
      </c>
      <c r="O20" s="119" t="s">
        <v>381</v>
      </c>
      <c r="P20" s="119" t="s">
        <v>381</v>
      </c>
      <c r="Q20" s="119" t="s">
        <v>381</v>
      </c>
      <c r="R20" s="119" t="s">
        <v>381</v>
      </c>
      <c r="S20" s="119" t="s">
        <v>381</v>
      </c>
      <c r="T20" s="119" t="s">
        <v>381</v>
      </c>
      <c r="U20" s="119" t="s">
        <v>381</v>
      </c>
      <c r="V20" s="119" t="s">
        <v>381</v>
      </c>
      <c r="W20" s="119" t="s">
        <v>381</v>
      </c>
      <c r="X20" s="119" t="s">
        <v>381</v>
      </c>
      <c r="Y20" s="119" t="s">
        <v>381</v>
      </c>
      <c r="Z20" s="119" t="s">
        <v>381</v>
      </c>
      <c r="AA20" s="119" t="s">
        <v>381</v>
      </c>
      <c r="AB20" s="119" t="s">
        <v>381</v>
      </c>
      <c r="AC20" s="119" t="s">
        <v>381</v>
      </c>
      <c r="AD20" s="119" t="s">
        <v>381</v>
      </c>
      <c r="AE20" s="107"/>
      <c r="AF20" s="119">
        <v>13252.059360000001</v>
      </c>
      <c r="AG20" s="119">
        <v>213.2</v>
      </c>
      <c r="AH20" s="119">
        <v>61206.3</v>
      </c>
      <c r="AI20" s="119" t="s">
        <v>398</v>
      </c>
      <c r="AJ20" s="119" t="s">
        <v>398</v>
      </c>
      <c r="AK20" s="106" t="s">
        <v>381</v>
      </c>
      <c r="AL20" s="97" t="s">
        <v>12</v>
      </c>
    </row>
    <row r="21" spans="1:39" s="1" customFormat="1" ht="24.75" customHeight="1" thickBot="1">
      <c r="A21" s="45" t="s">
        <v>112</v>
      </c>
      <c r="B21" s="45" t="s">
        <v>157</v>
      </c>
      <c r="C21" s="73" t="s">
        <v>52</v>
      </c>
      <c r="D21" s="64"/>
      <c r="E21" s="119">
        <v>4.1692078704915216</v>
      </c>
      <c r="F21" s="119">
        <v>0.22926906995999999</v>
      </c>
      <c r="G21" s="119">
        <v>11.500680058309118</v>
      </c>
      <c r="H21" s="119">
        <v>5.2493999999999989E-4</v>
      </c>
      <c r="I21" s="119">
        <v>0.32567636941138295</v>
      </c>
      <c r="J21" s="119">
        <v>0.43771236528000002</v>
      </c>
      <c r="K21" s="119">
        <v>0.46074985818947373</v>
      </c>
      <c r="L21" s="119">
        <v>1.6876220944327707E-2</v>
      </c>
      <c r="M21" s="119">
        <v>1.1917700712000003</v>
      </c>
      <c r="N21" s="119">
        <v>8.1750752919968458E-2</v>
      </c>
      <c r="O21" s="119">
        <v>4.1940340769748554E-3</v>
      </c>
      <c r="P21" s="119">
        <v>3.3001591019900405E-2</v>
      </c>
      <c r="Q21" s="119">
        <v>3.4028490572310478E-2</v>
      </c>
      <c r="R21" s="119">
        <v>0.41574149101650199</v>
      </c>
      <c r="S21" s="119">
        <v>0.22643515628238589</v>
      </c>
      <c r="T21" s="119">
        <v>0.57560640557044285</v>
      </c>
      <c r="U21" s="119">
        <v>9.2541617642279195E-2</v>
      </c>
      <c r="V21" s="119">
        <v>6.0292068370255227E-2</v>
      </c>
      <c r="W21" s="119">
        <v>0.394333338361264</v>
      </c>
      <c r="X21" s="119">
        <v>2.9448535857111682E-3</v>
      </c>
      <c r="Y21" s="119">
        <v>5.0654718039360828E-3</v>
      </c>
      <c r="Z21" s="119">
        <v>1.1722752490271862E-3</v>
      </c>
      <c r="AA21" s="119">
        <v>8.5272334194148717E-4</v>
      </c>
      <c r="AB21" s="119">
        <v>1.0035323980615922E-2</v>
      </c>
      <c r="AC21" s="119">
        <v>2.6445017674596354E-3</v>
      </c>
      <c r="AD21" s="119">
        <v>1.6100494999999999E-3</v>
      </c>
      <c r="AE21" s="107"/>
      <c r="AF21" s="129">
        <v>14056.117120000001</v>
      </c>
      <c r="AG21" s="129">
        <v>1451.1410000000001</v>
      </c>
      <c r="AH21" s="129">
        <v>69449.600000000006</v>
      </c>
      <c r="AI21" s="129">
        <v>460</v>
      </c>
      <c r="AJ21" s="129" t="s">
        <v>398</v>
      </c>
      <c r="AK21" s="106" t="s">
        <v>381</v>
      </c>
      <c r="AL21" s="97" t="s">
        <v>12</v>
      </c>
    </row>
    <row r="22" spans="1:39" s="1" customFormat="1" ht="24.75" customHeight="1" thickBot="1">
      <c r="A22" s="45" t="s">
        <v>112</v>
      </c>
      <c r="B22" s="59" t="s">
        <v>158</v>
      </c>
      <c r="C22" s="73" t="s">
        <v>288</v>
      </c>
      <c r="D22" s="64"/>
      <c r="E22" s="119">
        <v>97.30925320288533</v>
      </c>
      <c r="F22" s="119">
        <v>1.4501077169139931</v>
      </c>
      <c r="G22" s="119">
        <v>45.81550928225672</v>
      </c>
      <c r="H22" s="119">
        <v>0.2177132236502414</v>
      </c>
      <c r="I22" s="119">
        <v>6.3134803695783859</v>
      </c>
      <c r="J22" s="119">
        <v>8.3513432681797184</v>
      </c>
      <c r="K22" s="119">
        <v>11.929657934542458</v>
      </c>
      <c r="L22" s="119">
        <v>0.20806355061576029</v>
      </c>
      <c r="M22" s="119">
        <v>37.766315910569226</v>
      </c>
      <c r="N22" s="119">
        <v>74.804728496999999</v>
      </c>
      <c r="O22" s="119">
        <v>0.56259274600000009</v>
      </c>
      <c r="P22" s="119">
        <v>1.0589924926765319</v>
      </c>
      <c r="Q22" s="119">
        <v>15.707329584000002</v>
      </c>
      <c r="R22" s="119">
        <v>3.1938853799999998</v>
      </c>
      <c r="S22" s="119">
        <v>2.5252403999999995</v>
      </c>
      <c r="T22" s="119">
        <v>5.8613580920000006</v>
      </c>
      <c r="U22" s="119">
        <v>1.3330487439999998</v>
      </c>
      <c r="V22" s="119">
        <v>18.735249695999997</v>
      </c>
      <c r="W22" s="119">
        <v>1.7607136000000001</v>
      </c>
      <c r="X22" s="119">
        <v>5.1881173260572991E-3</v>
      </c>
      <c r="Y22" s="119">
        <v>6.7160463847203292E-3</v>
      </c>
      <c r="Z22" s="119">
        <v>2.7023819918144615E-3</v>
      </c>
      <c r="AA22" s="119">
        <v>2.1094542974079127E-3</v>
      </c>
      <c r="AB22" s="119">
        <v>1.6716000000000002E-2</v>
      </c>
      <c r="AC22" s="119">
        <v>0.38735699200000001</v>
      </c>
      <c r="AD22" s="119" t="s">
        <v>381</v>
      </c>
      <c r="AE22" s="107"/>
      <c r="AF22" s="129">
        <v>95086.414799999999</v>
      </c>
      <c r="AG22" s="129">
        <v>16806.087</v>
      </c>
      <c r="AH22" s="129">
        <v>135855</v>
      </c>
      <c r="AI22" s="129">
        <v>9424</v>
      </c>
      <c r="AJ22" s="129" t="s">
        <v>398</v>
      </c>
      <c r="AK22" s="106" t="s">
        <v>381</v>
      </c>
      <c r="AL22" s="97" t="s">
        <v>12</v>
      </c>
    </row>
    <row r="23" spans="1:39" s="1" customFormat="1" ht="24.75" customHeight="1" thickBot="1">
      <c r="A23" s="45" t="s">
        <v>119</v>
      </c>
      <c r="B23" s="59" t="s">
        <v>322</v>
      </c>
      <c r="C23" s="73" t="s">
        <v>337</v>
      </c>
      <c r="D23" s="92"/>
      <c r="E23" s="119">
        <v>24.512295194355005</v>
      </c>
      <c r="F23" s="119">
        <v>3.5602076263207998</v>
      </c>
      <c r="G23" s="119">
        <v>0.46468680137575236</v>
      </c>
      <c r="H23" s="119">
        <v>3.4114228299969452E-3</v>
      </c>
      <c r="I23" s="119">
        <v>3.0075783828321989</v>
      </c>
      <c r="J23" s="119">
        <v>3.0075783828321989</v>
      </c>
      <c r="K23" s="119">
        <v>3.0689575335022439</v>
      </c>
      <c r="L23" s="119">
        <v>1.8646985973559631</v>
      </c>
      <c r="M23" s="119">
        <v>7.9174766615193901</v>
      </c>
      <c r="N23" s="119">
        <v>1.5878749681972844</v>
      </c>
      <c r="O23" s="119">
        <v>8.6047176668544259E-4</v>
      </c>
      <c r="P23" s="119" t="s">
        <v>381</v>
      </c>
      <c r="Q23" s="119" t="s">
        <v>381</v>
      </c>
      <c r="R23" s="119">
        <v>2.528095753682002E-3</v>
      </c>
      <c r="S23" s="119">
        <v>6.7128014379428863E-2</v>
      </c>
      <c r="T23" s="119">
        <v>4.6468680137575231E-3</v>
      </c>
      <c r="U23" s="119">
        <v>9.2937360275150462E-3</v>
      </c>
      <c r="V23" s="119">
        <v>1.475834598714184E-2</v>
      </c>
      <c r="W23" s="119" t="s">
        <v>381</v>
      </c>
      <c r="X23" s="119">
        <v>1.3940604041272569E-2</v>
      </c>
      <c r="Y23" s="119">
        <v>2.3234340068787617E-2</v>
      </c>
      <c r="Z23" s="119" t="s">
        <v>394</v>
      </c>
      <c r="AA23" s="119" t="s">
        <v>394</v>
      </c>
      <c r="AB23" s="119">
        <v>3.7174944110060192E-2</v>
      </c>
      <c r="AC23" s="119" t="s">
        <v>381</v>
      </c>
      <c r="AD23" s="119" t="s">
        <v>381</v>
      </c>
      <c r="AE23" s="107"/>
      <c r="AF23" s="129">
        <v>19844.617139999998</v>
      </c>
      <c r="AG23" s="129" t="s">
        <v>398</v>
      </c>
      <c r="AH23" s="129" t="s">
        <v>398</v>
      </c>
      <c r="AI23" s="129" t="s">
        <v>398</v>
      </c>
      <c r="AJ23" s="129" t="s">
        <v>398</v>
      </c>
      <c r="AK23" s="106" t="s">
        <v>381</v>
      </c>
      <c r="AL23" s="97" t="s">
        <v>12</v>
      </c>
    </row>
    <row r="24" spans="1:39" s="1" customFormat="1" ht="24.75" customHeight="1" thickBot="1">
      <c r="A24" s="62" t="s">
        <v>112</v>
      </c>
      <c r="B24" s="59" t="s">
        <v>321</v>
      </c>
      <c r="C24" s="73" t="s">
        <v>338</v>
      </c>
      <c r="D24" s="64"/>
      <c r="E24" s="119">
        <v>15.614527604724367</v>
      </c>
      <c r="F24" s="119">
        <v>0.8614577720104587</v>
      </c>
      <c r="G24" s="119">
        <v>46.433828368822155</v>
      </c>
      <c r="H24" s="119">
        <v>1.023882E-3</v>
      </c>
      <c r="I24" s="119">
        <v>1.2781961575736838</v>
      </c>
      <c r="J24" s="119">
        <v>1.7140660396424363</v>
      </c>
      <c r="K24" s="119">
        <v>1.8042800417288805</v>
      </c>
      <c r="L24" s="119">
        <v>6.778824015910391E-2</v>
      </c>
      <c r="M24" s="119">
        <v>4.2612942095583861</v>
      </c>
      <c r="N24" s="119">
        <v>0.30327018199730399</v>
      </c>
      <c r="O24" s="119">
        <v>1.5645750433306699E-2</v>
      </c>
      <c r="P24" s="119">
        <v>0.12363916676192162</v>
      </c>
      <c r="Q24" s="119">
        <v>0.11952838638313805</v>
      </c>
      <c r="R24" s="119">
        <v>1.5604493377702147</v>
      </c>
      <c r="S24" s="119">
        <v>0.8518329378979167</v>
      </c>
      <c r="T24" s="119">
        <v>2.1568517395602864</v>
      </c>
      <c r="U24" s="119">
        <v>0.34499072944368236</v>
      </c>
      <c r="V24" s="119">
        <v>0.21598860724084867</v>
      </c>
      <c r="W24" s="119">
        <v>1.5251288584320644</v>
      </c>
      <c r="X24" s="119">
        <v>5.1880323981580434E-3</v>
      </c>
      <c r="Y24" s="119">
        <v>1.7947105639654848E-2</v>
      </c>
      <c r="Z24" s="119">
        <v>3.3385062615735707E-3</v>
      </c>
      <c r="AA24" s="119">
        <v>2.760941349803132E-3</v>
      </c>
      <c r="AB24" s="119">
        <v>2.9234585649189591E-2</v>
      </c>
      <c r="AC24" s="119">
        <v>9.516975892487501E-4</v>
      </c>
      <c r="AD24" s="119">
        <v>6.1636278000000006E-6</v>
      </c>
      <c r="AE24" s="107"/>
      <c r="AF24" s="129">
        <v>56538.380559999976</v>
      </c>
      <c r="AG24" s="129">
        <v>4434.3720000000003</v>
      </c>
      <c r="AH24" s="129">
        <v>262987.27861218352</v>
      </c>
      <c r="AI24" s="129" t="s">
        <v>398</v>
      </c>
      <c r="AJ24" s="129" t="s">
        <v>398</v>
      </c>
      <c r="AK24" s="106" t="s">
        <v>381</v>
      </c>
      <c r="AL24" s="97" t="s">
        <v>12</v>
      </c>
    </row>
    <row r="25" spans="1:39" s="1" customFormat="1" ht="24.75" customHeight="1" thickBot="1">
      <c r="A25" s="45" t="s">
        <v>120</v>
      </c>
      <c r="B25" s="59" t="s">
        <v>160</v>
      </c>
      <c r="C25" s="74" t="s">
        <v>301</v>
      </c>
      <c r="D25" s="64"/>
      <c r="E25" s="119">
        <v>2.4467164402680135</v>
      </c>
      <c r="F25" s="119">
        <v>0.2291413038851679</v>
      </c>
      <c r="G25" s="119">
        <v>0.19826625450134386</v>
      </c>
      <c r="H25" s="119" t="s">
        <v>394</v>
      </c>
      <c r="I25" s="119">
        <v>2.8591173148975718E-2</v>
      </c>
      <c r="J25" s="119">
        <v>2.8591173148975718E-2</v>
      </c>
      <c r="K25" s="119">
        <v>2.9174666478546656E-2</v>
      </c>
      <c r="L25" s="119">
        <v>1.3723390871508345E-2</v>
      </c>
      <c r="M25" s="119">
        <v>2.6271412685744249</v>
      </c>
      <c r="N25" s="119">
        <v>0.31792819778555054</v>
      </c>
      <c r="O25" s="119">
        <v>9.9313308499485089E-5</v>
      </c>
      <c r="P25" s="119" t="s">
        <v>381</v>
      </c>
      <c r="Q25" s="119" t="s">
        <v>381</v>
      </c>
      <c r="R25" s="119">
        <v>9.0957971983429483E-5</v>
      </c>
      <c r="S25" s="119">
        <v>1.2476322596744797E-3</v>
      </c>
      <c r="T25" s="119">
        <v>2.981799254984552E-4</v>
      </c>
      <c r="U25" s="119">
        <v>2.9776592549845518E-3</v>
      </c>
      <c r="V25" s="119">
        <v>5.9482955798641742E-3</v>
      </c>
      <c r="W25" s="119" t="s">
        <v>381</v>
      </c>
      <c r="X25" s="119" t="s">
        <v>394</v>
      </c>
      <c r="Y25" s="119" t="s">
        <v>394</v>
      </c>
      <c r="Z25" s="119" t="s">
        <v>394</v>
      </c>
      <c r="AA25" s="119" t="s">
        <v>394</v>
      </c>
      <c r="AB25" s="119">
        <v>2.4081730388516792E-4</v>
      </c>
      <c r="AC25" s="119" t="s">
        <v>381</v>
      </c>
      <c r="AD25" s="119" t="s">
        <v>381</v>
      </c>
      <c r="AE25" s="107"/>
      <c r="AF25" s="129">
        <v>8632.7906202421545</v>
      </c>
      <c r="AG25" s="129" t="s">
        <v>398</v>
      </c>
      <c r="AH25" s="129" t="s">
        <v>398</v>
      </c>
      <c r="AI25" s="129" t="s">
        <v>398</v>
      </c>
      <c r="AJ25" s="129" t="s">
        <v>398</v>
      </c>
      <c r="AK25" s="106" t="s">
        <v>381</v>
      </c>
      <c r="AL25" s="97" t="s">
        <v>12</v>
      </c>
    </row>
    <row r="26" spans="1:39" s="1" customFormat="1" ht="24.75" customHeight="1" thickBot="1">
      <c r="A26" s="45" t="s">
        <v>120</v>
      </c>
      <c r="B26" s="45" t="s">
        <v>159</v>
      </c>
      <c r="C26" s="73" t="s">
        <v>311</v>
      </c>
      <c r="D26" s="64"/>
      <c r="E26" s="119">
        <v>1.8996906024798399</v>
      </c>
      <c r="F26" s="119">
        <v>0.17106933117896161</v>
      </c>
      <c r="G26" s="119">
        <v>0.15547159833191229</v>
      </c>
      <c r="H26" s="119" t="s">
        <v>394</v>
      </c>
      <c r="I26" s="119">
        <v>1.7187205628762782E-2</v>
      </c>
      <c r="J26" s="119">
        <v>1.7187205628762782E-2</v>
      </c>
      <c r="K26" s="119">
        <v>1.7537964927308962E-2</v>
      </c>
      <c r="L26" s="119">
        <v>8.2498587018061346E-3</v>
      </c>
      <c r="M26" s="119">
        <v>1.7196592004883271</v>
      </c>
      <c r="N26" s="119">
        <v>0.2590436340175109</v>
      </c>
      <c r="O26" s="119">
        <v>8.0870265365107035E-5</v>
      </c>
      <c r="P26" s="119" t="s">
        <v>381</v>
      </c>
      <c r="Q26" s="119" t="s">
        <v>381</v>
      </c>
      <c r="R26" s="119">
        <v>7.386690038448862E-5</v>
      </c>
      <c r="S26" s="119">
        <v>1.0082432185294695E-3</v>
      </c>
      <c r="T26" s="119">
        <v>2.4261079609532113E-4</v>
      </c>
      <c r="U26" s="119">
        <v>2.4261079609532109E-3</v>
      </c>
      <c r="V26" s="119">
        <v>4.8417027874089582E-3</v>
      </c>
      <c r="W26" s="119" t="s">
        <v>381</v>
      </c>
      <c r="X26" s="119" t="s">
        <v>394</v>
      </c>
      <c r="Y26" s="119" t="s">
        <v>394</v>
      </c>
      <c r="Z26" s="119" t="s">
        <v>394</v>
      </c>
      <c r="AA26" s="119" t="s">
        <v>394</v>
      </c>
      <c r="AB26" s="119">
        <v>1.710693311789616E-4</v>
      </c>
      <c r="AC26" s="119" t="s">
        <v>381</v>
      </c>
      <c r="AD26" s="119" t="s">
        <v>381</v>
      </c>
      <c r="AE26" s="107"/>
      <c r="AF26" s="129">
        <v>7033.6842323815736</v>
      </c>
      <c r="AG26" s="129" t="s">
        <v>398</v>
      </c>
      <c r="AH26" s="129" t="s">
        <v>398</v>
      </c>
      <c r="AI26" s="129" t="s">
        <v>398</v>
      </c>
      <c r="AJ26" s="129" t="s">
        <v>398</v>
      </c>
      <c r="AK26" s="106" t="s">
        <v>381</v>
      </c>
      <c r="AL26" s="97" t="s">
        <v>12</v>
      </c>
    </row>
    <row r="27" spans="1:39" s="1" customFormat="1" ht="24.75" customHeight="1" thickBot="1">
      <c r="A27" s="45" t="s">
        <v>121</v>
      </c>
      <c r="B27" s="45" t="s">
        <v>161</v>
      </c>
      <c r="C27" s="73" t="s">
        <v>53</v>
      </c>
      <c r="D27" s="64"/>
      <c r="E27" s="119">
        <v>551.6917855601057</v>
      </c>
      <c r="F27" s="119">
        <v>409.09211122656222</v>
      </c>
      <c r="G27" s="119">
        <v>15.645409548347374</v>
      </c>
      <c r="H27" s="119">
        <v>7.9616395420248853</v>
      </c>
      <c r="I27" s="119">
        <v>11.711670777891648</v>
      </c>
      <c r="J27" s="119">
        <v>11.711670777891644</v>
      </c>
      <c r="K27" s="119">
        <v>11.711670777891653</v>
      </c>
      <c r="L27" s="119">
        <v>5.4454911059592028</v>
      </c>
      <c r="M27" s="119">
        <v>3478.6975268328242</v>
      </c>
      <c r="N27" s="119">
        <v>1206.1588915673678</v>
      </c>
      <c r="O27" s="119">
        <v>0.24804253886297803</v>
      </c>
      <c r="P27" s="119">
        <v>0.15201771697964173</v>
      </c>
      <c r="Q27" s="119">
        <v>4.9729154396212609E-3</v>
      </c>
      <c r="R27" s="119">
        <v>1.1558984147913689</v>
      </c>
      <c r="S27" s="119">
        <v>41.851400275561289</v>
      </c>
      <c r="T27" s="119">
        <v>1.7481430198488481</v>
      </c>
      <c r="U27" s="119">
        <v>0.24713150203520196</v>
      </c>
      <c r="V27" s="119">
        <v>24.736580172301846</v>
      </c>
      <c r="W27" s="119">
        <v>10.934705830447685</v>
      </c>
      <c r="X27" s="119">
        <v>0.22309267097318869</v>
      </c>
      <c r="Y27" s="119">
        <v>0.3101785817863606</v>
      </c>
      <c r="Z27" s="119">
        <v>0.17225347542674058</v>
      </c>
      <c r="AA27" s="119">
        <v>0.32097820709018426</v>
      </c>
      <c r="AB27" s="119">
        <v>1.0265029352764741</v>
      </c>
      <c r="AC27" s="119">
        <v>1.0934705830447682E-2</v>
      </c>
      <c r="AD27" s="119">
        <v>2.2595588240876059E-3</v>
      </c>
      <c r="AE27" s="107"/>
      <c r="AF27" s="129">
        <v>896056.20845346607</v>
      </c>
      <c r="AG27" s="129" t="s">
        <v>398</v>
      </c>
      <c r="AH27" s="129">
        <v>11577.480940004431</v>
      </c>
      <c r="AI27" s="129" t="s">
        <v>398</v>
      </c>
      <c r="AJ27" s="129" t="s">
        <v>398</v>
      </c>
      <c r="AK27" s="106" t="s">
        <v>381</v>
      </c>
      <c r="AL27" s="97" t="s">
        <v>12</v>
      </c>
    </row>
    <row r="28" spans="1:39" s="1" customFormat="1" ht="24.75" customHeight="1" thickBot="1">
      <c r="A28" s="45" t="s">
        <v>121</v>
      </c>
      <c r="B28" s="45" t="s">
        <v>162</v>
      </c>
      <c r="C28" s="73" t="s">
        <v>144</v>
      </c>
      <c r="D28" s="64"/>
      <c r="E28" s="119">
        <v>72.617875530684785</v>
      </c>
      <c r="F28" s="119">
        <v>18.586867837800565</v>
      </c>
      <c r="G28" s="119">
        <v>3.5443177630474638</v>
      </c>
      <c r="H28" s="119">
        <v>0.12324970462783956</v>
      </c>
      <c r="I28" s="119">
        <v>10.976531675107456</v>
      </c>
      <c r="J28" s="119">
        <v>10.976531675107456</v>
      </c>
      <c r="K28" s="119">
        <v>10.976531675107456</v>
      </c>
      <c r="L28" s="119">
        <v>5.5631056984404452</v>
      </c>
      <c r="M28" s="119">
        <v>203.90126717168562</v>
      </c>
      <c r="N28" s="119">
        <v>59.714936413947115</v>
      </c>
      <c r="O28" s="119">
        <v>2.9815414170985224E-2</v>
      </c>
      <c r="P28" s="119">
        <v>2.1572385963703637E-2</v>
      </c>
      <c r="Q28" s="119">
        <v>4.9193186605842954E-4</v>
      </c>
      <c r="R28" s="119">
        <v>0.15418556169794942</v>
      </c>
      <c r="S28" s="119">
        <v>5.0597962983432518</v>
      </c>
      <c r="T28" s="119">
        <v>0.20861942169713898</v>
      </c>
      <c r="U28" s="119">
        <v>2.9838076541864555E-2</v>
      </c>
      <c r="V28" s="119">
        <v>2.9916720338021476</v>
      </c>
      <c r="W28" s="119">
        <v>0.83412050038300067</v>
      </c>
      <c r="X28" s="119">
        <v>6.7102264681948381E-2</v>
      </c>
      <c r="Y28" s="119">
        <v>7.7416166111912474E-2</v>
      </c>
      <c r="Z28" s="119">
        <v>5.8191519076205477E-2</v>
      </c>
      <c r="AA28" s="119">
        <v>6.6343833842626071E-2</v>
      </c>
      <c r="AB28" s="119">
        <v>0.2690537837126924</v>
      </c>
      <c r="AC28" s="119">
        <v>8.341205003830007E-4</v>
      </c>
      <c r="AD28" s="119">
        <v>3.628932721212539E-4</v>
      </c>
      <c r="AE28" s="107"/>
      <c r="AF28" s="129">
        <v>157632.2597161429</v>
      </c>
      <c r="AG28" s="129" t="s">
        <v>398</v>
      </c>
      <c r="AH28" s="129" t="s">
        <v>394</v>
      </c>
      <c r="AI28" s="129" t="s">
        <v>398</v>
      </c>
      <c r="AJ28" s="129" t="s">
        <v>398</v>
      </c>
      <c r="AK28" s="106" t="s">
        <v>381</v>
      </c>
      <c r="AL28" s="97" t="s">
        <v>12</v>
      </c>
    </row>
    <row r="29" spans="1:39" s="1" customFormat="1" ht="24.75" customHeight="1" thickBot="1">
      <c r="A29" s="45" t="s">
        <v>121</v>
      </c>
      <c r="B29" s="45" t="s">
        <v>163</v>
      </c>
      <c r="C29" s="73" t="s">
        <v>145</v>
      </c>
      <c r="D29" s="64"/>
      <c r="E29" s="119">
        <v>337.98289664201451</v>
      </c>
      <c r="F29" s="119">
        <v>25.757987029968525</v>
      </c>
      <c r="G29" s="119">
        <v>8.4317871632998891</v>
      </c>
      <c r="H29" s="119">
        <v>0.11894158213297024</v>
      </c>
      <c r="I29" s="119">
        <v>13.212152030963297</v>
      </c>
      <c r="J29" s="119">
        <v>13.212152030963296</v>
      </c>
      <c r="K29" s="119">
        <v>13.212152030963296</v>
      </c>
      <c r="L29" s="119">
        <v>6.7850966119521248</v>
      </c>
      <c r="M29" s="119">
        <v>80.513541993172481</v>
      </c>
      <c r="N29" s="119">
        <v>33.128730317109145</v>
      </c>
      <c r="O29" s="119">
        <v>3.1650508864254835E-2</v>
      </c>
      <c r="P29" s="119">
        <v>4.4756426268959801E-2</v>
      </c>
      <c r="Q29" s="119">
        <v>8.4653072233072633E-4</v>
      </c>
      <c r="R29" s="119">
        <v>0.20314249557066977</v>
      </c>
      <c r="S29" s="119">
        <v>5.3757363142695107</v>
      </c>
      <c r="T29" s="119">
        <v>0.22009889771452271</v>
      </c>
      <c r="U29" s="119">
        <v>3.1934530513785385E-2</v>
      </c>
      <c r="V29" s="119">
        <v>3.2349858407953418</v>
      </c>
      <c r="W29" s="119">
        <v>2.5838532159695067</v>
      </c>
      <c r="X29" s="119">
        <v>3.6912188799564365E-2</v>
      </c>
      <c r="Y29" s="119">
        <v>0.2235238099529176</v>
      </c>
      <c r="Z29" s="119">
        <v>0.24977247754371901</v>
      </c>
      <c r="AA29" s="119">
        <v>5.7418960354877938E-2</v>
      </c>
      <c r="AB29" s="119">
        <v>0.56762743665107895</v>
      </c>
      <c r="AC29" s="119">
        <v>7.5388791943916203E-4</v>
      </c>
      <c r="AD29" s="119">
        <v>4.5705968342227765E-4</v>
      </c>
      <c r="AE29" s="107"/>
      <c r="AF29" s="129">
        <v>360241.31393608224</v>
      </c>
      <c r="AG29" s="129" t="s">
        <v>398</v>
      </c>
      <c r="AH29" s="129">
        <v>47.819059995566413</v>
      </c>
      <c r="AI29" s="129" t="s">
        <v>398</v>
      </c>
      <c r="AJ29" s="129" t="s">
        <v>398</v>
      </c>
      <c r="AK29" s="106" t="s">
        <v>381</v>
      </c>
      <c r="AL29" s="97" t="s">
        <v>12</v>
      </c>
    </row>
    <row r="30" spans="1:39" s="1" customFormat="1" ht="24.75" customHeight="1" thickBot="1">
      <c r="A30" s="45" t="s">
        <v>121</v>
      </c>
      <c r="B30" s="45" t="s">
        <v>164</v>
      </c>
      <c r="C30" s="73" t="s">
        <v>54</v>
      </c>
      <c r="D30" s="64"/>
      <c r="E30" s="119">
        <v>5.7686002006921226</v>
      </c>
      <c r="F30" s="119">
        <v>265.74821945383957</v>
      </c>
      <c r="G30" s="119">
        <v>0.97855473198144205</v>
      </c>
      <c r="H30" s="119">
        <v>6.1194341689110088E-2</v>
      </c>
      <c r="I30" s="119">
        <v>5.618887032421342</v>
      </c>
      <c r="J30" s="119">
        <v>5.618887032421342</v>
      </c>
      <c r="K30" s="119">
        <v>5.618887032421342</v>
      </c>
      <c r="L30" s="119">
        <v>1.0186927664091665</v>
      </c>
      <c r="M30" s="119">
        <v>704.76334285920075</v>
      </c>
      <c r="N30" s="119">
        <v>94.256911387296924</v>
      </c>
      <c r="O30" s="119">
        <v>0.14136845001582932</v>
      </c>
      <c r="P30" s="119">
        <v>1.0641782710298184E-2</v>
      </c>
      <c r="Q30" s="119">
        <v>3.6695802449303994E-4</v>
      </c>
      <c r="R30" s="119">
        <v>0.60191163991576013</v>
      </c>
      <c r="S30" s="119">
        <v>24.083207268820207</v>
      </c>
      <c r="T30" s="119">
        <v>0.98975157805709479</v>
      </c>
      <c r="U30" s="119">
        <v>0.1407494859310362</v>
      </c>
      <c r="V30" s="119">
        <v>13.973246931387624</v>
      </c>
      <c r="W30" s="119">
        <v>0.65355553995374238</v>
      </c>
      <c r="X30" s="119">
        <v>9.9589415611998841E-3</v>
      </c>
      <c r="Y30" s="119">
        <v>1.8258059528866458E-2</v>
      </c>
      <c r="Z30" s="119">
        <v>6.2243384757499276E-3</v>
      </c>
      <c r="AA30" s="119">
        <v>2.1370228766741418E-2</v>
      </c>
      <c r="AB30" s="119">
        <v>5.5811568332557689E-2</v>
      </c>
      <c r="AC30" s="119">
        <v>6.5355553995374242E-4</v>
      </c>
      <c r="AD30" s="119">
        <v>6.5355553995374242E-4</v>
      </c>
      <c r="AE30" s="107"/>
      <c r="AF30" s="129">
        <v>55325.515340550279</v>
      </c>
      <c r="AG30" s="129" t="s">
        <v>398</v>
      </c>
      <c r="AH30" s="129" t="s">
        <v>394</v>
      </c>
      <c r="AI30" s="129" t="s">
        <v>398</v>
      </c>
      <c r="AJ30" s="129" t="s">
        <v>398</v>
      </c>
      <c r="AK30" s="106" t="s">
        <v>381</v>
      </c>
      <c r="AL30" s="97" t="s">
        <v>12</v>
      </c>
      <c r="AM30" s="27"/>
    </row>
    <row r="31" spans="1:39" s="1" customFormat="1" ht="24.75" customHeight="1" thickBot="1">
      <c r="A31" s="45" t="s">
        <v>121</v>
      </c>
      <c r="B31" s="45" t="s">
        <v>165</v>
      </c>
      <c r="C31" s="73" t="s">
        <v>55</v>
      </c>
      <c r="D31" s="64"/>
      <c r="E31" s="119" t="s">
        <v>381</v>
      </c>
      <c r="F31" s="119">
        <v>111.99274754505255</v>
      </c>
      <c r="G31" s="119" t="s">
        <v>381</v>
      </c>
      <c r="H31" s="119" t="s">
        <v>381</v>
      </c>
      <c r="I31" s="119" t="s">
        <v>381</v>
      </c>
      <c r="J31" s="119" t="s">
        <v>381</v>
      </c>
      <c r="K31" s="119" t="s">
        <v>381</v>
      </c>
      <c r="L31" s="119" t="s">
        <v>381</v>
      </c>
      <c r="M31" s="119" t="s">
        <v>381</v>
      </c>
      <c r="N31" s="119" t="s">
        <v>381</v>
      </c>
      <c r="O31" s="119" t="s">
        <v>381</v>
      </c>
      <c r="P31" s="119" t="s">
        <v>381</v>
      </c>
      <c r="Q31" s="119" t="s">
        <v>381</v>
      </c>
      <c r="R31" s="119" t="s">
        <v>381</v>
      </c>
      <c r="S31" s="119" t="s">
        <v>381</v>
      </c>
      <c r="T31" s="119" t="s">
        <v>381</v>
      </c>
      <c r="U31" s="119" t="s">
        <v>381</v>
      </c>
      <c r="V31" s="119" t="s">
        <v>381</v>
      </c>
      <c r="W31" s="119" t="s">
        <v>394</v>
      </c>
      <c r="X31" s="119" t="s">
        <v>394</v>
      </c>
      <c r="Y31" s="119" t="s">
        <v>394</v>
      </c>
      <c r="Z31" s="119" t="s">
        <v>394</v>
      </c>
      <c r="AA31" s="119" t="s">
        <v>394</v>
      </c>
      <c r="AB31" s="119" t="s">
        <v>394</v>
      </c>
      <c r="AC31" s="119" t="s">
        <v>381</v>
      </c>
      <c r="AD31" s="119" t="s">
        <v>394</v>
      </c>
      <c r="AE31" s="107"/>
      <c r="AF31" s="129">
        <v>768214.64261520957</v>
      </c>
      <c r="AG31" s="129" t="s">
        <v>398</v>
      </c>
      <c r="AH31" s="129" t="s">
        <v>398</v>
      </c>
      <c r="AI31" s="129" t="s">
        <v>398</v>
      </c>
      <c r="AJ31" s="129" t="s">
        <v>398</v>
      </c>
      <c r="AK31" s="106" t="s">
        <v>381</v>
      </c>
      <c r="AL31" s="97" t="s">
        <v>12</v>
      </c>
    </row>
    <row r="32" spans="1:39" s="1" customFormat="1" ht="24.75" customHeight="1" thickBot="1">
      <c r="A32" s="45" t="s">
        <v>121</v>
      </c>
      <c r="B32" s="45" t="s">
        <v>166</v>
      </c>
      <c r="C32" s="73" t="s">
        <v>56</v>
      </c>
      <c r="D32" s="64"/>
      <c r="E32" s="119" t="s">
        <v>381</v>
      </c>
      <c r="F32" s="119" t="s">
        <v>381</v>
      </c>
      <c r="G32" s="119" t="s">
        <v>381</v>
      </c>
      <c r="H32" s="119" t="s">
        <v>381</v>
      </c>
      <c r="I32" s="119">
        <v>5.4607349752576155</v>
      </c>
      <c r="J32" s="119">
        <v>10.528467120610774</v>
      </c>
      <c r="K32" s="119">
        <v>13.462462298514737</v>
      </c>
      <c r="L32" s="119">
        <v>1.2412551574711888</v>
      </c>
      <c r="M32" s="119" t="s">
        <v>381</v>
      </c>
      <c r="N32" s="119">
        <v>40.398434195842256</v>
      </c>
      <c r="O32" s="119">
        <v>0.17743809497297777</v>
      </c>
      <c r="P32" s="119" t="s">
        <v>381</v>
      </c>
      <c r="Q32" s="119">
        <v>0.46202063708612745</v>
      </c>
      <c r="R32" s="119">
        <v>15.072784857344693</v>
      </c>
      <c r="S32" s="119">
        <v>330.89119331527127</v>
      </c>
      <c r="T32" s="119">
        <v>2.318814602199863</v>
      </c>
      <c r="U32" s="119">
        <v>0.26924924597029487</v>
      </c>
      <c r="V32" s="119">
        <v>108.09081119806753</v>
      </c>
      <c r="W32" s="119" t="s">
        <v>394</v>
      </c>
      <c r="X32" s="119">
        <v>3.2121688271717727E-2</v>
      </c>
      <c r="Y32" s="119">
        <v>2.7089886616600283E-3</v>
      </c>
      <c r="Z32" s="119">
        <v>3.9989832624505181E-3</v>
      </c>
      <c r="AA32" s="119" t="s">
        <v>394</v>
      </c>
      <c r="AB32" s="119">
        <v>3.8829660195828272E-2</v>
      </c>
      <c r="AC32" s="119" t="s">
        <v>381</v>
      </c>
      <c r="AD32" s="119" t="s">
        <v>394</v>
      </c>
      <c r="AE32" s="107"/>
      <c r="AF32" s="106" t="s">
        <v>381</v>
      </c>
      <c r="AG32" s="106" t="s">
        <v>381</v>
      </c>
      <c r="AH32" s="106" t="s">
        <v>381</v>
      </c>
      <c r="AI32" s="106" t="s">
        <v>381</v>
      </c>
      <c r="AJ32" s="106" t="s">
        <v>381</v>
      </c>
      <c r="AK32" s="129">
        <v>504074.16921510332</v>
      </c>
      <c r="AL32" s="97" t="s">
        <v>355</v>
      </c>
    </row>
    <row r="33" spans="1:38" s="1" customFormat="1" ht="24.75" customHeight="1" thickBot="1">
      <c r="A33" s="45" t="s">
        <v>121</v>
      </c>
      <c r="B33" s="45" t="s">
        <v>167</v>
      </c>
      <c r="C33" s="73" t="s">
        <v>57</v>
      </c>
      <c r="D33" s="64"/>
      <c r="E33" s="119" t="s">
        <v>381</v>
      </c>
      <c r="F33" s="119" t="s">
        <v>381</v>
      </c>
      <c r="G33" s="119" t="s">
        <v>381</v>
      </c>
      <c r="H33" s="119" t="s">
        <v>381</v>
      </c>
      <c r="I33" s="119">
        <v>2.5747858161981152</v>
      </c>
      <c r="J33" s="119">
        <v>4.7681218818483595</v>
      </c>
      <c r="K33" s="119">
        <v>9.536243763696719</v>
      </c>
      <c r="L33" s="119">
        <v>0.10108418389518524</v>
      </c>
      <c r="M33" s="119" t="s">
        <v>381</v>
      </c>
      <c r="N33" s="119" t="s">
        <v>394</v>
      </c>
      <c r="O33" s="119" t="s">
        <v>394</v>
      </c>
      <c r="P33" s="119" t="s">
        <v>394</v>
      </c>
      <c r="Q33" s="119" t="s">
        <v>394</v>
      </c>
      <c r="R33" s="119" t="s">
        <v>394</v>
      </c>
      <c r="S33" s="119" t="s">
        <v>394</v>
      </c>
      <c r="T33" s="119" t="s">
        <v>394</v>
      </c>
      <c r="U33" s="119" t="s">
        <v>394</v>
      </c>
      <c r="V33" s="119" t="s">
        <v>394</v>
      </c>
      <c r="W33" s="119" t="s">
        <v>394</v>
      </c>
      <c r="X33" s="119" t="s">
        <v>394</v>
      </c>
      <c r="Y33" s="119" t="s">
        <v>394</v>
      </c>
      <c r="Z33" s="119" t="s">
        <v>394</v>
      </c>
      <c r="AA33" s="119" t="s">
        <v>394</v>
      </c>
      <c r="AB33" s="119" t="s">
        <v>394</v>
      </c>
      <c r="AC33" s="119" t="s">
        <v>381</v>
      </c>
      <c r="AD33" s="119" t="s">
        <v>394</v>
      </c>
      <c r="AE33" s="107"/>
      <c r="AF33" s="106" t="s">
        <v>381</v>
      </c>
      <c r="AG33" s="106" t="s">
        <v>381</v>
      </c>
      <c r="AH33" s="106" t="s">
        <v>381</v>
      </c>
      <c r="AI33" s="106" t="s">
        <v>381</v>
      </c>
      <c r="AJ33" s="106" t="s">
        <v>381</v>
      </c>
      <c r="AK33" s="129">
        <v>504074.16921510332</v>
      </c>
      <c r="AL33" s="97" t="s">
        <v>355</v>
      </c>
    </row>
    <row r="34" spans="1:38" s="1" customFormat="1" ht="24.75" customHeight="1" thickBot="1">
      <c r="A34" s="45" t="s">
        <v>119</v>
      </c>
      <c r="B34" s="45" t="s">
        <v>168</v>
      </c>
      <c r="C34" s="73" t="s">
        <v>58</v>
      </c>
      <c r="D34" s="64"/>
      <c r="E34" s="119">
        <v>10.060799999999999</v>
      </c>
      <c r="F34" s="119">
        <v>0.89280000000000004</v>
      </c>
      <c r="G34" s="119">
        <v>0.19200000000000003</v>
      </c>
      <c r="H34" s="119">
        <v>1.3440000000000001E-3</v>
      </c>
      <c r="I34" s="119">
        <v>0.26304000000000005</v>
      </c>
      <c r="J34" s="119">
        <v>0.27648</v>
      </c>
      <c r="K34" s="119">
        <v>0.28212244897959188</v>
      </c>
      <c r="L34" s="119">
        <v>0.17971199999999998</v>
      </c>
      <c r="M34" s="119">
        <v>2.0544000000000002</v>
      </c>
      <c r="N34" s="119">
        <v>0.65608059663255813</v>
      </c>
      <c r="O34" s="119">
        <v>3.5553103448275782E-4</v>
      </c>
      <c r="P34" s="119" t="s">
        <v>381</v>
      </c>
      <c r="Q34" s="119" t="s">
        <v>381</v>
      </c>
      <c r="R34" s="119">
        <v>1.04456245210728E-3</v>
      </c>
      <c r="S34" s="119">
        <v>2.7736055172413763E-2</v>
      </c>
      <c r="T34" s="119">
        <v>1.92E-3</v>
      </c>
      <c r="U34" s="119">
        <v>3.8400000000000001E-3</v>
      </c>
      <c r="V34" s="119">
        <v>6.0978758620689596E-3</v>
      </c>
      <c r="W34" s="119" t="s">
        <v>381</v>
      </c>
      <c r="X34" s="119">
        <v>5.7599999999999995E-3</v>
      </c>
      <c r="Y34" s="119">
        <v>9.6000000000000009E-3</v>
      </c>
      <c r="Z34" s="119" t="s">
        <v>394</v>
      </c>
      <c r="AA34" s="119" t="s">
        <v>394</v>
      </c>
      <c r="AB34" s="119">
        <v>1.5359999999999999E-2</v>
      </c>
      <c r="AC34" s="119" t="s">
        <v>381</v>
      </c>
      <c r="AD34" s="119" t="s">
        <v>381</v>
      </c>
      <c r="AE34" s="107"/>
      <c r="AF34" s="129">
        <v>8199.4291200000007</v>
      </c>
      <c r="AG34" s="129" t="s">
        <v>398</v>
      </c>
      <c r="AH34" s="129" t="s">
        <v>398</v>
      </c>
      <c r="AI34" s="129" t="s">
        <v>398</v>
      </c>
      <c r="AJ34" s="129" t="s">
        <v>398</v>
      </c>
      <c r="AK34" s="106" t="s">
        <v>381</v>
      </c>
      <c r="AL34" s="97" t="s">
        <v>12</v>
      </c>
    </row>
    <row r="35" spans="1:38" s="28" customFormat="1" ht="24.75" customHeight="1" thickBot="1">
      <c r="A35" s="45" t="s">
        <v>122</v>
      </c>
      <c r="B35" s="45" t="s">
        <v>169</v>
      </c>
      <c r="C35" s="73" t="s">
        <v>59</v>
      </c>
      <c r="D35" s="64"/>
      <c r="E35" s="119" t="s">
        <v>398</v>
      </c>
      <c r="F35" s="119" t="s">
        <v>398</v>
      </c>
      <c r="G35" s="119" t="s">
        <v>398</v>
      </c>
      <c r="H35" s="119" t="s">
        <v>398</v>
      </c>
      <c r="I35" s="119" t="s">
        <v>398</v>
      </c>
      <c r="J35" s="119" t="s">
        <v>398</v>
      </c>
      <c r="K35" s="119" t="s">
        <v>398</v>
      </c>
      <c r="L35" s="119" t="s">
        <v>398</v>
      </c>
      <c r="M35" s="119" t="s">
        <v>398</v>
      </c>
      <c r="N35" s="119" t="s">
        <v>398</v>
      </c>
      <c r="O35" s="119" t="s">
        <v>398</v>
      </c>
      <c r="P35" s="119" t="s">
        <v>398</v>
      </c>
      <c r="Q35" s="119" t="s">
        <v>398</v>
      </c>
      <c r="R35" s="119" t="s">
        <v>398</v>
      </c>
      <c r="S35" s="119" t="s">
        <v>398</v>
      </c>
      <c r="T35" s="119" t="s">
        <v>398</v>
      </c>
      <c r="U35" s="119" t="s">
        <v>398</v>
      </c>
      <c r="V35" s="119" t="s">
        <v>398</v>
      </c>
      <c r="W35" s="119" t="s">
        <v>398</v>
      </c>
      <c r="X35" s="119" t="s">
        <v>398</v>
      </c>
      <c r="Y35" s="119" t="s">
        <v>398</v>
      </c>
      <c r="Z35" s="119" t="s">
        <v>398</v>
      </c>
      <c r="AA35" s="119" t="s">
        <v>398</v>
      </c>
      <c r="AB35" s="119" t="s">
        <v>398</v>
      </c>
      <c r="AC35" s="119" t="s">
        <v>398</v>
      </c>
      <c r="AD35" s="119" t="s">
        <v>398</v>
      </c>
      <c r="AE35" s="107"/>
      <c r="AF35" s="129" t="s">
        <v>398</v>
      </c>
      <c r="AG35" s="129" t="s">
        <v>398</v>
      </c>
      <c r="AH35" s="129" t="s">
        <v>398</v>
      </c>
      <c r="AI35" s="129" t="s">
        <v>398</v>
      </c>
      <c r="AJ35" s="129" t="s">
        <v>398</v>
      </c>
      <c r="AK35" s="106" t="s">
        <v>381</v>
      </c>
      <c r="AL35" s="97" t="s">
        <v>12</v>
      </c>
    </row>
    <row r="36" spans="1:38" s="1" customFormat="1" ht="24.75" customHeight="1" thickBot="1">
      <c r="A36" s="45" t="s">
        <v>122</v>
      </c>
      <c r="B36" s="45" t="s">
        <v>170</v>
      </c>
      <c r="C36" s="73" t="s">
        <v>339</v>
      </c>
      <c r="D36" s="64"/>
      <c r="E36" s="119">
        <v>104.48471974791421</v>
      </c>
      <c r="F36" s="119">
        <v>52.99538064988382</v>
      </c>
      <c r="G36" s="119">
        <v>83.680568523268661</v>
      </c>
      <c r="H36" s="119">
        <v>1.2212085872674715E-2</v>
      </c>
      <c r="I36" s="119">
        <v>10.000764889242935</v>
      </c>
      <c r="J36" s="119">
        <v>10.039750048432248</v>
      </c>
      <c r="K36" s="119">
        <v>10.244642906563517</v>
      </c>
      <c r="L36" s="119">
        <v>1.4490816563796836</v>
      </c>
      <c r="M36" s="119">
        <v>117.37260090236376</v>
      </c>
      <c r="N36" s="119">
        <v>16.698356133995333</v>
      </c>
      <c r="O36" s="119">
        <v>2.0635692408195731E-2</v>
      </c>
      <c r="P36" s="119" t="s">
        <v>381</v>
      </c>
      <c r="Q36" s="119">
        <v>0.1616007896533056</v>
      </c>
      <c r="R36" s="119">
        <v>9.5693017072823558E-2</v>
      </c>
      <c r="S36" s="119">
        <v>0.16290986830499099</v>
      </c>
      <c r="T36" s="119">
        <v>5.1612276278020266</v>
      </c>
      <c r="U36" s="119">
        <v>0.38008329126899637</v>
      </c>
      <c r="V36" s="119">
        <v>0.93177741734096575</v>
      </c>
      <c r="W36" s="119">
        <v>0.21678281945056654</v>
      </c>
      <c r="X36" s="119" t="s">
        <v>394</v>
      </c>
      <c r="Y36" s="119" t="s">
        <v>394</v>
      </c>
      <c r="Z36" s="119" t="s">
        <v>394</v>
      </c>
      <c r="AA36" s="119" t="s">
        <v>394</v>
      </c>
      <c r="AB36" s="119">
        <v>8.4411405984789689E-2</v>
      </c>
      <c r="AC36" s="119">
        <v>0.13340481196957943</v>
      </c>
      <c r="AD36" s="119">
        <v>6.3367285685550223E-2</v>
      </c>
      <c r="AE36" s="107"/>
      <c r="AF36" s="129">
        <v>80010.416947442893</v>
      </c>
      <c r="AG36" s="129" t="s">
        <v>398</v>
      </c>
      <c r="AH36" s="106" t="s">
        <v>381</v>
      </c>
      <c r="AI36" s="106" t="s">
        <v>381</v>
      </c>
      <c r="AJ36" s="106" t="s">
        <v>381</v>
      </c>
      <c r="AK36" s="106" t="s">
        <v>381</v>
      </c>
      <c r="AL36" s="97" t="s">
        <v>12</v>
      </c>
    </row>
    <row r="37" spans="1:38" s="1" customFormat="1" ht="24.75" customHeight="1" thickBot="1">
      <c r="A37" s="45" t="s">
        <v>119</v>
      </c>
      <c r="B37" s="45" t="s">
        <v>171</v>
      </c>
      <c r="C37" s="73" t="s">
        <v>142</v>
      </c>
      <c r="D37" s="64"/>
      <c r="E37" s="119">
        <v>2.767895231316726</v>
      </c>
      <c r="F37" s="119">
        <v>1.93032512455516E-2</v>
      </c>
      <c r="G37" s="119">
        <v>5.322875444839858E-3</v>
      </c>
      <c r="H37" s="119" t="s">
        <v>394</v>
      </c>
      <c r="I37" s="119">
        <v>3.131103202846975E-2</v>
      </c>
      <c r="J37" s="119">
        <v>3.131103202846975E-2</v>
      </c>
      <c r="K37" s="119">
        <v>3.9138790035587186E-2</v>
      </c>
      <c r="L37" s="119">
        <v>7.8277580071174375E-4</v>
      </c>
      <c r="M37" s="119">
        <v>0.80782462633451957</v>
      </c>
      <c r="N37" s="119" t="s">
        <v>381</v>
      </c>
      <c r="O37" s="119" t="s">
        <v>381</v>
      </c>
      <c r="P37" s="119" t="s">
        <v>381</v>
      </c>
      <c r="Q37" s="119" t="s">
        <v>381</v>
      </c>
      <c r="R37" s="119" t="s">
        <v>381</v>
      </c>
      <c r="S37" s="119" t="s">
        <v>381</v>
      </c>
      <c r="T37" s="119" t="s">
        <v>381</v>
      </c>
      <c r="U37" s="119" t="s">
        <v>381</v>
      </c>
      <c r="V37" s="119" t="s">
        <v>381</v>
      </c>
      <c r="W37" s="119" t="s">
        <v>381</v>
      </c>
      <c r="X37" s="119" t="s">
        <v>381</v>
      </c>
      <c r="Y37" s="119" t="s">
        <v>381</v>
      </c>
      <c r="Z37" s="119" t="s">
        <v>381</v>
      </c>
      <c r="AA37" s="119" t="s">
        <v>381</v>
      </c>
      <c r="AB37" s="119" t="s">
        <v>381</v>
      </c>
      <c r="AC37" s="119" t="s">
        <v>381</v>
      </c>
      <c r="AD37" s="119" t="s">
        <v>381</v>
      </c>
      <c r="AE37" s="107"/>
      <c r="AF37" s="129" t="s">
        <v>398</v>
      </c>
      <c r="AG37" s="129" t="s">
        <v>398</v>
      </c>
      <c r="AH37" s="129">
        <v>7721.3004982206403</v>
      </c>
      <c r="AI37" s="129" t="s">
        <v>398</v>
      </c>
      <c r="AJ37" s="129" t="s">
        <v>398</v>
      </c>
      <c r="AK37" s="106" t="s">
        <v>381</v>
      </c>
      <c r="AL37" s="97" t="s">
        <v>12</v>
      </c>
    </row>
    <row r="38" spans="1:38" s="1" customFormat="1" ht="24.75" customHeight="1" thickBot="1">
      <c r="A38" s="45" t="s">
        <v>119</v>
      </c>
      <c r="B38" s="45" t="s">
        <v>172</v>
      </c>
      <c r="C38" s="73" t="s">
        <v>279</v>
      </c>
      <c r="D38" s="93"/>
      <c r="E38" s="120" t="s">
        <v>398</v>
      </c>
      <c r="F38" s="119" t="s">
        <v>398</v>
      </c>
      <c r="G38" s="119" t="s">
        <v>398</v>
      </c>
      <c r="H38" s="119" t="s">
        <v>398</v>
      </c>
      <c r="I38" s="119" t="s">
        <v>398</v>
      </c>
      <c r="J38" s="119" t="s">
        <v>398</v>
      </c>
      <c r="K38" s="119" t="s">
        <v>398</v>
      </c>
      <c r="L38" s="119" t="s">
        <v>398</v>
      </c>
      <c r="M38" s="119" t="s">
        <v>398</v>
      </c>
      <c r="N38" s="119" t="s">
        <v>398</v>
      </c>
      <c r="O38" s="119" t="s">
        <v>398</v>
      </c>
      <c r="P38" s="119" t="s">
        <v>398</v>
      </c>
      <c r="Q38" s="119" t="s">
        <v>398</v>
      </c>
      <c r="R38" s="119" t="s">
        <v>398</v>
      </c>
      <c r="S38" s="119" t="s">
        <v>398</v>
      </c>
      <c r="T38" s="119" t="s">
        <v>398</v>
      </c>
      <c r="U38" s="119" t="s">
        <v>398</v>
      </c>
      <c r="V38" s="119" t="s">
        <v>398</v>
      </c>
      <c r="W38" s="119" t="s">
        <v>398</v>
      </c>
      <c r="X38" s="119" t="s">
        <v>398</v>
      </c>
      <c r="Y38" s="119" t="s">
        <v>398</v>
      </c>
      <c r="Z38" s="119" t="s">
        <v>398</v>
      </c>
      <c r="AA38" s="119" t="s">
        <v>398</v>
      </c>
      <c r="AB38" s="119" t="s">
        <v>398</v>
      </c>
      <c r="AC38" s="119" t="s">
        <v>398</v>
      </c>
      <c r="AD38" s="119" t="s">
        <v>398</v>
      </c>
      <c r="AE38" s="107"/>
      <c r="AF38" s="129" t="s">
        <v>398</v>
      </c>
      <c r="AG38" s="129" t="s">
        <v>398</v>
      </c>
      <c r="AH38" s="129" t="s">
        <v>398</v>
      </c>
      <c r="AI38" s="129" t="s">
        <v>398</v>
      </c>
      <c r="AJ38" s="129" t="s">
        <v>398</v>
      </c>
      <c r="AK38" s="106" t="s">
        <v>381</v>
      </c>
      <c r="AL38" s="97" t="s">
        <v>12</v>
      </c>
    </row>
    <row r="39" spans="1:38" s="1" customFormat="1" ht="24.75" customHeight="1" thickBot="1">
      <c r="A39" s="45" t="s">
        <v>113</v>
      </c>
      <c r="B39" s="45" t="s">
        <v>173</v>
      </c>
      <c r="C39" s="73" t="s">
        <v>341</v>
      </c>
      <c r="D39" s="64"/>
      <c r="E39" s="119">
        <v>17.623842367513216</v>
      </c>
      <c r="F39" s="119">
        <v>4.7623342383538576</v>
      </c>
      <c r="G39" s="119">
        <v>1.9613821949017989</v>
      </c>
      <c r="H39" s="119">
        <v>4.2582749999999997E-3</v>
      </c>
      <c r="I39" s="119">
        <v>0.24120408417586103</v>
      </c>
      <c r="J39" s="119">
        <v>0.29954377352935435</v>
      </c>
      <c r="K39" s="119">
        <v>0.35240443944629918</v>
      </c>
      <c r="L39" s="119">
        <v>4.0404579422501925E-2</v>
      </c>
      <c r="M39" s="119">
        <v>9.9245438692092911</v>
      </c>
      <c r="N39" s="119">
        <v>10.733882302688002</v>
      </c>
      <c r="O39" s="119">
        <v>0.65447552665600006</v>
      </c>
      <c r="P39" s="119">
        <v>0.54492723338935445</v>
      </c>
      <c r="Q39" s="119">
        <v>0.12519109184800001</v>
      </c>
      <c r="R39" s="119">
        <v>1.2189041672000001</v>
      </c>
      <c r="S39" s="119">
        <v>1.8937639240480004</v>
      </c>
      <c r="T39" s="119">
        <v>23.507900514287993</v>
      </c>
      <c r="U39" s="119">
        <v>2.2821943020800005E-2</v>
      </c>
      <c r="V39" s="119">
        <v>4.5755237485919986</v>
      </c>
      <c r="W39" s="119">
        <v>81.703601851470552</v>
      </c>
      <c r="X39" s="119">
        <v>8.0646041676574021E-2</v>
      </c>
      <c r="Y39" s="119">
        <v>3.6144163668936573E-2</v>
      </c>
      <c r="Z39" s="119">
        <v>9.5639888735271836E-2</v>
      </c>
      <c r="AA39" s="119">
        <v>3.0715326489077561E-2</v>
      </c>
      <c r="AB39" s="119">
        <v>0.24314542056985999</v>
      </c>
      <c r="AC39" s="119">
        <v>6.6163045</v>
      </c>
      <c r="AD39" s="119">
        <v>9.9183200000000014</v>
      </c>
      <c r="AE39" s="107"/>
      <c r="AF39" s="129">
        <v>20514.66704</v>
      </c>
      <c r="AG39" s="129" t="s">
        <v>398</v>
      </c>
      <c r="AH39" s="129">
        <v>215836.67074677165</v>
      </c>
      <c r="AI39" s="129">
        <v>12850.1615</v>
      </c>
      <c r="AJ39" s="129">
        <v>8345.2348999999995</v>
      </c>
      <c r="AK39" s="106" t="s">
        <v>381</v>
      </c>
      <c r="AL39" s="97" t="s">
        <v>12</v>
      </c>
    </row>
    <row r="40" spans="1:38" s="1" customFormat="1" ht="24.75" customHeight="1" thickBot="1">
      <c r="A40" s="45" t="s">
        <v>119</v>
      </c>
      <c r="B40" s="45" t="s">
        <v>174</v>
      </c>
      <c r="C40" s="73" t="s">
        <v>340</v>
      </c>
      <c r="D40" s="64"/>
      <c r="E40" s="119" t="s">
        <v>413</v>
      </c>
      <c r="F40" s="119" t="s">
        <v>413</v>
      </c>
      <c r="G40" s="119" t="s">
        <v>413</v>
      </c>
      <c r="H40" s="119" t="s">
        <v>413</v>
      </c>
      <c r="I40" s="119" t="s">
        <v>413</v>
      </c>
      <c r="J40" s="119" t="s">
        <v>413</v>
      </c>
      <c r="K40" s="119" t="s">
        <v>413</v>
      </c>
      <c r="L40" s="119" t="s">
        <v>413</v>
      </c>
      <c r="M40" s="119" t="s">
        <v>413</v>
      </c>
      <c r="N40" s="119" t="s">
        <v>413</v>
      </c>
      <c r="O40" s="119" t="s">
        <v>413</v>
      </c>
      <c r="P40" s="119" t="s">
        <v>413</v>
      </c>
      <c r="Q40" s="119" t="s">
        <v>413</v>
      </c>
      <c r="R40" s="119" t="s">
        <v>413</v>
      </c>
      <c r="S40" s="119" t="s">
        <v>413</v>
      </c>
      <c r="T40" s="119" t="s">
        <v>413</v>
      </c>
      <c r="U40" s="119" t="s">
        <v>413</v>
      </c>
      <c r="V40" s="119" t="s">
        <v>413</v>
      </c>
      <c r="W40" s="119" t="s">
        <v>413</v>
      </c>
      <c r="X40" s="119" t="s">
        <v>413</v>
      </c>
      <c r="Y40" s="119" t="s">
        <v>413</v>
      </c>
      <c r="Z40" s="119" t="s">
        <v>413</v>
      </c>
      <c r="AA40" s="119" t="s">
        <v>413</v>
      </c>
      <c r="AB40" s="119" t="s">
        <v>413</v>
      </c>
      <c r="AC40" s="119" t="s">
        <v>413</v>
      </c>
      <c r="AD40" s="119" t="s">
        <v>413</v>
      </c>
      <c r="AE40" s="107"/>
      <c r="AF40" s="129" t="s">
        <v>413</v>
      </c>
      <c r="AG40" s="129" t="s">
        <v>398</v>
      </c>
      <c r="AH40" s="129" t="s">
        <v>398</v>
      </c>
      <c r="AI40" s="129" t="s">
        <v>398</v>
      </c>
      <c r="AJ40" s="129" t="s">
        <v>398</v>
      </c>
      <c r="AK40" s="106" t="s">
        <v>381</v>
      </c>
      <c r="AL40" s="97" t="s">
        <v>12</v>
      </c>
    </row>
    <row r="41" spans="1:38" s="1" customFormat="1" ht="24.75" customHeight="1" thickBot="1">
      <c r="A41" s="45" t="s">
        <v>113</v>
      </c>
      <c r="B41" s="45" t="s">
        <v>175</v>
      </c>
      <c r="C41" s="73" t="s">
        <v>305</v>
      </c>
      <c r="D41" s="64"/>
      <c r="E41" s="119">
        <v>48.007836370906801</v>
      </c>
      <c r="F41" s="119">
        <v>111.70932140398581</v>
      </c>
      <c r="G41" s="119">
        <v>27.110068172076822</v>
      </c>
      <c r="H41" s="119">
        <v>1.0805884265457379</v>
      </c>
      <c r="I41" s="119">
        <v>72.08678473166843</v>
      </c>
      <c r="J41" s="119">
        <v>72.793069511902047</v>
      </c>
      <c r="K41" s="119">
        <v>85.638905308120073</v>
      </c>
      <c r="L41" s="119">
        <v>5.7639481992974213</v>
      </c>
      <c r="M41" s="119">
        <v>927.60947792564184</v>
      </c>
      <c r="N41" s="119">
        <v>6.9639957721092092</v>
      </c>
      <c r="O41" s="119">
        <v>0.58742317580715764</v>
      </c>
      <c r="P41" s="119">
        <v>0.22376882803704357</v>
      </c>
      <c r="Q41" s="119">
        <v>0.43400410942290285</v>
      </c>
      <c r="R41" s="119">
        <v>0.74609033552050152</v>
      </c>
      <c r="S41" s="119">
        <v>1.4438727433338743</v>
      </c>
      <c r="T41" s="119">
        <v>4.8499262730596113</v>
      </c>
      <c r="U41" s="119">
        <v>9.132212440290291E-2</v>
      </c>
      <c r="V41" s="119">
        <v>15.563768503577107</v>
      </c>
      <c r="W41" s="119">
        <v>78.781066811394595</v>
      </c>
      <c r="X41" s="119">
        <v>10.446372873956371</v>
      </c>
      <c r="Y41" s="119">
        <v>12.691740079157222</v>
      </c>
      <c r="Z41" s="119">
        <v>5.9429998974004663</v>
      </c>
      <c r="AA41" s="119">
        <v>7.3136547378165755</v>
      </c>
      <c r="AB41" s="119">
        <v>36.394767588330616</v>
      </c>
      <c r="AC41" s="119">
        <v>0.92843287096506455</v>
      </c>
      <c r="AD41" s="119">
        <v>10.032847094415462</v>
      </c>
      <c r="AE41" s="107"/>
      <c r="AF41" s="129">
        <v>258604.18683999998</v>
      </c>
      <c r="AG41" s="129">
        <v>5454.4679999999998</v>
      </c>
      <c r="AH41" s="129">
        <v>579922.7736856062</v>
      </c>
      <c r="AI41" s="129">
        <v>154550.96642980582</v>
      </c>
      <c r="AJ41" s="129" t="s">
        <v>398</v>
      </c>
      <c r="AK41" s="106" t="s">
        <v>381</v>
      </c>
      <c r="AL41" s="97" t="s">
        <v>12</v>
      </c>
    </row>
    <row r="42" spans="1:38" s="1" customFormat="1" ht="24.75" customHeight="1" thickBot="1">
      <c r="A42" s="45" t="s">
        <v>119</v>
      </c>
      <c r="B42" s="45" t="s">
        <v>176</v>
      </c>
      <c r="C42" s="73" t="s">
        <v>60</v>
      </c>
      <c r="D42" s="64"/>
      <c r="E42" s="119">
        <v>2.1864705882352935E-2</v>
      </c>
      <c r="F42" s="119">
        <v>10.042941176470588</v>
      </c>
      <c r="G42" s="119">
        <v>9.5999999999999992E-3</v>
      </c>
      <c r="H42" s="119">
        <v>4.9411764705882355E-5</v>
      </c>
      <c r="I42" s="119">
        <v>1.229160744E-2</v>
      </c>
      <c r="J42" s="119">
        <v>1.229160744E-2</v>
      </c>
      <c r="K42" s="119">
        <v>1.2542456571428572E-2</v>
      </c>
      <c r="L42" s="119">
        <v>6.1458037199999991E-4</v>
      </c>
      <c r="M42" s="119">
        <v>19.41882352941176</v>
      </c>
      <c r="N42" s="119">
        <v>0.93487423451836504</v>
      </c>
      <c r="O42" s="119">
        <v>6.0000000000000002E-6</v>
      </c>
      <c r="P42" s="119" t="s">
        <v>381</v>
      </c>
      <c r="Q42" s="119" t="s">
        <v>381</v>
      </c>
      <c r="R42" s="119">
        <v>5.4803999999999874E-6</v>
      </c>
      <c r="S42" s="119">
        <v>7.4804494382022486E-5</v>
      </c>
      <c r="T42" s="119">
        <v>1.7999999999999997E-5</v>
      </c>
      <c r="U42" s="119">
        <v>1.7999999999999996E-4</v>
      </c>
      <c r="V42" s="119">
        <v>3.5921999999999999E-4</v>
      </c>
      <c r="W42" s="119" t="s">
        <v>381</v>
      </c>
      <c r="X42" s="119">
        <v>4.7999999999999996E-4</v>
      </c>
      <c r="Y42" s="119">
        <v>4.7999999999999996E-4</v>
      </c>
      <c r="Z42" s="119" t="s">
        <v>394</v>
      </c>
      <c r="AA42" s="119" t="s">
        <v>394</v>
      </c>
      <c r="AB42" s="119">
        <v>9.5999999999999992E-4</v>
      </c>
      <c r="AC42" s="119" t="s">
        <v>381</v>
      </c>
      <c r="AD42" s="119" t="s">
        <v>381</v>
      </c>
      <c r="AE42" s="107"/>
      <c r="AF42" s="129">
        <v>527.53679999999997</v>
      </c>
      <c r="AG42" s="129" t="s">
        <v>398</v>
      </c>
      <c r="AH42" s="129" t="s">
        <v>398</v>
      </c>
      <c r="AI42" s="129" t="s">
        <v>398</v>
      </c>
      <c r="AJ42" s="129" t="s">
        <v>398</v>
      </c>
      <c r="AK42" s="106" t="s">
        <v>381</v>
      </c>
      <c r="AL42" s="97" t="s">
        <v>12</v>
      </c>
    </row>
    <row r="43" spans="1:38" s="1" customFormat="1" ht="24.75" customHeight="1" thickBot="1">
      <c r="A43" s="45" t="s">
        <v>113</v>
      </c>
      <c r="B43" s="45" t="s">
        <v>177</v>
      </c>
      <c r="C43" s="73" t="s">
        <v>61</v>
      </c>
      <c r="D43" s="64"/>
      <c r="E43" s="119">
        <v>0.63636875190716535</v>
      </c>
      <c r="F43" s="119">
        <v>5.5394521841889768E-2</v>
      </c>
      <c r="G43" s="119">
        <v>0.93256378153251196</v>
      </c>
      <c r="H43" s="119" t="s">
        <v>381</v>
      </c>
      <c r="I43" s="119">
        <v>6.6215922436875588E-2</v>
      </c>
      <c r="J43" s="119">
        <v>8.0666913844875579E-2</v>
      </c>
      <c r="K43" s="119">
        <v>9.4902251582206568E-2</v>
      </c>
      <c r="L43" s="119">
        <v>3.6136805884995037E-2</v>
      </c>
      <c r="M43" s="119">
        <v>0.39054573820944882</v>
      </c>
      <c r="N43" s="119">
        <v>6.1353589239999999E-2</v>
      </c>
      <c r="O43" s="119">
        <v>3.0263443079999997E-2</v>
      </c>
      <c r="P43" s="119">
        <v>7.0191015408755907E-3</v>
      </c>
      <c r="Q43" s="119">
        <v>3.0039809279999996E-2</v>
      </c>
      <c r="R43" s="119">
        <v>7.5114310479999974E-2</v>
      </c>
      <c r="S43" s="119">
        <v>3.0560313679999996E-2</v>
      </c>
      <c r="T43" s="119">
        <v>1.0501285476</v>
      </c>
      <c r="U43" s="119">
        <v>1.4915785199999996E-3</v>
      </c>
      <c r="V43" s="119">
        <v>3.153171028E-2</v>
      </c>
      <c r="W43" s="119">
        <v>9.4104998529458597E-2</v>
      </c>
      <c r="X43" s="119">
        <v>1.0289999999999999E-4</v>
      </c>
      <c r="Y43" s="119">
        <v>8.4900000000000004E-5</v>
      </c>
      <c r="Z43" s="119">
        <v>2.052E-4</v>
      </c>
      <c r="AA43" s="119">
        <v>5.4299999999999998E-5</v>
      </c>
      <c r="AB43" s="119">
        <v>4.4729999999999998E-4</v>
      </c>
      <c r="AC43" s="119" t="s">
        <v>381</v>
      </c>
      <c r="AD43" s="119">
        <v>0.108</v>
      </c>
      <c r="AE43" s="107"/>
      <c r="AF43" s="129">
        <v>4193.0576399999973</v>
      </c>
      <c r="AG43" s="129" t="s">
        <v>398</v>
      </c>
      <c r="AH43" s="129">
        <v>4937.9873043779526</v>
      </c>
      <c r="AI43" s="129">
        <v>82.800000000000011</v>
      </c>
      <c r="AJ43" s="129" t="s">
        <v>398</v>
      </c>
      <c r="AK43" s="106" t="s">
        <v>381</v>
      </c>
      <c r="AL43" s="97" t="s">
        <v>12</v>
      </c>
    </row>
    <row r="44" spans="1:38" s="1" customFormat="1" ht="24.75" customHeight="1" thickBot="1">
      <c r="A44" s="45" t="s">
        <v>119</v>
      </c>
      <c r="B44" s="45" t="s">
        <v>178</v>
      </c>
      <c r="C44" s="73" t="s">
        <v>62</v>
      </c>
      <c r="D44" s="64"/>
      <c r="E44" s="119">
        <v>109.68181085600551</v>
      </c>
      <c r="F44" s="119">
        <v>42.626714483676082</v>
      </c>
      <c r="G44" s="119">
        <v>2.2990000000000004</v>
      </c>
      <c r="H44" s="119">
        <v>1.5565067643854786E-2</v>
      </c>
      <c r="I44" s="119">
        <v>17.107515240097019</v>
      </c>
      <c r="J44" s="119">
        <v>17.107515240097019</v>
      </c>
      <c r="K44" s="119">
        <v>17.456648204180631</v>
      </c>
      <c r="L44" s="119">
        <v>9.7139991442873033</v>
      </c>
      <c r="M44" s="119">
        <v>137.14506868580716</v>
      </c>
      <c r="N44" s="119">
        <v>13.117957921392694</v>
      </c>
      <c r="O44" s="119">
        <v>4.1884172413793009E-3</v>
      </c>
      <c r="P44" s="119" t="s">
        <v>381</v>
      </c>
      <c r="Q44" s="119" t="s">
        <v>381</v>
      </c>
      <c r="R44" s="119">
        <v>1.2234852229565779E-2</v>
      </c>
      <c r="S44" s="119">
        <v>0.32445704575745798</v>
      </c>
      <c r="T44" s="119">
        <v>2.2535000000000003E-2</v>
      </c>
      <c r="U44" s="119">
        <v>4.5910000000000006E-2</v>
      </c>
      <c r="V44" s="119">
        <v>7.3332614367816032E-2</v>
      </c>
      <c r="W44" s="119" t="s">
        <v>381</v>
      </c>
      <c r="X44" s="119">
        <v>7.0090000000000013E-2</v>
      </c>
      <c r="Y44" s="119">
        <v>0.11495000000000002</v>
      </c>
      <c r="Z44" s="119" t="s">
        <v>394</v>
      </c>
      <c r="AA44" s="119" t="s">
        <v>394</v>
      </c>
      <c r="AB44" s="119">
        <v>0.18504000000000001</v>
      </c>
      <c r="AC44" s="119" t="s">
        <v>381</v>
      </c>
      <c r="AD44" s="119" t="s">
        <v>381</v>
      </c>
      <c r="AE44" s="107"/>
      <c r="AF44" s="129">
        <v>98865.420480000001</v>
      </c>
      <c r="AG44" s="129" t="s">
        <v>398</v>
      </c>
      <c r="AH44" s="129" t="s">
        <v>398</v>
      </c>
      <c r="AI44" s="129" t="s">
        <v>398</v>
      </c>
      <c r="AJ44" s="129" t="s">
        <v>398</v>
      </c>
      <c r="AK44" s="106" t="s">
        <v>381</v>
      </c>
      <c r="AL44" s="97" t="s">
        <v>12</v>
      </c>
    </row>
    <row r="45" spans="1:38" s="1" customFormat="1" ht="24.75" customHeight="1" thickBot="1">
      <c r="A45" s="45" t="s">
        <v>119</v>
      </c>
      <c r="B45" s="45" t="s">
        <v>179</v>
      </c>
      <c r="C45" s="73" t="s">
        <v>129</v>
      </c>
      <c r="D45" s="64"/>
      <c r="E45" s="119">
        <v>9.6050000000000004</v>
      </c>
      <c r="F45" s="119">
        <v>1.0667199999999999</v>
      </c>
      <c r="G45" s="119">
        <v>0.22600000000000001</v>
      </c>
      <c r="H45" s="119">
        <v>1.5820000000000001E-3</v>
      </c>
      <c r="I45" s="119">
        <v>1.01248</v>
      </c>
      <c r="J45" s="119">
        <v>1.01248</v>
      </c>
      <c r="K45" s="119">
        <v>1.0331428571428571</v>
      </c>
      <c r="L45" s="119">
        <v>0.55686400000000014</v>
      </c>
      <c r="M45" s="119">
        <v>2.4634</v>
      </c>
      <c r="N45" s="119">
        <v>4.5200000000000004E-2</v>
      </c>
      <c r="O45" s="119">
        <v>2.7450613793158305E-3</v>
      </c>
      <c r="P45" s="119" t="s">
        <v>381</v>
      </c>
      <c r="Q45" s="119">
        <v>2.1606874124086836E-2</v>
      </c>
      <c r="R45" s="119">
        <v>1.2781835586331997E-2</v>
      </c>
      <c r="S45" s="119">
        <v>2.1606874124086836E-2</v>
      </c>
      <c r="T45" s="119">
        <v>0.69004111770469678</v>
      </c>
      <c r="U45" s="119">
        <v>5.0397960276677214E-2</v>
      </c>
      <c r="V45" s="119">
        <v>0.12374301535223954</v>
      </c>
      <c r="W45" s="119">
        <v>1.2546834768000001</v>
      </c>
      <c r="X45" s="119" t="s">
        <v>394</v>
      </c>
      <c r="Y45" s="119" t="s">
        <v>394</v>
      </c>
      <c r="Z45" s="119" t="s">
        <v>394</v>
      </c>
      <c r="AA45" s="119" t="s">
        <v>394</v>
      </c>
      <c r="AB45" s="119">
        <v>9.0399999999999994E-3</v>
      </c>
      <c r="AC45" s="119">
        <v>0.77211290879999994</v>
      </c>
      <c r="AD45" s="119">
        <v>0.36675363167999997</v>
      </c>
      <c r="AE45" s="107"/>
      <c r="AF45" s="129">
        <v>9651.4113600000001</v>
      </c>
      <c r="AG45" s="129" t="s">
        <v>398</v>
      </c>
      <c r="AH45" s="129" t="s">
        <v>398</v>
      </c>
      <c r="AI45" s="129" t="s">
        <v>398</v>
      </c>
      <c r="AJ45" s="129" t="s">
        <v>398</v>
      </c>
      <c r="AK45" s="106" t="s">
        <v>381</v>
      </c>
      <c r="AL45" s="97" t="s">
        <v>12</v>
      </c>
    </row>
    <row r="46" spans="1:38" s="1" customFormat="1" ht="24.75" customHeight="1" thickBot="1">
      <c r="A46" s="45" t="s">
        <v>113</v>
      </c>
      <c r="B46" s="45" t="s">
        <v>180</v>
      </c>
      <c r="C46" s="73" t="s">
        <v>63</v>
      </c>
      <c r="D46" s="64"/>
      <c r="E46" s="119" t="s">
        <v>413</v>
      </c>
      <c r="F46" s="119" t="s">
        <v>413</v>
      </c>
      <c r="G46" s="119" t="s">
        <v>413</v>
      </c>
      <c r="H46" s="119" t="s">
        <v>413</v>
      </c>
      <c r="I46" s="119" t="s">
        <v>413</v>
      </c>
      <c r="J46" s="119" t="s">
        <v>413</v>
      </c>
      <c r="K46" s="119" t="s">
        <v>413</v>
      </c>
      <c r="L46" s="119" t="s">
        <v>413</v>
      </c>
      <c r="M46" s="119" t="s">
        <v>413</v>
      </c>
      <c r="N46" s="119" t="s">
        <v>413</v>
      </c>
      <c r="O46" s="119" t="s">
        <v>413</v>
      </c>
      <c r="P46" s="119" t="s">
        <v>413</v>
      </c>
      <c r="Q46" s="119" t="s">
        <v>413</v>
      </c>
      <c r="R46" s="119" t="s">
        <v>413</v>
      </c>
      <c r="S46" s="119" t="s">
        <v>413</v>
      </c>
      <c r="T46" s="119" t="s">
        <v>413</v>
      </c>
      <c r="U46" s="119" t="s">
        <v>413</v>
      </c>
      <c r="V46" s="119" t="s">
        <v>413</v>
      </c>
      <c r="W46" s="119" t="s">
        <v>413</v>
      </c>
      <c r="X46" s="119" t="s">
        <v>413</v>
      </c>
      <c r="Y46" s="119" t="s">
        <v>413</v>
      </c>
      <c r="Z46" s="119" t="s">
        <v>413</v>
      </c>
      <c r="AA46" s="119" t="s">
        <v>413</v>
      </c>
      <c r="AB46" s="119" t="s">
        <v>413</v>
      </c>
      <c r="AC46" s="119" t="s">
        <v>413</v>
      </c>
      <c r="AD46" s="119" t="s">
        <v>413</v>
      </c>
      <c r="AE46" s="107"/>
      <c r="AF46" s="129" t="s">
        <v>413</v>
      </c>
      <c r="AG46" s="129" t="s">
        <v>413</v>
      </c>
      <c r="AH46" s="129" t="s">
        <v>413</v>
      </c>
      <c r="AI46" s="129" t="s">
        <v>413</v>
      </c>
      <c r="AJ46" s="129" t="s">
        <v>413</v>
      </c>
      <c r="AK46" s="106" t="s">
        <v>381</v>
      </c>
      <c r="AL46" s="97" t="s">
        <v>12</v>
      </c>
    </row>
    <row r="47" spans="1:38" s="1" customFormat="1" ht="24.75" customHeight="1" thickBot="1">
      <c r="A47" s="45" t="s">
        <v>119</v>
      </c>
      <c r="B47" s="45" t="s">
        <v>181</v>
      </c>
      <c r="C47" s="73" t="s">
        <v>64</v>
      </c>
      <c r="D47" s="64"/>
      <c r="E47" s="119">
        <v>11.053923070588235</v>
      </c>
      <c r="F47" s="119">
        <v>2.5751381682352941</v>
      </c>
      <c r="G47" s="119">
        <v>0.40133099999999994</v>
      </c>
      <c r="H47" s="119">
        <v>1.0140171176470586E-3</v>
      </c>
      <c r="I47" s="119">
        <v>1.4116247687467054</v>
      </c>
      <c r="J47" s="119">
        <v>1.4116247687467054</v>
      </c>
      <c r="K47" s="119">
        <v>1.4404334374966381</v>
      </c>
      <c r="L47" s="119">
        <v>0.77494618308081853</v>
      </c>
      <c r="M47" s="119">
        <v>58.03068582352941</v>
      </c>
      <c r="N47" s="119">
        <v>2.5723787252975252</v>
      </c>
      <c r="O47" s="119">
        <v>3.7204501034482693E-4</v>
      </c>
      <c r="P47" s="119" t="s">
        <v>381</v>
      </c>
      <c r="Q47" s="119" t="s">
        <v>381</v>
      </c>
      <c r="R47" s="119">
        <v>8.0757420950996139E-4</v>
      </c>
      <c r="S47" s="119">
        <v>1.9781346682061191E-2</v>
      </c>
      <c r="T47" s="119">
        <v>1.6706894999999999E-3</v>
      </c>
      <c r="U47" s="119">
        <v>6.7257750000000007E-3</v>
      </c>
      <c r="V47" s="119">
        <v>1.2405133813620687E-2</v>
      </c>
      <c r="W47" s="119" t="s">
        <v>381</v>
      </c>
      <c r="X47" s="119">
        <v>4.8347199999999989E-3</v>
      </c>
      <c r="Y47" s="119">
        <v>7.3299999999999988E-3</v>
      </c>
      <c r="Z47" s="119" t="s">
        <v>394</v>
      </c>
      <c r="AA47" s="119" t="s">
        <v>394</v>
      </c>
      <c r="AB47" s="119">
        <v>1.2168436930800001E-2</v>
      </c>
      <c r="AC47" s="119" t="s">
        <v>381</v>
      </c>
      <c r="AD47" s="119" t="s">
        <v>381</v>
      </c>
      <c r="AE47" s="107"/>
      <c r="AF47" s="129">
        <v>17620.018009200001</v>
      </c>
      <c r="AG47" s="129" t="s">
        <v>398</v>
      </c>
      <c r="AH47" s="129" t="s">
        <v>398</v>
      </c>
      <c r="AI47" s="129" t="s">
        <v>398</v>
      </c>
      <c r="AJ47" s="129" t="s">
        <v>398</v>
      </c>
      <c r="AK47" s="106" t="s">
        <v>381</v>
      </c>
      <c r="AL47" s="97" t="s">
        <v>12</v>
      </c>
    </row>
    <row r="48" spans="1:38" s="1" customFormat="1" ht="24.75" customHeight="1" thickBot="1">
      <c r="A48" s="45" t="s">
        <v>114</v>
      </c>
      <c r="B48" s="45" t="s">
        <v>182</v>
      </c>
      <c r="C48" s="73" t="s">
        <v>65</v>
      </c>
      <c r="D48" s="64"/>
      <c r="E48" s="119" t="s">
        <v>381</v>
      </c>
      <c r="F48" s="119">
        <v>3.5799999999999998E-2</v>
      </c>
      <c r="G48" s="119" t="s">
        <v>381</v>
      </c>
      <c r="H48" s="119" t="s">
        <v>381</v>
      </c>
      <c r="I48" s="119">
        <v>5.1099300000000007E-2</v>
      </c>
      <c r="J48" s="119">
        <v>0.51099300000000003</v>
      </c>
      <c r="K48" s="119">
        <v>1.0219860000000001</v>
      </c>
      <c r="L48" s="119">
        <v>4.3434405000000002E-2</v>
      </c>
      <c r="M48" s="119" t="s">
        <v>381</v>
      </c>
      <c r="N48" s="119" t="s">
        <v>381</v>
      </c>
      <c r="O48" s="119" t="s">
        <v>381</v>
      </c>
      <c r="P48" s="119" t="s">
        <v>381</v>
      </c>
      <c r="Q48" s="119" t="s">
        <v>381</v>
      </c>
      <c r="R48" s="119" t="s">
        <v>381</v>
      </c>
      <c r="S48" s="119" t="s">
        <v>381</v>
      </c>
      <c r="T48" s="119" t="s">
        <v>381</v>
      </c>
      <c r="U48" s="119" t="s">
        <v>381</v>
      </c>
      <c r="V48" s="119" t="s">
        <v>381</v>
      </c>
      <c r="W48" s="119" t="s">
        <v>381</v>
      </c>
      <c r="X48" s="119" t="s">
        <v>381</v>
      </c>
      <c r="Y48" s="119" t="s">
        <v>381</v>
      </c>
      <c r="Z48" s="119" t="s">
        <v>381</v>
      </c>
      <c r="AA48" s="119" t="s">
        <v>381</v>
      </c>
      <c r="AB48" s="119" t="s">
        <v>381</v>
      </c>
      <c r="AC48" s="119" t="s">
        <v>381</v>
      </c>
      <c r="AD48" s="119" t="s">
        <v>381</v>
      </c>
      <c r="AE48" s="107"/>
      <c r="AF48" s="106" t="s">
        <v>381</v>
      </c>
      <c r="AG48" s="106" t="s">
        <v>381</v>
      </c>
      <c r="AH48" s="106" t="s">
        <v>381</v>
      </c>
      <c r="AI48" s="106" t="s">
        <v>381</v>
      </c>
      <c r="AJ48" s="106" t="s">
        <v>381</v>
      </c>
      <c r="AK48" s="106">
        <v>0.17899999999999999</v>
      </c>
      <c r="AL48" s="97" t="s">
        <v>357</v>
      </c>
    </row>
    <row r="49" spans="1:38" s="1" customFormat="1" ht="24.75" customHeight="1" thickBot="1">
      <c r="A49" s="45" t="s">
        <v>114</v>
      </c>
      <c r="B49" s="45" t="s">
        <v>183</v>
      </c>
      <c r="C49" s="73" t="s">
        <v>66</v>
      </c>
      <c r="D49" s="64"/>
      <c r="E49" s="119" t="s">
        <v>413</v>
      </c>
      <c r="F49" s="119">
        <v>2.6094999999999997</v>
      </c>
      <c r="G49" s="119" t="s">
        <v>413</v>
      </c>
      <c r="H49" s="119" t="s">
        <v>413</v>
      </c>
      <c r="I49" s="119">
        <v>0.11047579199999999</v>
      </c>
      <c r="J49" s="119">
        <v>0.26303759999999998</v>
      </c>
      <c r="K49" s="119">
        <v>0.32879699999999995</v>
      </c>
      <c r="L49" s="119">
        <v>5.4133138079999997E-2</v>
      </c>
      <c r="M49" s="119" t="s">
        <v>381</v>
      </c>
      <c r="N49" s="119">
        <v>1.14818</v>
      </c>
      <c r="O49" s="119">
        <v>0.26095000000000002</v>
      </c>
      <c r="P49" s="119">
        <v>0.15656999999999999</v>
      </c>
      <c r="Q49" s="119">
        <v>0.10438</v>
      </c>
      <c r="R49" s="119">
        <v>0.88722999999999996</v>
      </c>
      <c r="S49" s="119">
        <v>0.46970999999999996</v>
      </c>
      <c r="T49" s="119">
        <v>0.33923500000000001</v>
      </c>
      <c r="U49" s="119" t="s">
        <v>381</v>
      </c>
      <c r="V49" s="119">
        <v>1.14818</v>
      </c>
      <c r="W49" s="119" t="s">
        <v>381</v>
      </c>
      <c r="X49" s="119" t="s">
        <v>381</v>
      </c>
      <c r="Y49" s="119" t="s">
        <v>381</v>
      </c>
      <c r="Z49" s="119" t="s">
        <v>381</v>
      </c>
      <c r="AA49" s="119" t="s">
        <v>381</v>
      </c>
      <c r="AB49" s="119">
        <v>2.7660699999999997E-6</v>
      </c>
      <c r="AC49" s="119" t="s">
        <v>381</v>
      </c>
      <c r="AD49" s="119" t="s">
        <v>381</v>
      </c>
      <c r="AE49" s="107"/>
      <c r="AF49" s="106" t="s">
        <v>381</v>
      </c>
      <c r="AG49" s="106" t="s">
        <v>381</v>
      </c>
      <c r="AH49" s="106" t="s">
        <v>381</v>
      </c>
      <c r="AI49" s="106" t="s">
        <v>381</v>
      </c>
      <c r="AJ49" s="106" t="s">
        <v>381</v>
      </c>
      <c r="AK49" s="106">
        <v>5.2190000000000003</v>
      </c>
      <c r="AL49" s="97" t="s">
        <v>358</v>
      </c>
    </row>
    <row r="50" spans="1:38" s="1" customFormat="1" ht="24.75" customHeight="1" thickBot="1">
      <c r="A50" s="45" t="s">
        <v>114</v>
      </c>
      <c r="B50" s="45" t="s">
        <v>184</v>
      </c>
      <c r="C50" s="73" t="s">
        <v>67</v>
      </c>
      <c r="D50" s="64"/>
      <c r="E50" s="119" t="s">
        <v>398</v>
      </c>
      <c r="F50" s="119" t="s">
        <v>398</v>
      </c>
      <c r="G50" s="119" t="s">
        <v>398</v>
      </c>
      <c r="H50" s="119" t="s">
        <v>398</v>
      </c>
      <c r="I50" s="119" t="s">
        <v>398</v>
      </c>
      <c r="J50" s="119" t="s">
        <v>398</v>
      </c>
      <c r="K50" s="119" t="s">
        <v>398</v>
      </c>
      <c r="L50" s="119" t="s">
        <v>398</v>
      </c>
      <c r="M50" s="119" t="s">
        <v>398</v>
      </c>
      <c r="N50" s="119" t="s">
        <v>398</v>
      </c>
      <c r="O50" s="119" t="s">
        <v>398</v>
      </c>
      <c r="P50" s="119" t="s">
        <v>398</v>
      </c>
      <c r="Q50" s="119" t="s">
        <v>398</v>
      </c>
      <c r="R50" s="119" t="s">
        <v>398</v>
      </c>
      <c r="S50" s="119" t="s">
        <v>398</v>
      </c>
      <c r="T50" s="119" t="s">
        <v>398</v>
      </c>
      <c r="U50" s="119" t="s">
        <v>398</v>
      </c>
      <c r="V50" s="119" t="s">
        <v>398</v>
      </c>
      <c r="W50" s="119" t="s">
        <v>398</v>
      </c>
      <c r="X50" s="119" t="s">
        <v>398</v>
      </c>
      <c r="Y50" s="119" t="s">
        <v>398</v>
      </c>
      <c r="Z50" s="119" t="s">
        <v>398</v>
      </c>
      <c r="AA50" s="119" t="s">
        <v>398</v>
      </c>
      <c r="AB50" s="119" t="s">
        <v>398</v>
      </c>
      <c r="AC50" s="119" t="s">
        <v>398</v>
      </c>
      <c r="AD50" s="119" t="s">
        <v>398</v>
      </c>
      <c r="AE50" s="107"/>
      <c r="AF50" s="129" t="s">
        <v>398</v>
      </c>
      <c r="AG50" s="129" t="s">
        <v>398</v>
      </c>
      <c r="AH50" s="129" t="s">
        <v>398</v>
      </c>
      <c r="AI50" s="129" t="s">
        <v>398</v>
      </c>
      <c r="AJ50" s="129" t="s">
        <v>398</v>
      </c>
      <c r="AK50" s="129" t="s">
        <v>398</v>
      </c>
      <c r="AL50" s="97"/>
    </row>
    <row r="51" spans="1:38" s="1" customFormat="1" ht="24.75" customHeight="1" thickBot="1">
      <c r="A51" s="45" t="s">
        <v>114</v>
      </c>
      <c r="B51" s="59" t="s">
        <v>185</v>
      </c>
      <c r="C51" s="73" t="s">
        <v>130</v>
      </c>
      <c r="D51" s="64"/>
      <c r="E51" s="119" t="s">
        <v>381</v>
      </c>
      <c r="F51" s="119">
        <v>1.443413403996072</v>
      </c>
      <c r="G51" s="119" t="s">
        <v>381</v>
      </c>
      <c r="H51" s="119" t="s">
        <v>381</v>
      </c>
      <c r="I51" s="119" t="s">
        <v>381</v>
      </c>
      <c r="J51" s="119" t="s">
        <v>381</v>
      </c>
      <c r="K51" s="119" t="s">
        <v>381</v>
      </c>
      <c r="L51" s="119" t="s">
        <v>381</v>
      </c>
      <c r="M51" s="119" t="s">
        <v>381</v>
      </c>
      <c r="N51" s="119" t="s">
        <v>381</v>
      </c>
      <c r="O51" s="119" t="s">
        <v>381</v>
      </c>
      <c r="P51" s="119" t="s">
        <v>381</v>
      </c>
      <c r="Q51" s="119" t="s">
        <v>381</v>
      </c>
      <c r="R51" s="119" t="s">
        <v>381</v>
      </c>
      <c r="S51" s="119" t="s">
        <v>381</v>
      </c>
      <c r="T51" s="119" t="s">
        <v>381</v>
      </c>
      <c r="U51" s="119" t="s">
        <v>381</v>
      </c>
      <c r="V51" s="119" t="s">
        <v>381</v>
      </c>
      <c r="W51" s="119" t="s">
        <v>381</v>
      </c>
      <c r="X51" s="119" t="s">
        <v>381</v>
      </c>
      <c r="Y51" s="119" t="s">
        <v>381</v>
      </c>
      <c r="Z51" s="119" t="s">
        <v>381</v>
      </c>
      <c r="AA51" s="119" t="s">
        <v>381</v>
      </c>
      <c r="AB51" s="119" t="s">
        <v>381</v>
      </c>
      <c r="AC51" s="119" t="s">
        <v>381</v>
      </c>
      <c r="AD51" s="119" t="s">
        <v>381</v>
      </c>
      <c r="AE51" s="107"/>
      <c r="AF51" s="106" t="s">
        <v>381</v>
      </c>
      <c r="AG51" s="106" t="s">
        <v>381</v>
      </c>
      <c r="AH51" s="106" t="s">
        <v>381</v>
      </c>
      <c r="AI51" s="106" t="s">
        <v>381</v>
      </c>
      <c r="AJ51" s="106" t="s">
        <v>381</v>
      </c>
      <c r="AK51" s="106">
        <v>5.9475169999999995</v>
      </c>
      <c r="AL51" s="97" t="s">
        <v>359</v>
      </c>
    </row>
    <row r="52" spans="1:38" s="1" customFormat="1" ht="24.75" customHeight="1" thickBot="1">
      <c r="A52" s="45" t="s">
        <v>114</v>
      </c>
      <c r="B52" s="59" t="s">
        <v>316</v>
      </c>
      <c r="C52" s="74" t="s">
        <v>131</v>
      </c>
      <c r="D52" s="94"/>
      <c r="E52" s="119">
        <v>5.8250000000000002</v>
      </c>
      <c r="F52" s="119">
        <v>25.077947999999999</v>
      </c>
      <c r="G52" s="119">
        <v>44.1</v>
      </c>
      <c r="H52" s="119">
        <v>0.10188640000000002</v>
      </c>
      <c r="I52" s="119">
        <v>0.25471399974471259</v>
      </c>
      <c r="J52" s="119">
        <v>0.58159679120614971</v>
      </c>
      <c r="K52" s="119">
        <v>0.74021409789873582</v>
      </c>
      <c r="L52" s="119">
        <v>3.3112819966812639E-2</v>
      </c>
      <c r="M52" s="119">
        <v>5.5254734985058001</v>
      </c>
      <c r="N52" s="119" t="s">
        <v>381</v>
      </c>
      <c r="O52" s="119" t="s">
        <v>413</v>
      </c>
      <c r="P52" s="119" t="s">
        <v>381</v>
      </c>
      <c r="Q52" s="119" t="s">
        <v>381</v>
      </c>
      <c r="R52" s="119" t="s">
        <v>381</v>
      </c>
      <c r="S52" s="119" t="s">
        <v>381</v>
      </c>
      <c r="T52" s="119" t="s">
        <v>381</v>
      </c>
      <c r="U52" s="119" t="s">
        <v>381</v>
      </c>
      <c r="V52" s="119" t="s">
        <v>381</v>
      </c>
      <c r="W52" s="119" t="s">
        <v>413</v>
      </c>
      <c r="X52" s="119" t="s">
        <v>394</v>
      </c>
      <c r="Y52" s="119" t="s">
        <v>394</v>
      </c>
      <c r="Z52" s="119" t="s">
        <v>394</v>
      </c>
      <c r="AA52" s="119" t="s">
        <v>394</v>
      </c>
      <c r="AB52" s="119" t="s">
        <v>413</v>
      </c>
      <c r="AC52" s="119" t="s">
        <v>381</v>
      </c>
      <c r="AD52" s="119" t="s">
        <v>381</v>
      </c>
      <c r="AE52" s="107"/>
      <c r="AF52" s="106" t="s">
        <v>381</v>
      </c>
      <c r="AG52" s="106" t="s">
        <v>381</v>
      </c>
      <c r="AH52" s="106" t="s">
        <v>381</v>
      </c>
      <c r="AI52" s="106" t="s">
        <v>381</v>
      </c>
      <c r="AJ52" s="106" t="s">
        <v>381</v>
      </c>
      <c r="AK52" s="106">
        <v>95.697999999999993</v>
      </c>
      <c r="AL52" s="97" t="s">
        <v>360</v>
      </c>
    </row>
    <row r="53" spans="1:38" s="1" customFormat="1" ht="24.75" customHeight="1" thickBot="1">
      <c r="A53" s="45" t="s">
        <v>114</v>
      </c>
      <c r="B53" s="59" t="s">
        <v>317</v>
      </c>
      <c r="C53" s="74" t="s">
        <v>68</v>
      </c>
      <c r="D53" s="94"/>
      <c r="E53" s="119" t="s">
        <v>381</v>
      </c>
      <c r="F53" s="119">
        <v>57.46781176052</v>
      </c>
      <c r="G53" s="119" t="s">
        <v>381</v>
      </c>
      <c r="H53" s="119" t="s">
        <v>381</v>
      </c>
      <c r="I53" s="119" t="s">
        <v>381</v>
      </c>
      <c r="J53" s="119" t="s">
        <v>381</v>
      </c>
      <c r="K53" s="119" t="s">
        <v>381</v>
      </c>
      <c r="L53" s="119" t="s">
        <v>381</v>
      </c>
      <c r="M53" s="119" t="s">
        <v>381</v>
      </c>
      <c r="N53" s="119" t="s">
        <v>381</v>
      </c>
      <c r="O53" s="119" t="s">
        <v>381</v>
      </c>
      <c r="P53" s="119" t="s">
        <v>381</v>
      </c>
      <c r="Q53" s="119" t="s">
        <v>381</v>
      </c>
      <c r="R53" s="119" t="s">
        <v>381</v>
      </c>
      <c r="S53" s="119" t="s">
        <v>381</v>
      </c>
      <c r="T53" s="119" t="s">
        <v>381</v>
      </c>
      <c r="U53" s="119" t="s">
        <v>381</v>
      </c>
      <c r="V53" s="119" t="s">
        <v>381</v>
      </c>
      <c r="W53" s="119" t="s">
        <v>381</v>
      </c>
      <c r="X53" s="119" t="s">
        <v>381</v>
      </c>
      <c r="Y53" s="119" t="s">
        <v>381</v>
      </c>
      <c r="Z53" s="119" t="s">
        <v>381</v>
      </c>
      <c r="AA53" s="119" t="s">
        <v>381</v>
      </c>
      <c r="AB53" s="119" t="s">
        <v>381</v>
      </c>
      <c r="AC53" s="119" t="s">
        <v>381</v>
      </c>
      <c r="AD53" s="119" t="s">
        <v>381</v>
      </c>
      <c r="AE53" s="107"/>
      <c r="AF53" s="106" t="s">
        <v>381</v>
      </c>
      <c r="AG53" s="106" t="s">
        <v>381</v>
      </c>
      <c r="AH53" s="106" t="s">
        <v>381</v>
      </c>
      <c r="AI53" s="106" t="s">
        <v>381</v>
      </c>
      <c r="AJ53" s="106" t="s">
        <v>381</v>
      </c>
      <c r="AK53" s="129" t="s">
        <v>413</v>
      </c>
      <c r="AL53" s="97" t="s">
        <v>407</v>
      </c>
    </row>
    <row r="54" spans="1:38" s="1" customFormat="1" ht="23.5" thickBot="1">
      <c r="A54" s="45" t="s">
        <v>114</v>
      </c>
      <c r="B54" s="59" t="s">
        <v>186</v>
      </c>
      <c r="C54" s="74" t="s">
        <v>289</v>
      </c>
      <c r="D54" s="94"/>
      <c r="E54" s="119" t="s">
        <v>381</v>
      </c>
      <c r="F54" s="119">
        <v>27.70066479020662</v>
      </c>
      <c r="G54" s="119" t="s">
        <v>381</v>
      </c>
      <c r="H54" s="119" t="s">
        <v>381</v>
      </c>
      <c r="I54" s="119" t="s">
        <v>381</v>
      </c>
      <c r="J54" s="119" t="s">
        <v>381</v>
      </c>
      <c r="K54" s="119" t="s">
        <v>381</v>
      </c>
      <c r="L54" s="119" t="s">
        <v>381</v>
      </c>
      <c r="M54" s="119" t="s">
        <v>381</v>
      </c>
      <c r="N54" s="119" t="s">
        <v>381</v>
      </c>
      <c r="O54" s="119" t="s">
        <v>381</v>
      </c>
      <c r="P54" s="119" t="s">
        <v>381</v>
      </c>
      <c r="Q54" s="119" t="s">
        <v>381</v>
      </c>
      <c r="R54" s="119" t="s">
        <v>381</v>
      </c>
      <c r="S54" s="119" t="s">
        <v>381</v>
      </c>
      <c r="T54" s="119" t="s">
        <v>381</v>
      </c>
      <c r="U54" s="119" t="s">
        <v>381</v>
      </c>
      <c r="V54" s="119" t="s">
        <v>381</v>
      </c>
      <c r="W54" s="119" t="s">
        <v>381</v>
      </c>
      <c r="X54" s="119" t="s">
        <v>381</v>
      </c>
      <c r="Y54" s="119" t="s">
        <v>381</v>
      </c>
      <c r="Z54" s="119" t="s">
        <v>381</v>
      </c>
      <c r="AA54" s="119" t="s">
        <v>381</v>
      </c>
      <c r="AB54" s="119" t="s">
        <v>381</v>
      </c>
      <c r="AC54" s="119" t="s">
        <v>381</v>
      </c>
      <c r="AD54" s="119" t="s">
        <v>381</v>
      </c>
      <c r="AE54" s="107"/>
      <c r="AF54" s="106" t="s">
        <v>381</v>
      </c>
      <c r="AG54" s="106" t="s">
        <v>381</v>
      </c>
      <c r="AH54" s="106" t="s">
        <v>381</v>
      </c>
      <c r="AI54" s="106" t="s">
        <v>381</v>
      </c>
      <c r="AJ54" s="106" t="s">
        <v>381</v>
      </c>
      <c r="AK54" s="106">
        <v>57.817</v>
      </c>
      <c r="AL54" s="97" t="s">
        <v>356</v>
      </c>
    </row>
    <row r="55" spans="1:38" s="1" customFormat="1" ht="24.75" customHeight="1" thickBot="1">
      <c r="A55" s="45" t="s">
        <v>114</v>
      </c>
      <c r="B55" s="59" t="s">
        <v>187</v>
      </c>
      <c r="C55" s="74" t="s">
        <v>260</v>
      </c>
      <c r="D55" s="94"/>
      <c r="E55" s="119">
        <v>0.27485785953177255</v>
      </c>
      <c r="F55" s="119">
        <v>0.25743729096989965</v>
      </c>
      <c r="G55" s="119">
        <v>10.883958461403095</v>
      </c>
      <c r="H55" s="119" t="s">
        <v>381</v>
      </c>
      <c r="I55" s="119" t="s">
        <v>381</v>
      </c>
      <c r="J55" s="119" t="s">
        <v>381</v>
      </c>
      <c r="K55" s="119" t="s">
        <v>381</v>
      </c>
      <c r="L55" s="119" t="s">
        <v>381</v>
      </c>
      <c r="M55" s="119" t="s">
        <v>381</v>
      </c>
      <c r="N55" s="119" t="s">
        <v>381</v>
      </c>
      <c r="O55" s="119" t="s">
        <v>381</v>
      </c>
      <c r="P55" s="119" t="s">
        <v>381</v>
      </c>
      <c r="Q55" s="119" t="s">
        <v>381</v>
      </c>
      <c r="R55" s="119" t="s">
        <v>381</v>
      </c>
      <c r="S55" s="119" t="s">
        <v>381</v>
      </c>
      <c r="T55" s="119" t="s">
        <v>381</v>
      </c>
      <c r="U55" s="119" t="s">
        <v>381</v>
      </c>
      <c r="V55" s="119" t="s">
        <v>381</v>
      </c>
      <c r="W55" s="119" t="s">
        <v>381</v>
      </c>
      <c r="X55" s="119" t="s">
        <v>381</v>
      </c>
      <c r="Y55" s="119" t="s">
        <v>381</v>
      </c>
      <c r="Z55" s="119" t="s">
        <v>381</v>
      </c>
      <c r="AA55" s="119" t="s">
        <v>381</v>
      </c>
      <c r="AB55" s="119" t="s">
        <v>381</v>
      </c>
      <c r="AC55" s="119" t="s">
        <v>381</v>
      </c>
      <c r="AD55" s="119" t="s">
        <v>381</v>
      </c>
      <c r="AE55" s="107"/>
      <c r="AF55" s="106" t="s">
        <v>381</v>
      </c>
      <c r="AG55" s="106" t="s">
        <v>381</v>
      </c>
      <c r="AH55" s="106" t="s">
        <v>381</v>
      </c>
      <c r="AI55" s="106" t="s">
        <v>381</v>
      </c>
      <c r="AJ55" s="106" t="s">
        <v>381</v>
      </c>
      <c r="AK55" s="139">
        <v>77.424749163879596</v>
      </c>
      <c r="AL55" s="97" t="s">
        <v>361</v>
      </c>
    </row>
    <row r="56" spans="1:38" s="1" customFormat="1" ht="24.75" customHeight="1" thickBot="1">
      <c r="A56" s="59" t="s">
        <v>114</v>
      </c>
      <c r="B56" s="59" t="s">
        <v>315</v>
      </c>
      <c r="C56" s="74" t="s">
        <v>146</v>
      </c>
      <c r="D56" s="94" t="s">
        <v>303</v>
      </c>
      <c r="E56" s="119" t="s">
        <v>381</v>
      </c>
      <c r="F56" s="119" t="s">
        <v>381</v>
      </c>
      <c r="G56" s="119" t="s">
        <v>381</v>
      </c>
      <c r="H56" s="119">
        <v>10.177557905497768</v>
      </c>
      <c r="I56" s="119" t="s">
        <v>381</v>
      </c>
      <c r="J56" s="119" t="s">
        <v>381</v>
      </c>
      <c r="K56" s="119" t="s">
        <v>381</v>
      </c>
      <c r="L56" s="119" t="s">
        <v>381</v>
      </c>
      <c r="M56" s="119" t="s">
        <v>381</v>
      </c>
      <c r="N56" s="119">
        <v>5.360663879315561E-4</v>
      </c>
      <c r="O56" s="119">
        <v>9.6555933154356168E-5</v>
      </c>
      <c r="P56" s="119">
        <v>4.1150581216859692</v>
      </c>
      <c r="Q56" s="119">
        <v>0.56593021130344823</v>
      </c>
      <c r="R56" s="119">
        <v>9.449371764200155E-4</v>
      </c>
      <c r="S56" s="119">
        <v>1.006922129432647E-3</v>
      </c>
      <c r="T56" s="119">
        <v>2.6537235059051968E-3</v>
      </c>
      <c r="U56" s="119">
        <v>0.49946218903302836</v>
      </c>
      <c r="V56" s="119" t="s">
        <v>381</v>
      </c>
      <c r="W56" s="119" t="s">
        <v>381</v>
      </c>
      <c r="X56" s="119" t="s">
        <v>381</v>
      </c>
      <c r="Y56" s="119" t="s">
        <v>381</v>
      </c>
      <c r="Z56" s="119" t="s">
        <v>381</v>
      </c>
      <c r="AA56" s="119" t="s">
        <v>381</v>
      </c>
      <c r="AB56" s="119" t="s">
        <v>381</v>
      </c>
      <c r="AC56" s="119" t="s">
        <v>381</v>
      </c>
      <c r="AD56" s="119" t="s">
        <v>381</v>
      </c>
      <c r="AE56" s="107"/>
      <c r="AF56" s="129" t="s">
        <v>398</v>
      </c>
      <c r="AG56" s="129" t="s">
        <v>398</v>
      </c>
      <c r="AH56" s="129" t="s">
        <v>398</v>
      </c>
      <c r="AI56" s="129" t="s">
        <v>398</v>
      </c>
      <c r="AJ56" s="129" t="s">
        <v>398</v>
      </c>
      <c r="AK56" s="129">
        <v>3905.2</v>
      </c>
      <c r="AL56" s="97" t="s">
        <v>411</v>
      </c>
    </row>
    <row r="57" spans="1:38" s="1" customFormat="1" ht="24.75" customHeight="1" thickBot="1">
      <c r="A57" s="45" t="s">
        <v>112</v>
      </c>
      <c r="B57" s="45" t="s">
        <v>188</v>
      </c>
      <c r="C57" s="73" t="s">
        <v>69</v>
      </c>
      <c r="D57" s="64"/>
      <c r="E57" s="119" t="s">
        <v>381</v>
      </c>
      <c r="F57" s="119" t="s">
        <v>381</v>
      </c>
      <c r="G57" s="119" t="s">
        <v>381</v>
      </c>
      <c r="H57" s="119" t="s">
        <v>381</v>
      </c>
      <c r="I57" s="119">
        <v>3.4778940299999999</v>
      </c>
      <c r="J57" s="119">
        <v>6.2602092540000003</v>
      </c>
      <c r="K57" s="119">
        <v>6.9557880599999997</v>
      </c>
      <c r="L57" s="119">
        <v>0.10433682089999999</v>
      </c>
      <c r="M57" s="119" t="s">
        <v>381</v>
      </c>
      <c r="N57" s="119" t="s">
        <v>381</v>
      </c>
      <c r="O57" s="119" t="s">
        <v>381</v>
      </c>
      <c r="P57" s="119" t="s">
        <v>381</v>
      </c>
      <c r="Q57" s="119" t="s">
        <v>381</v>
      </c>
      <c r="R57" s="119" t="s">
        <v>381</v>
      </c>
      <c r="S57" s="119" t="s">
        <v>381</v>
      </c>
      <c r="T57" s="119" t="s">
        <v>381</v>
      </c>
      <c r="U57" s="119" t="s">
        <v>381</v>
      </c>
      <c r="V57" s="119" t="s">
        <v>381</v>
      </c>
      <c r="W57" s="119" t="s">
        <v>381</v>
      </c>
      <c r="X57" s="119" t="s">
        <v>381</v>
      </c>
      <c r="Y57" s="119" t="s">
        <v>381</v>
      </c>
      <c r="Z57" s="119" t="s">
        <v>381</v>
      </c>
      <c r="AA57" s="119" t="s">
        <v>381</v>
      </c>
      <c r="AB57" s="119" t="s">
        <v>381</v>
      </c>
      <c r="AC57" s="119" t="s">
        <v>381</v>
      </c>
      <c r="AD57" s="119" t="s">
        <v>381</v>
      </c>
      <c r="AE57" s="107"/>
      <c r="AF57" s="106" t="s">
        <v>381</v>
      </c>
      <c r="AG57" s="106" t="s">
        <v>381</v>
      </c>
      <c r="AH57" s="106" t="s">
        <v>381</v>
      </c>
      <c r="AI57" s="106" t="s">
        <v>381</v>
      </c>
      <c r="AJ57" s="106" t="s">
        <v>381</v>
      </c>
      <c r="AK57" s="139">
        <v>26753.030999999999</v>
      </c>
      <c r="AL57" s="97" t="s">
        <v>362</v>
      </c>
    </row>
    <row r="58" spans="1:38" s="1" customFormat="1" ht="24.75" customHeight="1" thickBot="1">
      <c r="A58" s="45" t="s">
        <v>112</v>
      </c>
      <c r="B58" s="45" t="s">
        <v>189</v>
      </c>
      <c r="C58" s="73" t="s">
        <v>70</v>
      </c>
      <c r="D58" s="64"/>
      <c r="E58" s="119" t="s">
        <v>381</v>
      </c>
      <c r="F58" s="119" t="s">
        <v>381</v>
      </c>
      <c r="G58" s="119" t="s">
        <v>381</v>
      </c>
      <c r="H58" s="119" t="s">
        <v>381</v>
      </c>
      <c r="I58" s="119">
        <v>0.31222411104538911</v>
      </c>
      <c r="J58" s="119">
        <v>1.6423014536359275</v>
      </c>
      <c r="K58" s="119">
        <v>4.2230608807780996</v>
      </c>
      <c r="L58" s="119">
        <v>1.4362309108087899E-3</v>
      </c>
      <c r="M58" s="119" t="s">
        <v>381</v>
      </c>
      <c r="N58" s="119" t="s">
        <v>381</v>
      </c>
      <c r="O58" s="119" t="s">
        <v>381</v>
      </c>
      <c r="P58" s="119" t="s">
        <v>381</v>
      </c>
      <c r="Q58" s="119" t="s">
        <v>381</v>
      </c>
      <c r="R58" s="119" t="s">
        <v>381</v>
      </c>
      <c r="S58" s="119" t="s">
        <v>381</v>
      </c>
      <c r="T58" s="119" t="s">
        <v>381</v>
      </c>
      <c r="U58" s="119" t="s">
        <v>381</v>
      </c>
      <c r="V58" s="119" t="s">
        <v>381</v>
      </c>
      <c r="W58" s="119" t="s">
        <v>381</v>
      </c>
      <c r="X58" s="119" t="s">
        <v>381</v>
      </c>
      <c r="Y58" s="119" t="s">
        <v>381</v>
      </c>
      <c r="Z58" s="119" t="s">
        <v>381</v>
      </c>
      <c r="AA58" s="119" t="s">
        <v>381</v>
      </c>
      <c r="AB58" s="119" t="s">
        <v>381</v>
      </c>
      <c r="AC58" s="119" t="s">
        <v>381</v>
      </c>
      <c r="AD58" s="119" t="s">
        <v>381</v>
      </c>
      <c r="AE58" s="107"/>
      <c r="AF58" s="106" t="s">
        <v>381</v>
      </c>
      <c r="AG58" s="106" t="s">
        <v>381</v>
      </c>
      <c r="AH58" s="106" t="s">
        <v>381</v>
      </c>
      <c r="AI58" s="106" t="s">
        <v>381</v>
      </c>
      <c r="AJ58" s="106" t="s">
        <v>381</v>
      </c>
      <c r="AK58" s="139">
        <v>2683.4991072482476</v>
      </c>
      <c r="AL58" s="97" t="s">
        <v>363</v>
      </c>
    </row>
    <row r="59" spans="1:38" s="1" customFormat="1" ht="24.75" customHeight="1" thickBot="1">
      <c r="A59" s="45" t="s">
        <v>112</v>
      </c>
      <c r="B59" s="68" t="s">
        <v>190</v>
      </c>
      <c r="C59" s="73" t="s">
        <v>101</v>
      </c>
      <c r="D59" s="64"/>
      <c r="E59" s="119" t="s">
        <v>381</v>
      </c>
      <c r="F59" s="119" t="s">
        <v>381</v>
      </c>
      <c r="G59" s="119" t="s">
        <v>381</v>
      </c>
      <c r="H59" s="119" t="s">
        <v>381</v>
      </c>
      <c r="I59" s="119" t="s">
        <v>413</v>
      </c>
      <c r="J59" s="119" t="s">
        <v>413</v>
      </c>
      <c r="K59" s="119" t="s">
        <v>413</v>
      </c>
      <c r="L59" s="119" t="s">
        <v>413</v>
      </c>
      <c r="M59" s="119" t="s">
        <v>381</v>
      </c>
      <c r="N59" s="119" t="s">
        <v>413</v>
      </c>
      <c r="O59" s="119" t="s">
        <v>413</v>
      </c>
      <c r="P59" s="119" t="s">
        <v>413</v>
      </c>
      <c r="Q59" s="119" t="s">
        <v>381</v>
      </c>
      <c r="R59" s="119" t="s">
        <v>381</v>
      </c>
      <c r="S59" s="119" t="s">
        <v>381</v>
      </c>
      <c r="T59" s="119" t="s">
        <v>381</v>
      </c>
      <c r="U59" s="119" t="s">
        <v>381</v>
      </c>
      <c r="V59" s="119" t="s">
        <v>381</v>
      </c>
      <c r="W59" s="119" t="s">
        <v>381</v>
      </c>
      <c r="X59" s="119" t="s">
        <v>381</v>
      </c>
      <c r="Y59" s="119" t="s">
        <v>381</v>
      </c>
      <c r="Z59" s="119" t="s">
        <v>381</v>
      </c>
      <c r="AA59" s="119" t="s">
        <v>381</v>
      </c>
      <c r="AB59" s="119" t="s">
        <v>381</v>
      </c>
      <c r="AC59" s="119" t="s">
        <v>381</v>
      </c>
      <c r="AD59" s="119" t="s">
        <v>381</v>
      </c>
      <c r="AE59" s="107"/>
      <c r="AF59" s="106" t="s">
        <v>381</v>
      </c>
      <c r="AG59" s="106" t="s">
        <v>381</v>
      </c>
      <c r="AH59" s="106" t="s">
        <v>381</v>
      </c>
      <c r="AI59" s="106" t="s">
        <v>381</v>
      </c>
      <c r="AJ59" s="106" t="s">
        <v>381</v>
      </c>
      <c r="AK59" s="139">
        <v>4313.7669999999998</v>
      </c>
      <c r="AL59" s="97" t="s">
        <v>364</v>
      </c>
    </row>
    <row r="60" spans="1:38" s="1" customFormat="1" ht="24.75" customHeight="1" thickBot="1">
      <c r="A60" s="45" t="s">
        <v>112</v>
      </c>
      <c r="B60" s="68" t="s">
        <v>323</v>
      </c>
      <c r="C60" s="73" t="s">
        <v>73</v>
      </c>
      <c r="D60" s="92"/>
      <c r="E60" s="119" t="s">
        <v>381</v>
      </c>
      <c r="F60" s="119" t="s">
        <v>381</v>
      </c>
      <c r="G60" s="119" t="s">
        <v>381</v>
      </c>
      <c r="H60" s="119" t="s">
        <v>381</v>
      </c>
      <c r="I60" s="119">
        <v>1.105638573350685</v>
      </c>
      <c r="J60" s="119">
        <v>11.056385733506852</v>
      </c>
      <c r="K60" s="119">
        <v>22.555026896353976</v>
      </c>
      <c r="L60" s="119" t="s">
        <v>394</v>
      </c>
      <c r="M60" s="119" t="s">
        <v>381</v>
      </c>
      <c r="N60" s="119" t="s">
        <v>381</v>
      </c>
      <c r="O60" s="119" t="s">
        <v>381</v>
      </c>
      <c r="P60" s="119" t="s">
        <v>381</v>
      </c>
      <c r="Q60" s="119" t="s">
        <v>381</v>
      </c>
      <c r="R60" s="119" t="s">
        <v>381</v>
      </c>
      <c r="S60" s="119" t="s">
        <v>381</v>
      </c>
      <c r="T60" s="119" t="s">
        <v>381</v>
      </c>
      <c r="U60" s="119" t="s">
        <v>381</v>
      </c>
      <c r="V60" s="119" t="s">
        <v>381</v>
      </c>
      <c r="W60" s="119" t="s">
        <v>381</v>
      </c>
      <c r="X60" s="119" t="s">
        <v>381</v>
      </c>
      <c r="Y60" s="119" t="s">
        <v>381</v>
      </c>
      <c r="Z60" s="119" t="s">
        <v>381</v>
      </c>
      <c r="AA60" s="119" t="s">
        <v>381</v>
      </c>
      <c r="AB60" s="119" t="s">
        <v>381</v>
      </c>
      <c r="AC60" s="119" t="s">
        <v>381</v>
      </c>
      <c r="AD60" s="119" t="s">
        <v>381</v>
      </c>
      <c r="AE60" s="107"/>
      <c r="AF60" s="106" t="s">
        <v>381</v>
      </c>
      <c r="AG60" s="106" t="s">
        <v>381</v>
      </c>
      <c r="AH60" s="106" t="s">
        <v>381</v>
      </c>
      <c r="AI60" s="106" t="s">
        <v>381</v>
      </c>
      <c r="AJ60" s="106" t="s">
        <v>381</v>
      </c>
      <c r="AK60" s="129">
        <v>221127.71467013701</v>
      </c>
      <c r="AL60" s="97" t="s">
        <v>448</v>
      </c>
    </row>
    <row r="61" spans="1:38" s="1" customFormat="1" ht="24.75" customHeight="1" thickBot="1">
      <c r="A61" s="45" t="s">
        <v>112</v>
      </c>
      <c r="B61" s="68" t="s">
        <v>324</v>
      </c>
      <c r="C61" s="73" t="s">
        <v>74</v>
      </c>
      <c r="D61" s="64"/>
      <c r="E61" s="119" t="s">
        <v>381</v>
      </c>
      <c r="F61" s="119" t="s">
        <v>381</v>
      </c>
      <c r="G61" s="119" t="s">
        <v>381</v>
      </c>
      <c r="H61" s="119" t="s">
        <v>381</v>
      </c>
      <c r="I61" s="119">
        <v>2.69439574</v>
      </c>
      <c r="J61" s="119">
        <v>26.943957399999999</v>
      </c>
      <c r="K61" s="119">
        <v>89.302157749999978</v>
      </c>
      <c r="L61" s="119" t="s">
        <v>394</v>
      </c>
      <c r="M61" s="119" t="s">
        <v>381</v>
      </c>
      <c r="N61" s="119" t="s">
        <v>381</v>
      </c>
      <c r="O61" s="119" t="s">
        <v>381</v>
      </c>
      <c r="P61" s="119" t="s">
        <v>381</v>
      </c>
      <c r="Q61" s="119" t="s">
        <v>381</v>
      </c>
      <c r="R61" s="119" t="s">
        <v>381</v>
      </c>
      <c r="S61" s="119" t="s">
        <v>381</v>
      </c>
      <c r="T61" s="119" t="s">
        <v>381</v>
      </c>
      <c r="U61" s="119" t="s">
        <v>381</v>
      </c>
      <c r="V61" s="119" t="s">
        <v>381</v>
      </c>
      <c r="W61" s="119" t="s">
        <v>381</v>
      </c>
      <c r="X61" s="119" t="s">
        <v>381</v>
      </c>
      <c r="Y61" s="119" t="s">
        <v>381</v>
      </c>
      <c r="Z61" s="119" t="s">
        <v>381</v>
      </c>
      <c r="AA61" s="119" t="s">
        <v>381</v>
      </c>
      <c r="AB61" s="119" t="s">
        <v>381</v>
      </c>
      <c r="AC61" s="119" t="s">
        <v>381</v>
      </c>
      <c r="AD61" s="119" t="s">
        <v>381</v>
      </c>
      <c r="AE61" s="107"/>
      <c r="AF61" s="106" t="s">
        <v>381</v>
      </c>
      <c r="AG61" s="106" t="s">
        <v>381</v>
      </c>
      <c r="AH61" s="106" t="s">
        <v>381</v>
      </c>
      <c r="AI61" s="106" t="s">
        <v>381</v>
      </c>
      <c r="AJ61" s="106" t="s">
        <v>381</v>
      </c>
      <c r="AK61" s="129">
        <v>63851.847999999998</v>
      </c>
      <c r="AL61" s="97" t="s">
        <v>449</v>
      </c>
    </row>
    <row r="62" spans="1:38" s="1" customFormat="1" ht="24.75" customHeight="1" thickBot="1">
      <c r="A62" s="45" t="s">
        <v>112</v>
      </c>
      <c r="B62" s="68" t="s">
        <v>325</v>
      </c>
      <c r="C62" s="73" t="s">
        <v>75</v>
      </c>
      <c r="D62" s="64"/>
      <c r="E62" s="119" t="s">
        <v>381</v>
      </c>
      <c r="F62" s="119" t="s">
        <v>381</v>
      </c>
      <c r="G62" s="119" t="s">
        <v>381</v>
      </c>
      <c r="H62" s="119" t="s">
        <v>381</v>
      </c>
      <c r="I62" s="119" t="s">
        <v>413</v>
      </c>
      <c r="J62" s="119" t="s">
        <v>413</v>
      </c>
      <c r="K62" s="119" t="s">
        <v>413</v>
      </c>
      <c r="L62" s="119" t="s">
        <v>413</v>
      </c>
      <c r="M62" s="119" t="s">
        <v>381</v>
      </c>
      <c r="N62" s="119" t="s">
        <v>381</v>
      </c>
      <c r="O62" s="119" t="s">
        <v>381</v>
      </c>
      <c r="P62" s="119" t="s">
        <v>381</v>
      </c>
      <c r="Q62" s="119" t="s">
        <v>381</v>
      </c>
      <c r="R62" s="119" t="s">
        <v>381</v>
      </c>
      <c r="S62" s="119" t="s">
        <v>381</v>
      </c>
      <c r="T62" s="119" t="s">
        <v>381</v>
      </c>
      <c r="U62" s="119" t="s">
        <v>381</v>
      </c>
      <c r="V62" s="119" t="s">
        <v>381</v>
      </c>
      <c r="W62" s="119" t="s">
        <v>381</v>
      </c>
      <c r="X62" s="119" t="s">
        <v>381</v>
      </c>
      <c r="Y62" s="119" t="s">
        <v>381</v>
      </c>
      <c r="Z62" s="119" t="s">
        <v>381</v>
      </c>
      <c r="AA62" s="119" t="s">
        <v>381</v>
      </c>
      <c r="AB62" s="119" t="s">
        <v>381</v>
      </c>
      <c r="AC62" s="119" t="s">
        <v>381</v>
      </c>
      <c r="AD62" s="119" t="s">
        <v>381</v>
      </c>
      <c r="AE62" s="107"/>
      <c r="AF62" s="106" t="s">
        <v>381</v>
      </c>
      <c r="AG62" s="106" t="s">
        <v>381</v>
      </c>
      <c r="AH62" s="106" t="s">
        <v>381</v>
      </c>
      <c r="AI62" s="106" t="s">
        <v>381</v>
      </c>
      <c r="AJ62" s="106" t="s">
        <v>381</v>
      </c>
      <c r="AK62" s="129" t="s">
        <v>413</v>
      </c>
      <c r="AL62" s="97"/>
    </row>
    <row r="63" spans="1:38" s="1" customFormat="1" ht="24.75" customHeight="1" thickBot="1">
      <c r="A63" s="45" t="s">
        <v>112</v>
      </c>
      <c r="B63" s="68" t="s">
        <v>318</v>
      </c>
      <c r="C63" s="74" t="s">
        <v>306</v>
      </c>
      <c r="D63" s="95"/>
      <c r="E63" s="121" t="s">
        <v>398</v>
      </c>
      <c r="F63" s="119" t="s">
        <v>398</v>
      </c>
      <c r="G63" s="119" t="s">
        <v>398</v>
      </c>
      <c r="H63" s="119" t="s">
        <v>398</v>
      </c>
      <c r="I63" s="119" t="s">
        <v>398</v>
      </c>
      <c r="J63" s="119" t="s">
        <v>398</v>
      </c>
      <c r="K63" s="119" t="s">
        <v>398</v>
      </c>
      <c r="L63" s="119" t="s">
        <v>398</v>
      </c>
      <c r="M63" s="119" t="s">
        <v>398</v>
      </c>
      <c r="N63" s="119" t="s">
        <v>398</v>
      </c>
      <c r="O63" s="119" t="s">
        <v>398</v>
      </c>
      <c r="P63" s="119" t="s">
        <v>398</v>
      </c>
      <c r="Q63" s="119" t="s">
        <v>398</v>
      </c>
      <c r="R63" s="119" t="s">
        <v>398</v>
      </c>
      <c r="S63" s="119" t="s">
        <v>398</v>
      </c>
      <c r="T63" s="119" t="s">
        <v>398</v>
      </c>
      <c r="U63" s="119" t="s">
        <v>398</v>
      </c>
      <c r="V63" s="119" t="s">
        <v>398</v>
      </c>
      <c r="W63" s="119" t="s">
        <v>398</v>
      </c>
      <c r="X63" s="119" t="s">
        <v>398</v>
      </c>
      <c r="Y63" s="119" t="s">
        <v>398</v>
      </c>
      <c r="Z63" s="119" t="s">
        <v>398</v>
      </c>
      <c r="AA63" s="119" t="s">
        <v>398</v>
      </c>
      <c r="AB63" s="119" t="s">
        <v>398</v>
      </c>
      <c r="AC63" s="119" t="s">
        <v>398</v>
      </c>
      <c r="AD63" s="119" t="s">
        <v>398</v>
      </c>
      <c r="AE63" s="107"/>
      <c r="AF63" s="129" t="s">
        <v>398</v>
      </c>
      <c r="AG63" s="129" t="s">
        <v>398</v>
      </c>
      <c r="AH63" s="129" t="s">
        <v>398</v>
      </c>
      <c r="AI63" s="129" t="s">
        <v>398</v>
      </c>
      <c r="AJ63" s="129" t="s">
        <v>398</v>
      </c>
      <c r="AK63" s="129" t="s">
        <v>398</v>
      </c>
      <c r="AL63" s="97"/>
    </row>
    <row r="64" spans="1:38" s="1" customFormat="1" ht="24.75" customHeight="1" thickBot="1">
      <c r="A64" s="45" t="s">
        <v>112</v>
      </c>
      <c r="B64" s="68" t="s">
        <v>191</v>
      </c>
      <c r="C64" s="73" t="s">
        <v>76</v>
      </c>
      <c r="D64" s="64"/>
      <c r="E64" s="119">
        <v>0.44600000000000001</v>
      </c>
      <c r="F64" s="119">
        <v>0.1338</v>
      </c>
      <c r="G64" s="119">
        <v>1.7839999999999998E-2</v>
      </c>
      <c r="H64" s="119">
        <v>1.3380000000000001E-2</v>
      </c>
      <c r="I64" s="119" t="s">
        <v>381</v>
      </c>
      <c r="J64" s="119" t="s">
        <v>381</v>
      </c>
      <c r="K64" s="119" t="s">
        <v>381</v>
      </c>
      <c r="L64" s="119" t="s">
        <v>381</v>
      </c>
      <c r="M64" s="119">
        <v>8.9200000000000002E-2</v>
      </c>
      <c r="N64" s="119" t="s">
        <v>381</v>
      </c>
      <c r="O64" s="119" t="s">
        <v>381</v>
      </c>
      <c r="P64" s="119" t="s">
        <v>381</v>
      </c>
      <c r="Q64" s="119" t="s">
        <v>381</v>
      </c>
      <c r="R64" s="119" t="s">
        <v>381</v>
      </c>
      <c r="S64" s="119" t="s">
        <v>381</v>
      </c>
      <c r="T64" s="119" t="s">
        <v>381</v>
      </c>
      <c r="U64" s="119" t="s">
        <v>381</v>
      </c>
      <c r="V64" s="119" t="s">
        <v>381</v>
      </c>
      <c r="W64" s="119" t="s">
        <v>381</v>
      </c>
      <c r="X64" s="119" t="s">
        <v>381</v>
      </c>
      <c r="Y64" s="119" t="s">
        <v>381</v>
      </c>
      <c r="Z64" s="119" t="s">
        <v>381</v>
      </c>
      <c r="AA64" s="119" t="s">
        <v>381</v>
      </c>
      <c r="AB64" s="119" t="s">
        <v>381</v>
      </c>
      <c r="AC64" s="119" t="s">
        <v>381</v>
      </c>
      <c r="AD64" s="119" t="s">
        <v>381</v>
      </c>
      <c r="AE64" s="107"/>
      <c r="AF64" s="106" t="s">
        <v>381</v>
      </c>
      <c r="AG64" s="106" t="s">
        <v>381</v>
      </c>
      <c r="AH64" s="106" t="s">
        <v>381</v>
      </c>
      <c r="AI64" s="106" t="s">
        <v>381</v>
      </c>
      <c r="AJ64" s="106" t="s">
        <v>381</v>
      </c>
      <c r="AK64" s="106">
        <v>446</v>
      </c>
      <c r="AL64" s="97" t="s">
        <v>365</v>
      </c>
    </row>
    <row r="65" spans="1:38" s="1" customFormat="1" ht="24.75" customHeight="1" thickBot="1">
      <c r="A65" s="45" t="s">
        <v>112</v>
      </c>
      <c r="B65" s="59" t="s">
        <v>192</v>
      </c>
      <c r="C65" s="73" t="s">
        <v>77</v>
      </c>
      <c r="D65" s="64"/>
      <c r="E65" s="119">
        <v>0.95132000000000005</v>
      </c>
      <c r="F65" s="119" t="s">
        <v>381</v>
      </c>
      <c r="G65" s="119" t="s">
        <v>381</v>
      </c>
      <c r="H65" s="119">
        <v>5.5960000000000003E-3</v>
      </c>
      <c r="I65" s="119" t="s">
        <v>381</v>
      </c>
      <c r="J65" s="119" t="s">
        <v>381</v>
      </c>
      <c r="K65" s="119" t="s">
        <v>381</v>
      </c>
      <c r="L65" s="119" t="s">
        <v>381</v>
      </c>
      <c r="M65" s="119" t="s">
        <v>381</v>
      </c>
      <c r="N65" s="119" t="s">
        <v>381</v>
      </c>
      <c r="O65" s="119" t="s">
        <v>381</v>
      </c>
      <c r="P65" s="119" t="s">
        <v>381</v>
      </c>
      <c r="Q65" s="119" t="s">
        <v>381</v>
      </c>
      <c r="R65" s="119" t="s">
        <v>381</v>
      </c>
      <c r="S65" s="119" t="s">
        <v>381</v>
      </c>
      <c r="T65" s="119" t="s">
        <v>381</v>
      </c>
      <c r="U65" s="119" t="s">
        <v>381</v>
      </c>
      <c r="V65" s="119" t="s">
        <v>381</v>
      </c>
      <c r="W65" s="119" t="s">
        <v>381</v>
      </c>
      <c r="X65" s="119" t="s">
        <v>381</v>
      </c>
      <c r="Y65" s="119" t="s">
        <v>381</v>
      </c>
      <c r="Z65" s="119" t="s">
        <v>381</v>
      </c>
      <c r="AA65" s="119" t="s">
        <v>381</v>
      </c>
      <c r="AB65" s="119" t="s">
        <v>381</v>
      </c>
      <c r="AC65" s="119" t="s">
        <v>381</v>
      </c>
      <c r="AD65" s="119" t="s">
        <v>381</v>
      </c>
      <c r="AE65" s="107"/>
      <c r="AF65" s="106" t="s">
        <v>381</v>
      </c>
      <c r="AG65" s="106" t="s">
        <v>381</v>
      </c>
      <c r="AH65" s="106" t="s">
        <v>381</v>
      </c>
      <c r="AI65" s="106" t="s">
        <v>381</v>
      </c>
      <c r="AJ65" s="106" t="s">
        <v>381</v>
      </c>
      <c r="AK65" s="106">
        <v>559.6</v>
      </c>
      <c r="AL65" s="97" t="s">
        <v>366</v>
      </c>
    </row>
    <row r="66" spans="1:38" s="1" customFormat="1" ht="24.75" customHeight="1" thickBot="1">
      <c r="A66" s="45" t="s">
        <v>112</v>
      </c>
      <c r="B66" s="59" t="s">
        <v>193</v>
      </c>
      <c r="C66" s="73" t="s">
        <v>78</v>
      </c>
      <c r="D66" s="64"/>
      <c r="E66" s="119">
        <v>2.0330539170506912E-2</v>
      </c>
      <c r="F66" s="119" t="s">
        <v>381</v>
      </c>
      <c r="G66" s="119" t="s">
        <v>381</v>
      </c>
      <c r="H66" s="119" t="s">
        <v>381</v>
      </c>
      <c r="I66" s="119">
        <v>5.1263024999999995E-5</v>
      </c>
      <c r="J66" s="119">
        <v>3.4175349999999999E-4</v>
      </c>
      <c r="K66" s="119">
        <v>4.8821928571428575E-4</v>
      </c>
      <c r="L66" s="119">
        <v>9.2273445E-7</v>
      </c>
      <c r="M66" s="119" t="s">
        <v>381</v>
      </c>
      <c r="N66" s="119" t="s">
        <v>381</v>
      </c>
      <c r="O66" s="119" t="s">
        <v>381</v>
      </c>
      <c r="P66" s="119" t="s">
        <v>381</v>
      </c>
      <c r="Q66" s="119" t="s">
        <v>381</v>
      </c>
      <c r="R66" s="119" t="s">
        <v>381</v>
      </c>
      <c r="S66" s="119" t="s">
        <v>381</v>
      </c>
      <c r="T66" s="119" t="s">
        <v>381</v>
      </c>
      <c r="U66" s="119" t="s">
        <v>381</v>
      </c>
      <c r="V66" s="119" t="s">
        <v>381</v>
      </c>
      <c r="W66" s="119" t="s">
        <v>381</v>
      </c>
      <c r="X66" s="119" t="s">
        <v>381</v>
      </c>
      <c r="Y66" s="119" t="s">
        <v>381</v>
      </c>
      <c r="Z66" s="119" t="s">
        <v>381</v>
      </c>
      <c r="AA66" s="119" t="s">
        <v>381</v>
      </c>
      <c r="AB66" s="119" t="s">
        <v>381</v>
      </c>
      <c r="AC66" s="119" t="s">
        <v>381</v>
      </c>
      <c r="AD66" s="119" t="s">
        <v>381</v>
      </c>
      <c r="AE66" s="107"/>
      <c r="AF66" s="106" t="s">
        <v>381</v>
      </c>
      <c r="AG66" s="106" t="s">
        <v>381</v>
      </c>
      <c r="AH66" s="106" t="s">
        <v>381</v>
      </c>
      <c r="AI66" s="106" t="s">
        <v>381</v>
      </c>
      <c r="AJ66" s="106" t="s">
        <v>381</v>
      </c>
      <c r="AK66" s="106">
        <v>62.137</v>
      </c>
      <c r="AL66" s="97" t="s">
        <v>367</v>
      </c>
    </row>
    <row r="67" spans="1:38" s="1" customFormat="1" ht="24.75" customHeight="1" thickBot="1">
      <c r="A67" s="45" t="s">
        <v>112</v>
      </c>
      <c r="B67" s="59" t="s">
        <v>194</v>
      </c>
      <c r="C67" s="73" t="s">
        <v>79</v>
      </c>
      <c r="D67" s="64"/>
      <c r="E67" s="119" t="s">
        <v>398</v>
      </c>
      <c r="F67" s="119" t="s">
        <v>398</v>
      </c>
      <c r="G67" s="119" t="s">
        <v>398</v>
      </c>
      <c r="H67" s="119" t="s">
        <v>398</v>
      </c>
      <c r="I67" s="119" t="s">
        <v>398</v>
      </c>
      <c r="J67" s="119" t="s">
        <v>398</v>
      </c>
      <c r="K67" s="119" t="s">
        <v>398</v>
      </c>
      <c r="L67" s="119" t="s">
        <v>398</v>
      </c>
      <c r="M67" s="119" t="s">
        <v>398</v>
      </c>
      <c r="N67" s="119" t="s">
        <v>398</v>
      </c>
      <c r="O67" s="119" t="s">
        <v>398</v>
      </c>
      <c r="P67" s="119" t="s">
        <v>398</v>
      </c>
      <c r="Q67" s="119" t="s">
        <v>398</v>
      </c>
      <c r="R67" s="119" t="s">
        <v>398</v>
      </c>
      <c r="S67" s="119" t="s">
        <v>398</v>
      </c>
      <c r="T67" s="119" t="s">
        <v>398</v>
      </c>
      <c r="U67" s="119" t="s">
        <v>398</v>
      </c>
      <c r="V67" s="119" t="s">
        <v>398</v>
      </c>
      <c r="W67" s="119" t="s">
        <v>398</v>
      </c>
      <c r="X67" s="119" t="s">
        <v>398</v>
      </c>
      <c r="Y67" s="119" t="s">
        <v>398</v>
      </c>
      <c r="Z67" s="119" t="s">
        <v>398</v>
      </c>
      <c r="AA67" s="119" t="s">
        <v>398</v>
      </c>
      <c r="AB67" s="119" t="s">
        <v>398</v>
      </c>
      <c r="AC67" s="119" t="s">
        <v>398</v>
      </c>
      <c r="AD67" s="119" t="s">
        <v>398</v>
      </c>
      <c r="AE67" s="107"/>
      <c r="AF67" s="106" t="s">
        <v>381</v>
      </c>
      <c r="AG67" s="106" t="s">
        <v>381</v>
      </c>
      <c r="AH67" s="106" t="s">
        <v>381</v>
      </c>
      <c r="AI67" s="106" t="s">
        <v>381</v>
      </c>
      <c r="AJ67" s="106" t="s">
        <v>381</v>
      </c>
      <c r="AK67" s="129">
        <v>7</v>
      </c>
      <c r="AL67" s="97" t="s">
        <v>368</v>
      </c>
    </row>
    <row r="68" spans="1:38" s="1" customFormat="1" ht="24.75" customHeight="1" thickBot="1">
      <c r="A68" s="45" t="s">
        <v>112</v>
      </c>
      <c r="B68" s="59" t="s">
        <v>195</v>
      </c>
      <c r="C68" s="73" t="s">
        <v>267</v>
      </c>
      <c r="D68" s="64"/>
      <c r="E68" s="119">
        <v>0.04</v>
      </c>
      <c r="F68" s="119" t="s">
        <v>381</v>
      </c>
      <c r="G68" s="119">
        <v>0.29699999999999999</v>
      </c>
      <c r="H68" s="119" t="s">
        <v>381</v>
      </c>
      <c r="I68" s="119">
        <v>3.5999999999999997E-2</v>
      </c>
      <c r="J68" s="119">
        <v>0.04</v>
      </c>
      <c r="K68" s="119">
        <v>5.7142857142857148E-2</v>
      </c>
      <c r="L68" s="119">
        <v>6.4800000000000003E-4</v>
      </c>
      <c r="M68" s="119" t="s">
        <v>381</v>
      </c>
      <c r="N68" s="119" t="s">
        <v>381</v>
      </c>
      <c r="O68" s="119" t="s">
        <v>381</v>
      </c>
      <c r="P68" s="119" t="s">
        <v>381</v>
      </c>
      <c r="Q68" s="119" t="s">
        <v>381</v>
      </c>
      <c r="R68" s="119" t="s">
        <v>381</v>
      </c>
      <c r="S68" s="119" t="s">
        <v>381</v>
      </c>
      <c r="T68" s="119" t="s">
        <v>381</v>
      </c>
      <c r="U68" s="119" t="s">
        <v>381</v>
      </c>
      <c r="V68" s="119" t="s">
        <v>381</v>
      </c>
      <c r="W68" s="119" t="s">
        <v>381</v>
      </c>
      <c r="X68" s="119" t="s">
        <v>381</v>
      </c>
      <c r="Y68" s="119" t="s">
        <v>381</v>
      </c>
      <c r="Z68" s="119" t="s">
        <v>381</v>
      </c>
      <c r="AA68" s="119" t="s">
        <v>381</v>
      </c>
      <c r="AB68" s="119" t="s">
        <v>381</v>
      </c>
      <c r="AC68" s="119" t="s">
        <v>381</v>
      </c>
      <c r="AD68" s="119" t="s">
        <v>381</v>
      </c>
      <c r="AE68" s="107"/>
      <c r="AF68" s="106" t="s">
        <v>381</v>
      </c>
      <c r="AG68" s="106" t="s">
        <v>381</v>
      </c>
      <c r="AH68" s="106" t="s">
        <v>381</v>
      </c>
      <c r="AI68" s="106" t="s">
        <v>381</v>
      </c>
      <c r="AJ68" s="106" t="s">
        <v>381</v>
      </c>
      <c r="AK68" s="106">
        <v>67.156999999999996</v>
      </c>
      <c r="AL68" s="97" t="s">
        <v>369</v>
      </c>
    </row>
    <row r="69" spans="1:38" s="1" customFormat="1" ht="24.75" customHeight="1" thickBot="1">
      <c r="A69" s="45" t="s">
        <v>112</v>
      </c>
      <c r="B69" s="45" t="s">
        <v>196</v>
      </c>
      <c r="C69" s="73" t="s">
        <v>149</v>
      </c>
      <c r="D69" s="93"/>
      <c r="E69" s="120">
        <v>0.14812878490829084</v>
      </c>
      <c r="F69" s="119" t="s">
        <v>381</v>
      </c>
      <c r="G69" s="119">
        <v>0.20149871476495446</v>
      </c>
      <c r="H69" s="119" t="s">
        <v>381</v>
      </c>
      <c r="I69" s="119">
        <v>2.2499999999999999E-2</v>
      </c>
      <c r="J69" s="119">
        <v>2.5000000000000001E-2</v>
      </c>
      <c r="K69" s="119">
        <v>3.5714285714285719E-2</v>
      </c>
      <c r="L69" s="119">
        <v>4.0500000000000003E-4</v>
      </c>
      <c r="M69" s="119">
        <v>15</v>
      </c>
      <c r="N69" s="119" t="s">
        <v>381</v>
      </c>
      <c r="O69" s="119" t="s">
        <v>381</v>
      </c>
      <c r="P69" s="119" t="s">
        <v>381</v>
      </c>
      <c r="Q69" s="119" t="s">
        <v>381</v>
      </c>
      <c r="R69" s="119" t="s">
        <v>381</v>
      </c>
      <c r="S69" s="119" t="s">
        <v>381</v>
      </c>
      <c r="T69" s="119" t="s">
        <v>381</v>
      </c>
      <c r="U69" s="119" t="s">
        <v>381</v>
      </c>
      <c r="V69" s="119" t="s">
        <v>381</v>
      </c>
      <c r="W69" s="119" t="s">
        <v>381</v>
      </c>
      <c r="X69" s="119" t="s">
        <v>381</v>
      </c>
      <c r="Y69" s="119" t="s">
        <v>381</v>
      </c>
      <c r="Z69" s="119" t="s">
        <v>381</v>
      </c>
      <c r="AA69" s="119" t="s">
        <v>381</v>
      </c>
      <c r="AB69" s="119" t="s">
        <v>381</v>
      </c>
      <c r="AC69" s="119" t="s">
        <v>381</v>
      </c>
      <c r="AD69" s="119" t="s">
        <v>381</v>
      </c>
      <c r="AE69" s="107"/>
      <c r="AF69" s="106" t="s">
        <v>381</v>
      </c>
      <c r="AG69" s="106" t="s">
        <v>381</v>
      </c>
      <c r="AH69" s="106" t="s">
        <v>381</v>
      </c>
      <c r="AI69" s="106" t="s">
        <v>381</v>
      </c>
      <c r="AJ69" s="106" t="s">
        <v>381</v>
      </c>
      <c r="AK69" s="106">
        <v>1000</v>
      </c>
      <c r="AL69" s="97" t="s">
        <v>370</v>
      </c>
    </row>
    <row r="70" spans="1:38" s="1" customFormat="1" ht="24.75" customHeight="1" thickBot="1">
      <c r="A70" s="45" t="s">
        <v>112</v>
      </c>
      <c r="B70" s="45" t="s">
        <v>197</v>
      </c>
      <c r="C70" s="73" t="s">
        <v>326</v>
      </c>
      <c r="D70" s="93"/>
      <c r="E70" s="120">
        <v>1.8795091436672593</v>
      </c>
      <c r="F70" s="119">
        <v>6.7864326500761809</v>
      </c>
      <c r="G70" s="119">
        <v>10.659634963210166</v>
      </c>
      <c r="H70" s="119">
        <v>0.41082050624999999</v>
      </c>
      <c r="I70" s="119">
        <v>0.70301930035026672</v>
      </c>
      <c r="J70" s="119">
        <v>1.1484294706684453</v>
      </c>
      <c r="K70" s="119">
        <v>1.6406135295263504</v>
      </c>
      <c r="L70" s="119">
        <v>1.2654347406304802E-2</v>
      </c>
      <c r="M70" s="119">
        <v>11.725508144766991</v>
      </c>
      <c r="N70" s="119" t="s">
        <v>381</v>
      </c>
      <c r="O70" s="119">
        <v>0.10687199999999999</v>
      </c>
      <c r="P70" s="119">
        <v>1.3292028</v>
      </c>
      <c r="Q70" s="119" t="s">
        <v>381</v>
      </c>
      <c r="R70" s="119" t="s">
        <v>381</v>
      </c>
      <c r="S70" s="119" t="s">
        <v>381</v>
      </c>
      <c r="T70" s="119" t="s">
        <v>381</v>
      </c>
      <c r="U70" s="119" t="s">
        <v>381</v>
      </c>
      <c r="V70" s="119" t="s">
        <v>381</v>
      </c>
      <c r="W70" s="119" t="s">
        <v>381</v>
      </c>
      <c r="X70" s="119" t="s">
        <v>381</v>
      </c>
      <c r="Y70" s="119" t="s">
        <v>381</v>
      </c>
      <c r="Z70" s="119" t="s">
        <v>381</v>
      </c>
      <c r="AA70" s="119" t="s">
        <v>381</v>
      </c>
      <c r="AB70" s="119" t="s">
        <v>381</v>
      </c>
      <c r="AC70" s="119" t="s">
        <v>381</v>
      </c>
      <c r="AD70" s="119" t="s">
        <v>381</v>
      </c>
      <c r="AE70" s="107"/>
      <c r="AF70" s="106" t="s">
        <v>381</v>
      </c>
      <c r="AG70" s="106" t="s">
        <v>381</v>
      </c>
      <c r="AH70" s="106" t="s">
        <v>381</v>
      </c>
      <c r="AI70" s="106" t="s">
        <v>381</v>
      </c>
      <c r="AJ70" s="106" t="s">
        <v>381</v>
      </c>
      <c r="AK70" s="106">
        <v>13930.18458354</v>
      </c>
      <c r="AL70" s="97" t="s">
        <v>399</v>
      </c>
    </row>
    <row r="71" spans="1:38" s="1" customFormat="1" ht="24.75" customHeight="1" thickBot="1">
      <c r="A71" s="45" t="s">
        <v>112</v>
      </c>
      <c r="B71" s="45" t="s">
        <v>198</v>
      </c>
      <c r="C71" s="73" t="s">
        <v>268</v>
      </c>
      <c r="D71" s="93"/>
      <c r="E71" s="120" t="s">
        <v>381</v>
      </c>
      <c r="F71" s="119" t="s">
        <v>381</v>
      </c>
      <c r="G71" s="119" t="s">
        <v>381</v>
      </c>
      <c r="H71" s="119" t="s">
        <v>381</v>
      </c>
      <c r="I71" s="119" t="s">
        <v>381</v>
      </c>
      <c r="J71" s="119" t="s">
        <v>381</v>
      </c>
      <c r="K71" s="119" t="s">
        <v>381</v>
      </c>
      <c r="L71" s="119" t="s">
        <v>381</v>
      </c>
      <c r="M71" s="119" t="s">
        <v>381</v>
      </c>
      <c r="N71" s="119" t="s">
        <v>381</v>
      </c>
      <c r="O71" s="119" t="s">
        <v>381</v>
      </c>
      <c r="P71" s="119" t="s">
        <v>381</v>
      </c>
      <c r="Q71" s="119" t="s">
        <v>381</v>
      </c>
      <c r="R71" s="119" t="s">
        <v>381</v>
      </c>
      <c r="S71" s="119" t="s">
        <v>381</v>
      </c>
      <c r="T71" s="119" t="s">
        <v>381</v>
      </c>
      <c r="U71" s="119" t="s">
        <v>381</v>
      </c>
      <c r="V71" s="119" t="s">
        <v>381</v>
      </c>
      <c r="W71" s="119" t="s">
        <v>381</v>
      </c>
      <c r="X71" s="119" t="s">
        <v>381</v>
      </c>
      <c r="Y71" s="119" t="s">
        <v>381</v>
      </c>
      <c r="Z71" s="119" t="s">
        <v>381</v>
      </c>
      <c r="AA71" s="119" t="s">
        <v>381</v>
      </c>
      <c r="AB71" s="119" t="s">
        <v>381</v>
      </c>
      <c r="AC71" s="119" t="s">
        <v>381</v>
      </c>
      <c r="AD71" s="119" t="s">
        <v>381</v>
      </c>
      <c r="AE71" s="107"/>
      <c r="AF71" s="106" t="s">
        <v>381</v>
      </c>
      <c r="AG71" s="106" t="s">
        <v>381</v>
      </c>
      <c r="AH71" s="106" t="s">
        <v>381</v>
      </c>
      <c r="AI71" s="106" t="s">
        <v>381</v>
      </c>
      <c r="AJ71" s="106" t="s">
        <v>381</v>
      </c>
      <c r="AK71" s="106">
        <v>16065.07858354</v>
      </c>
      <c r="AL71" s="97" t="s">
        <v>397</v>
      </c>
    </row>
    <row r="72" spans="1:38" s="1" customFormat="1" ht="24.75" customHeight="1" thickBot="1">
      <c r="A72" s="45" t="s">
        <v>112</v>
      </c>
      <c r="B72" s="45" t="s">
        <v>199</v>
      </c>
      <c r="C72" s="73" t="s">
        <v>80</v>
      </c>
      <c r="D72" s="64"/>
      <c r="E72" s="119">
        <v>1.9757192549021847</v>
      </c>
      <c r="F72" s="119">
        <v>2.8680463032077022</v>
      </c>
      <c r="G72" s="119">
        <v>1.361661317927148</v>
      </c>
      <c r="H72" s="119" t="s">
        <v>381</v>
      </c>
      <c r="I72" s="119">
        <v>4.670226529056845</v>
      </c>
      <c r="J72" s="119">
        <v>5.8417541285418686</v>
      </c>
      <c r="K72" s="119">
        <v>7.3021926606773349</v>
      </c>
      <c r="L72" s="119">
        <v>3.1215267250760202E-2</v>
      </c>
      <c r="M72" s="119">
        <v>72.581601951600007</v>
      </c>
      <c r="N72" s="119">
        <v>60.934503288000002</v>
      </c>
      <c r="O72" s="119">
        <v>1.0212977946000001</v>
      </c>
      <c r="P72" s="119">
        <v>2.2778052543599996</v>
      </c>
      <c r="Q72" s="119">
        <v>0.17258622660000003</v>
      </c>
      <c r="R72" s="119">
        <v>8.7806821711199987</v>
      </c>
      <c r="S72" s="119">
        <v>5.7368211959999993</v>
      </c>
      <c r="T72" s="119">
        <v>3.4556532066000005</v>
      </c>
      <c r="U72" s="119">
        <v>0.77977677876000007</v>
      </c>
      <c r="V72" s="119">
        <v>521.80806997199988</v>
      </c>
      <c r="W72" s="119">
        <v>66.510372305999994</v>
      </c>
      <c r="X72" s="119" t="s">
        <v>394</v>
      </c>
      <c r="Y72" s="119" t="s">
        <v>394</v>
      </c>
      <c r="Z72" s="119" t="s">
        <v>394</v>
      </c>
      <c r="AA72" s="119" t="s">
        <v>394</v>
      </c>
      <c r="AB72" s="119">
        <v>46.11150162497001</v>
      </c>
      <c r="AC72" s="119" t="s">
        <v>413</v>
      </c>
      <c r="AD72" s="119">
        <v>92.769213600000015</v>
      </c>
      <c r="AE72" s="107"/>
      <c r="AF72" s="106" t="s">
        <v>381</v>
      </c>
      <c r="AG72" s="106" t="s">
        <v>381</v>
      </c>
      <c r="AH72" s="106" t="s">
        <v>381</v>
      </c>
      <c r="AI72" s="106" t="s">
        <v>381</v>
      </c>
      <c r="AJ72" s="106" t="s">
        <v>381</v>
      </c>
      <c r="AK72" s="106">
        <v>25769226</v>
      </c>
      <c r="AL72" s="97" t="s">
        <v>371</v>
      </c>
    </row>
    <row r="73" spans="1:38" s="1" customFormat="1" ht="24.75" customHeight="1" thickBot="1">
      <c r="A73" s="45" t="s">
        <v>112</v>
      </c>
      <c r="B73" s="45" t="s">
        <v>200</v>
      </c>
      <c r="C73" s="73" t="s">
        <v>81</v>
      </c>
      <c r="D73" s="64"/>
      <c r="E73" s="119">
        <v>7.7201500000000003E-3</v>
      </c>
      <c r="F73" s="119" t="s">
        <v>381</v>
      </c>
      <c r="G73" s="119">
        <v>5.4041050000000002E-3</v>
      </c>
      <c r="H73" s="119" t="s">
        <v>381</v>
      </c>
      <c r="I73" s="119">
        <v>7.2314297920953202E-2</v>
      </c>
      <c r="J73" s="119">
        <v>9.6419063894604293E-2</v>
      </c>
      <c r="K73" s="119">
        <v>0.13774151984943472</v>
      </c>
      <c r="L73" s="119">
        <v>7.2314297920953226E-3</v>
      </c>
      <c r="M73" s="119">
        <v>0.25013286000000001</v>
      </c>
      <c r="N73" s="119" t="s">
        <v>381</v>
      </c>
      <c r="O73" s="119" t="s">
        <v>381</v>
      </c>
      <c r="P73" s="119">
        <v>0.11960145398176493</v>
      </c>
      <c r="Q73" s="119" t="s">
        <v>381</v>
      </c>
      <c r="R73" s="119" t="s">
        <v>381</v>
      </c>
      <c r="S73" s="119" t="s">
        <v>381</v>
      </c>
      <c r="T73" s="119" t="s">
        <v>381</v>
      </c>
      <c r="U73" s="119" t="s">
        <v>381</v>
      </c>
      <c r="V73" s="119" t="s">
        <v>381</v>
      </c>
      <c r="W73" s="119" t="s">
        <v>381</v>
      </c>
      <c r="X73" s="119" t="s">
        <v>381</v>
      </c>
      <c r="Y73" s="119" t="s">
        <v>381</v>
      </c>
      <c r="Z73" s="119" t="s">
        <v>381</v>
      </c>
      <c r="AA73" s="119" t="s">
        <v>381</v>
      </c>
      <c r="AB73" s="119" t="s">
        <v>381</v>
      </c>
      <c r="AC73" s="119" t="s">
        <v>381</v>
      </c>
      <c r="AD73" s="119" t="s">
        <v>381</v>
      </c>
      <c r="AE73" s="107"/>
      <c r="AF73" s="106" t="s">
        <v>381</v>
      </c>
      <c r="AG73" s="106" t="s">
        <v>381</v>
      </c>
      <c r="AH73" s="106" t="s">
        <v>381</v>
      </c>
      <c r="AI73" s="106" t="s">
        <v>381</v>
      </c>
      <c r="AJ73" s="106" t="s">
        <v>381</v>
      </c>
      <c r="AK73" s="106">
        <v>154.40299999999999</v>
      </c>
      <c r="AL73" s="97" t="s">
        <v>372</v>
      </c>
    </row>
    <row r="74" spans="1:38" s="1" customFormat="1" ht="24.75" customHeight="1" thickBot="1">
      <c r="A74" s="45" t="s">
        <v>112</v>
      </c>
      <c r="B74" s="45" t="s">
        <v>201</v>
      </c>
      <c r="C74" s="73" t="s">
        <v>290</v>
      </c>
      <c r="D74" s="64"/>
      <c r="E74" s="119">
        <v>0.403555</v>
      </c>
      <c r="F74" s="119">
        <v>9.3849999999999989E-2</v>
      </c>
      <c r="G74" s="119">
        <v>2.8342699999999996</v>
      </c>
      <c r="H74" s="119" t="s">
        <v>381</v>
      </c>
      <c r="I74" s="119">
        <v>0.32941349999999997</v>
      </c>
      <c r="J74" s="119">
        <v>0.439218</v>
      </c>
      <c r="K74" s="119">
        <v>0.62745428571428574</v>
      </c>
      <c r="L74" s="119">
        <v>7.5765105000000013E-3</v>
      </c>
      <c r="M74" s="119">
        <v>25.414580000000001</v>
      </c>
      <c r="N74" s="119" t="s">
        <v>381</v>
      </c>
      <c r="O74" s="119">
        <v>1.8769999999999998E-2</v>
      </c>
      <c r="P74" s="119" t="s">
        <v>381</v>
      </c>
      <c r="Q74" s="119" t="s">
        <v>381</v>
      </c>
      <c r="R74" s="119" t="s">
        <v>381</v>
      </c>
      <c r="S74" s="119" t="s">
        <v>381</v>
      </c>
      <c r="T74" s="119">
        <v>9.7603999999999996E-2</v>
      </c>
      <c r="U74" s="119" t="s">
        <v>381</v>
      </c>
      <c r="V74" s="119">
        <v>0.37540000000000001</v>
      </c>
      <c r="W74" s="119" t="s">
        <v>413</v>
      </c>
      <c r="X74" s="119" t="s">
        <v>394</v>
      </c>
      <c r="Y74" s="119" t="s">
        <v>394</v>
      </c>
      <c r="Z74" s="119" t="s">
        <v>394</v>
      </c>
      <c r="AA74" s="119" t="s">
        <v>394</v>
      </c>
      <c r="AB74" s="119">
        <v>9.0096000000000009E-2</v>
      </c>
      <c r="AC74" s="119" t="s">
        <v>413</v>
      </c>
      <c r="AD74" s="119" t="s">
        <v>413</v>
      </c>
      <c r="AE74" s="107"/>
      <c r="AF74" s="106" t="s">
        <v>381</v>
      </c>
      <c r="AG74" s="106" t="s">
        <v>381</v>
      </c>
      <c r="AH74" s="106" t="s">
        <v>381</v>
      </c>
      <c r="AI74" s="106" t="s">
        <v>381</v>
      </c>
      <c r="AJ74" s="106" t="s">
        <v>381</v>
      </c>
      <c r="AK74" s="106">
        <v>187.7</v>
      </c>
      <c r="AL74" s="97" t="s">
        <v>373</v>
      </c>
    </row>
    <row r="75" spans="1:38" s="1" customFormat="1" ht="24.75" customHeight="1" thickBot="1">
      <c r="A75" s="45" t="s">
        <v>112</v>
      </c>
      <c r="B75" s="45" t="s">
        <v>202</v>
      </c>
      <c r="C75" s="73" t="s">
        <v>269</v>
      </c>
      <c r="D75" s="93"/>
      <c r="E75" s="120" t="s">
        <v>381</v>
      </c>
      <c r="F75" s="119" t="s">
        <v>381</v>
      </c>
      <c r="G75" s="119" t="s">
        <v>381</v>
      </c>
      <c r="H75" s="119" t="s">
        <v>381</v>
      </c>
      <c r="I75" s="119" t="s">
        <v>381</v>
      </c>
      <c r="J75" s="119" t="s">
        <v>381</v>
      </c>
      <c r="K75" s="119" t="s">
        <v>381</v>
      </c>
      <c r="L75" s="119" t="s">
        <v>381</v>
      </c>
      <c r="M75" s="119" t="s">
        <v>381</v>
      </c>
      <c r="N75" s="119" t="s">
        <v>381</v>
      </c>
      <c r="O75" s="119" t="s">
        <v>381</v>
      </c>
      <c r="P75" s="119" t="s">
        <v>381</v>
      </c>
      <c r="Q75" s="119" t="s">
        <v>381</v>
      </c>
      <c r="R75" s="119" t="s">
        <v>381</v>
      </c>
      <c r="S75" s="119" t="s">
        <v>381</v>
      </c>
      <c r="T75" s="119" t="s">
        <v>381</v>
      </c>
      <c r="U75" s="119" t="s">
        <v>381</v>
      </c>
      <c r="V75" s="119" t="s">
        <v>381</v>
      </c>
      <c r="W75" s="119" t="s">
        <v>381</v>
      </c>
      <c r="X75" s="119" t="s">
        <v>381</v>
      </c>
      <c r="Y75" s="119" t="s">
        <v>381</v>
      </c>
      <c r="Z75" s="119" t="s">
        <v>381</v>
      </c>
      <c r="AA75" s="119" t="s">
        <v>381</v>
      </c>
      <c r="AB75" s="119" t="s">
        <v>381</v>
      </c>
      <c r="AC75" s="119" t="s">
        <v>381</v>
      </c>
      <c r="AD75" s="119" t="s">
        <v>381</v>
      </c>
      <c r="AE75" s="107"/>
      <c r="AF75" s="106" t="s">
        <v>381</v>
      </c>
      <c r="AG75" s="106" t="s">
        <v>381</v>
      </c>
      <c r="AH75" s="106" t="s">
        <v>381</v>
      </c>
      <c r="AI75" s="106" t="s">
        <v>381</v>
      </c>
      <c r="AJ75" s="106" t="s">
        <v>381</v>
      </c>
      <c r="AK75" s="106" t="s">
        <v>398</v>
      </c>
      <c r="AL75" s="97" t="s">
        <v>374</v>
      </c>
    </row>
    <row r="76" spans="1:38" s="1" customFormat="1" ht="24.75" customHeight="1" thickBot="1">
      <c r="A76" s="45" t="s">
        <v>112</v>
      </c>
      <c r="B76" s="45" t="s">
        <v>203</v>
      </c>
      <c r="C76" s="73" t="s">
        <v>83</v>
      </c>
      <c r="D76" s="64"/>
      <c r="E76" s="119" t="s">
        <v>381</v>
      </c>
      <c r="F76" s="119" t="s">
        <v>381</v>
      </c>
      <c r="G76" s="119" t="s">
        <v>413</v>
      </c>
      <c r="H76" s="119" t="s">
        <v>381</v>
      </c>
      <c r="I76" s="119" t="s">
        <v>413</v>
      </c>
      <c r="J76" s="119" t="s">
        <v>413</v>
      </c>
      <c r="K76" s="119" t="s">
        <v>413</v>
      </c>
      <c r="L76" s="119" t="s">
        <v>413</v>
      </c>
      <c r="M76" s="119" t="s">
        <v>381</v>
      </c>
      <c r="N76" s="119" t="s">
        <v>413</v>
      </c>
      <c r="O76" s="119" t="s">
        <v>381</v>
      </c>
      <c r="P76" s="119" t="s">
        <v>381</v>
      </c>
      <c r="Q76" s="119" t="s">
        <v>381</v>
      </c>
      <c r="R76" s="119" t="s">
        <v>381</v>
      </c>
      <c r="S76" s="119" t="s">
        <v>381</v>
      </c>
      <c r="T76" s="119" t="s">
        <v>381</v>
      </c>
      <c r="U76" s="119" t="s">
        <v>381</v>
      </c>
      <c r="V76" s="119" t="s">
        <v>381</v>
      </c>
      <c r="W76" s="119" t="s">
        <v>413</v>
      </c>
      <c r="X76" s="119" t="s">
        <v>381</v>
      </c>
      <c r="Y76" s="119" t="s">
        <v>381</v>
      </c>
      <c r="Z76" s="119" t="s">
        <v>381</v>
      </c>
      <c r="AA76" s="119" t="s">
        <v>381</v>
      </c>
      <c r="AB76" s="119" t="s">
        <v>381</v>
      </c>
      <c r="AC76" s="119" t="s">
        <v>413</v>
      </c>
      <c r="AD76" s="119" t="s">
        <v>413</v>
      </c>
      <c r="AE76" s="107"/>
      <c r="AF76" s="106" t="s">
        <v>381</v>
      </c>
      <c r="AG76" s="106" t="s">
        <v>381</v>
      </c>
      <c r="AH76" s="106" t="s">
        <v>381</v>
      </c>
      <c r="AI76" s="106" t="s">
        <v>381</v>
      </c>
      <c r="AJ76" s="106" t="s">
        <v>381</v>
      </c>
      <c r="AK76" s="106">
        <v>211.6</v>
      </c>
      <c r="AL76" s="97" t="s">
        <v>375</v>
      </c>
    </row>
    <row r="77" spans="1:38" s="1" customFormat="1" ht="24.75" customHeight="1" thickBot="1">
      <c r="A77" s="45" t="s">
        <v>112</v>
      </c>
      <c r="B77" s="45" t="s">
        <v>204</v>
      </c>
      <c r="C77" s="73" t="s">
        <v>85</v>
      </c>
      <c r="D77" s="64"/>
      <c r="E77" s="119" t="s">
        <v>381</v>
      </c>
      <c r="F77" s="119" t="s">
        <v>381</v>
      </c>
      <c r="G77" s="119" t="s">
        <v>413</v>
      </c>
      <c r="H77" s="119" t="s">
        <v>381</v>
      </c>
      <c r="I77" s="119" t="s">
        <v>413</v>
      </c>
      <c r="J77" s="119" t="s">
        <v>413</v>
      </c>
      <c r="K77" s="119" t="s">
        <v>413</v>
      </c>
      <c r="L77" s="119" t="s">
        <v>413</v>
      </c>
      <c r="M77" s="119" t="s">
        <v>381</v>
      </c>
      <c r="N77" s="119" t="s">
        <v>381</v>
      </c>
      <c r="O77" s="119" t="s">
        <v>413</v>
      </c>
      <c r="P77" s="119" t="s">
        <v>413</v>
      </c>
      <c r="Q77" s="119" t="s">
        <v>381</v>
      </c>
      <c r="R77" s="119" t="s">
        <v>381</v>
      </c>
      <c r="S77" s="119" t="s">
        <v>381</v>
      </c>
      <c r="T77" s="119" t="s">
        <v>381</v>
      </c>
      <c r="U77" s="119" t="s">
        <v>381</v>
      </c>
      <c r="V77" s="119" t="s">
        <v>381</v>
      </c>
      <c r="W77" s="119" t="s">
        <v>413</v>
      </c>
      <c r="X77" s="119" t="s">
        <v>381</v>
      </c>
      <c r="Y77" s="119" t="s">
        <v>381</v>
      </c>
      <c r="Z77" s="119" t="s">
        <v>381</v>
      </c>
      <c r="AA77" s="119" t="s">
        <v>381</v>
      </c>
      <c r="AB77" s="119" t="s">
        <v>381</v>
      </c>
      <c r="AC77" s="119" t="s">
        <v>413</v>
      </c>
      <c r="AD77" s="119" t="s">
        <v>413</v>
      </c>
      <c r="AE77" s="107"/>
      <c r="AF77" s="106" t="s">
        <v>381</v>
      </c>
      <c r="AG77" s="106" t="s">
        <v>381</v>
      </c>
      <c r="AH77" s="106" t="s">
        <v>381</v>
      </c>
      <c r="AI77" s="106" t="s">
        <v>381</v>
      </c>
      <c r="AJ77" s="106" t="s">
        <v>381</v>
      </c>
      <c r="AK77" s="106">
        <v>268.3</v>
      </c>
      <c r="AL77" s="97" t="s">
        <v>376</v>
      </c>
    </row>
    <row r="78" spans="1:38" s="1" customFormat="1" ht="24.75" customHeight="1" thickBot="1">
      <c r="A78" s="45" t="s">
        <v>112</v>
      </c>
      <c r="B78" s="45" t="s">
        <v>205</v>
      </c>
      <c r="C78" s="73" t="s">
        <v>82</v>
      </c>
      <c r="D78" s="64"/>
      <c r="E78" s="119" t="s">
        <v>381</v>
      </c>
      <c r="F78" s="119" t="s">
        <v>381</v>
      </c>
      <c r="G78" s="119" t="s">
        <v>413</v>
      </c>
      <c r="H78" s="119" t="s">
        <v>381</v>
      </c>
      <c r="I78" s="119" t="s">
        <v>413</v>
      </c>
      <c r="J78" s="119" t="s">
        <v>413</v>
      </c>
      <c r="K78" s="119" t="s">
        <v>413</v>
      </c>
      <c r="L78" s="119" t="s">
        <v>413</v>
      </c>
      <c r="M78" s="119" t="s">
        <v>381</v>
      </c>
      <c r="N78" s="119" t="s">
        <v>413</v>
      </c>
      <c r="O78" s="119" t="s">
        <v>413</v>
      </c>
      <c r="P78" s="119" t="s">
        <v>381</v>
      </c>
      <c r="Q78" s="119" t="s">
        <v>381</v>
      </c>
      <c r="R78" s="119" t="s">
        <v>381</v>
      </c>
      <c r="S78" s="119" t="s">
        <v>381</v>
      </c>
      <c r="T78" s="119" t="s">
        <v>381</v>
      </c>
      <c r="U78" s="119" t="s">
        <v>381</v>
      </c>
      <c r="V78" s="119" t="s">
        <v>381</v>
      </c>
      <c r="W78" s="119" t="s">
        <v>413</v>
      </c>
      <c r="X78" s="119" t="s">
        <v>381</v>
      </c>
      <c r="Y78" s="119" t="s">
        <v>381</v>
      </c>
      <c r="Z78" s="119" t="s">
        <v>381</v>
      </c>
      <c r="AA78" s="119" t="s">
        <v>381</v>
      </c>
      <c r="AB78" s="119" t="s">
        <v>381</v>
      </c>
      <c r="AC78" s="119" t="s">
        <v>413</v>
      </c>
      <c r="AD78" s="119" t="s">
        <v>413</v>
      </c>
      <c r="AE78" s="107"/>
      <c r="AF78" s="106" t="s">
        <v>381</v>
      </c>
      <c r="AG78" s="106" t="s">
        <v>381</v>
      </c>
      <c r="AH78" s="106" t="s">
        <v>381</v>
      </c>
      <c r="AI78" s="106" t="s">
        <v>381</v>
      </c>
      <c r="AJ78" s="106" t="s">
        <v>381</v>
      </c>
      <c r="AK78" s="106">
        <v>85.7</v>
      </c>
      <c r="AL78" s="97" t="s">
        <v>377</v>
      </c>
    </row>
    <row r="79" spans="1:38" s="1" customFormat="1" ht="24.75" customHeight="1" thickBot="1">
      <c r="A79" s="45" t="s">
        <v>112</v>
      </c>
      <c r="B79" s="45" t="s">
        <v>206</v>
      </c>
      <c r="C79" s="73" t="s">
        <v>84</v>
      </c>
      <c r="D79" s="64"/>
      <c r="E79" s="119" t="s">
        <v>398</v>
      </c>
      <c r="F79" s="119" t="s">
        <v>398</v>
      </c>
      <c r="G79" s="119" t="s">
        <v>398</v>
      </c>
      <c r="H79" s="119" t="s">
        <v>398</v>
      </c>
      <c r="I79" s="119" t="s">
        <v>398</v>
      </c>
      <c r="J79" s="119" t="s">
        <v>398</v>
      </c>
      <c r="K79" s="119" t="s">
        <v>398</v>
      </c>
      <c r="L79" s="119" t="s">
        <v>398</v>
      </c>
      <c r="M79" s="119" t="s">
        <v>398</v>
      </c>
      <c r="N79" s="119" t="s">
        <v>398</v>
      </c>
      <c r="O79" s="119" t="s">
        <v>398</v>
      </c>
      <c r="P79" s="119" t="s">
        <v>398</v>
      </c>
      <c r="Q79" s="119" t="s">
        <v>398</v>
      </c>
      <c r="R79" s="119" t="s">
        <v>398</v>
      </c>
      <c r="S79" s="119" t="s">
        <v>398</v>
      </c>
      <c r="T79" s="119" t="s">
        <v>398</v>
      </c>
      <c r="U79" s="119" t="s">
        <v>398</v>
      </c>
      <c r="V79" s="119" t="s">
        <v>398</v>
      </c>
      <c r="W79" s="119" t="s">
        <v>398</v>
      </c>
      <c r="X79" s="119" t="s">
        <v>398</v>
      </c>
      <c r="Y79" s="119" t="s">
        <v>398</v>
      </c>
      <c r="Z79" s="119" t="s">
        <v>398</v>
      </c>
      <c r="AA79" s="119" t="s">
        <v>398</v>
      </c>
      <c r="AB79" s="119" t="s">
        <v>398</v>
      </c>
      <c r="AC79" s="119" t="s">
        <v>398</v>
      </c>
      <c r="AD79" s="119" t="s">
        <v>398</v>
      </c>
      <c r="AE79" s="107"/>
      <c r="AF79" s="106" t="s">
        <v>381</v>
      </c>
      <c r="AG79" s="106" t="s">
        <v>381</v>
      </c>
      <c r="AH79" s="106" t="s">
        <v>381</v>
      </c>
      <c r="AI79" s="106" t="s">
        <v>381</v>
      </c>
      <c r="AJ79" s="106" t="s">
        <v>381</v>
      </c>
      <c r="AK79" s="129" t="s">
        <v>398</v>
      </c>
      <c r="AL79" s="97" t="s">
        <v>378</v>
      </c>
    </row>
    <row r="80" spans="1:38" s="1" customFormat="1" ht="24.75" customHeight="1" thickBot="1">
      <c r="A80" s="45" t="s">
        <v>112</v>
      </c>
      <c r="B80" s="59" t="s">
        <v>207</v>
      </c>
      <c r="C80" s="74" t="s">
        <v>307</v>
      </c>
      <c r="D80" s="64"/>
      <c r="E80" s="119" t="s">
        <v>381</v>
      </c>
      <c r="F80" s="119">
        <v>0.32634000000000002</v>
      </c>
      <c r="G80" s="119" t="s">
        <v>381</v>
      </c>
      <c r="H80" s="119" t="s">
        <v>381</v>
      </c>
      <c r="I80" s="119">
        <v>0.10584</v>
      </c>
      <c r="J80" s="119">
        <v>0.1764</v>
      </c>
      <c r="K80" s="119">
        <v>0.252</v>
      </c>
      <c r="L80" s="119" t="s">
        <v>381</v>
      </c>
      <c r="M80" s="119" t="s">
        <v>381</v>
      </c>
      <c r="N80" s="119" t="s">
        <v>381</v>
      </c>
      <c r="O80" s="119" t="s">
        <v>381</v>
      </c>
      <c r="P80" s="119" t="s">
        <v>381</v>
      </c>
      <c r="Q80" s="119" t="s">
        <v>381</v>
      </c>
      <c r="R80" s="119" t="s">
        <v>381</v>
      </c>
      <c r="S80" s="119" t="s">
        <v>381</v>
      </c>
      <c r="T80" s="119" t="s">
        <v>381</v>
      </c>
      <c r="U80" s="119" t="s">
        <v>381</v>
      </c>
      <c r="V80" s="119" t="s">
        <v>381</v>
      </c>
      <c r="W80" s="119" t="s">
        <v>381</v>
      </c>
      <c r="X80" s="119" t="s">
        <v>381</v>
      </c>
      <c r="Y80" s="119" t="s">
        <v>381</v>
      </c>
      <c r="Z80" s="119" t="s">
        <v>381</v>
      </c>
      <c r="AA80" s="119" t="s">
        <v>381</v>
      </c>
      <c r="AB80" s="119" t="s">
        <v>381</v>
      </c>
      <c r="AC80" s="119" t="s">
        <v>381</v>
      </c>
      <c r="AD80" s="119" t="s">
        <v>381</v>
      </c>
      <c r="AE80" s="107"/>
      <c r="AF80" s="129" t="s">
        <v>398</v>
      </c>
      <c r="AG80" s="129" t="s">
        <v>398</v>
      </c>
      <c r="AH80" s="129" t="s">
        <v>398</v>
      </c>
      <c r="AI80" s="129" t="s">
        <v>398</v>
      </c>
      <c r="AJ80" s="129" t="s">
        <v>398</v>
      </c>
      <c r="AK80" s="106">
        <v>12.6</v>
      </c>
      <c r="AL80" s="97"/>
    </row>
    <row r="81" spans="1:38" s="1" customFormat="1" ht="24.75" customHeight="1" thickBot="1">
      <c r="A81" s="45" t="s">
        <v>112</v>
      </c>
      <c r="B81" s="59" t="s">
        <v>208</v>
      </c>
      <c r="C81" s="74" t="s">
        <v>353</v>
      </c>
      <c r="D81" s="64"/>
      <c r="E81" s="119" t="s">
        <v>381</v>
      </c>
      <c r="F81" s="119" t="s">
        <v>381</v>
      </c>
      <c r="G81" s="119" t="s">
        <v>381</v>
      </c>
      <c r="H81" s="119" t="s">
        <v>381</v>
      </c>
      <c r="I81" s="119" t="s">
        <v>381</v>
      </c>
      <c r="J81" s="119" t="s">
        <v>381</v>
      </c>
      <c r="K81" s="119" t="s">
        <v>381</v>
      </c>
      <c r="L81" s="119" t="s">
        <v>381</v>
      </c>
      <c r="M81" s="119" t="s">
        <v>381</v>
      </c>
      <c r="N81" s="119" t="s">
        <v>381</v>
      </c>
      <c r="O81" s="119" t="s">
        <v>381</v>
      </c>
      <c r="P81" s="119" t="s">
        <v>381</v>
      </c>
      <c r="Q81" s="119" t="s">
        <v>381</v>
      </c>
      <c r="R81" s="119" t="s">
        <v>381</v>
      </c>
      <c r="S81" s="119" t="s">
        <v>381</v>
      </c>
      <c r="T81" s="119" t="s">
        <v>381</v>
      </c>
      <c r="U81" s="119" t="s">
        <v>381</v>
      </c>
      <c r="V81" s="119" t="s">
        <v>381</v>
      </c>
      <c r="W81" s="119" t="s">
        <v>381</v>
      </c>
      <c r="X81" s="119" t="s">
        <v>381</v>
      </c>
      <c r="Y81" s="119" t="s">
        <v>381</v>
      </c>
      <c r="Z81" s="119" t="s">
        <v>381</v>
      </c>
      <c r="AA81" s="119" t="s">
        <v>381</v>
      </c>
      <c r="AB81" s="119" t="s">
        <v>381</v>
      </c>
      <c r="AC81" s="119" t="s">
        <v>381</v>
      </c>
      <c r="AD81" s="119" t="s">
        <v>381</v>
      </c>
      <c r="AE81" s="107"/>
      <c r="AF81" s="106" t="s">
        <v>381</v>
      </c>
      <c r="AG81" s="106" t="s">
        <v>381</v>
      </c>
      <c r="AH81" s="106" t="s">
        <v>381</v>
      </c>
      <c r="AI81" s="106" t="s">
        <v>381</v>
      </c>
      <c r="AJ81" s="106" t="s">
        <v>381</v>
      </c>
      <c r="AK81" s="129" t="s">
        <v>381</v>
      </c>
      <c r="AL81" s="97"/>
    </row>
    <row r="82" spans="1:38" s="1" customFormat="1" ht="24.75" customHeight="1" thickBot="1">
      <c r="A82" s="45" t="s">
        <v>115</v>
      </c>
      <c r="B82" s="59" t="s">
        <v>215</v>
      </c>
      <c r="C82" s="63" t="s">
        <v>92</v>
      </c>
      <c r="D82" s="64"/>
      <c r="E82" s="119" t="s">
        <v>381</v>
      </c>
      <c r="F82" s="119">
        <v>156.90016185502819</v>
      </c>
      <c r="G82" s="119" t="s">
        <v>381</v>
      </c>
      <c r="H82" s="119" t="s">
        <v>381</v>
      </c>
      <c r="I82" s="119" t="s">
        <v>381</v>
      </c>
      <c r="J82" s="119" t="s">
        <v>381</v>
      </c>
      <c r="K82" s="119" t="s">
        <v>381</v>
      </c>
      <c r="L82" s="119" t="s">
        <v>381</v>
      </c>
      <c r="M82" s="119" t="s">
        <v>381</v>
      </c>
      <c r="N82" s="119" t="s">
        <v>381</v>
      </c>
      <c r="O82" s="119" t="s">
        <v>381</v>
      </c>
      <c r="P82" s="119" t="s">
        <v>381</v>
      </c>
      <c r="Q82" s="119" t="s">
        <v>381</v>
      </c>
      <c r="R82" s="119" t="s">
        <v>381</v>
      </c>
      <c r="S82" s="119" t="s">
        <v>381</v>
      </c>
      <c r="T82" s="119" t="s">
        <v>381</v>
      </c>
      <c r="U82" s="119" t="s">
        <v>381</v>
      </c>
      <c r="V82" s="119" t="s">
        <v>381</v>
      </c>
      <c r="W82" s="119" t="s">
        <v>381</v>
      </c>
      <c r="X82" s="119" t="s">
        <v>381</v>
      </c>
      <c r="Y82" s="119" t="s">
        <v>381</v>
      </c>
      <c r="Z82" s="119" t="s">
        <v>381</v>
      </c>
      <c r="AA82" s="119" t="s">
        <v>381</v>
      </c>
      <c r="AB82" s="119" t="s">
        <v>381</v>
      </c>
      <c r="AC82" s="119" t="s">
        <v>381</v>
      </c>
      <c r="AD82" s="119" t="s">
        <v>381</v>
      </c>
      <c r="AE82" s="107"/>
      <c r="AF82" s="106" t="s">
        <v>381</v>
      </c>
      <c r="AG82" s="106" t="s">
        <v>381</v>
      </c>
      <c r="AH82" s="106" t="s">
        <v>381</v>
      </c>
      <c r="AI82" s="106" t="s">
        <v>381</v>
      </c>
      <c r="AJ82" s="106" t="s">
        <v>381</v>
      </c>
      <c r="AK82" s="106">
        <v>2374.3376461349999</v>
      </c>
      <c r="AL82" s="97" t="s">
        <v>380</v>
      </c>
    </row>
    <row r="83" spans="1:38" s="1" customFormat="1" ht="24.75" customHeight="1" thickBot="1">
      <c r="A83" s="45" t="s">
        <v>115</v>
      </c>
      <c r="B83" s="83" t="s">
        <v>216</v>
      </c>
      <c r="C83" s="65" t="s">
        <v>72</v>
      </c>
      <c r="D83" s="64"/>
      <c r="E83" s="119" t="s">
        <v>381</v>
      </c>
      <c r="F83" s="119">
        <v>0.63679999999999992</v>
      </c>
      <c r="G83" s="119" t="s">
        <v>381</v>
      </c>
      <c r="H83" s="119" t="s">
        <v>381</v>
      </c>
      <c r="I83" s="119">
        <v>0.3183204</v>
      </c>
      <c r="J83" s="119">
        <v>2.3879999999999999</v>
      </c>
      <c r="K83" s="119">
        <v>2.3879999999999999</v>
      </c>
      <c r="L83" s="119">
        <v>1.8144262800000002E-2</v>
      </c>
      <c r="M83" s="119" t="s">
        <v>381</v>
      </c>
      <c r="N83" s="119" t="s">
        <v>381</v>
      </c>
      <c r="O83" s="119" t="s">
        <v>381</v>
      </c>
      <c r="P83" s="119" t="s">
        <v>381</v>
      </c>
      <c r="Q83" s="119" t="s">
        <v>381</v>
      </c>
      <c r="R83" s="119" t="s">
        <v>381</v>
      </c>
      <c r="S83" s="119" t="s">
        <v>381</v>
      </c>
      <c r="T83" s="119" t="s">
        <v>381</v>
      </c>
      <c r="U83" s="119" t="s">
        <v>381</v>
      </c>
      <c r="V83" s="119" t="s">
        <v>381</v>
      </c>
      <c r="W83" s="119" t="s">
        <v>381</v>
      </c>
      <c r="X83" s="119" t="s">
        <v>381</v>
      </c>
      <c r="Y83" s="119" t="s">
        <v>381</v>
      </c>
      <c r="Z83" s="119" t="s">
        <v>381</v>
      </c>
      <c r="AA83" s="119" t="s">
        <v>381</v>
      </c>
      <c r="AB83" s="119" t="s">
        <v>381</v>
      </c>
      <c r="AC83" s="119" t="s">
        <v>381</v>
      </c>
      <c r="AD83" s="119" t="s">
        <v>381</v>
      </c>
      <c r="AE83" s="107"/>
      <c r="AF83" s="106" t="s">
        <v>381</v>
      </c>
      <c r="AG83" s="106" t="s">
        <v>381</v>
      </c>
      <c r="AH83" s="106" t="s">
        <v>381</v>
      </c>
      <c r="AI83" s="106" t="s">
        <v>381</v>
      </c>
      <c r="AJ83" s="106" t="s">
        <v>381</v>
      </c>
      <c r="AK83" s="106">
        <v>39800</v>
      </c>
      <c r="AL83" s="97" t="s">
        <v>395</v>
      </c>
    </row>
    <row r="84" spans="1:38" s="1" customFormat="1" ht="24.75" customHeight="1" thickBot="1">
      <c r="A84" s="45" t="s">
        <v>112</v>
      </c>
      <c r="B84" s="83" t="s">
        <v>217</v>
      </c>
      <c r="C84" s="65" t="s">
        <v>71</v>
      </c>
      <c r="D84" s="64"/>
      <c r="E84" s="119" t="s">
        <v>381</v>
      </c>
      <c r="F84" s="119">
        <v>1.7000000000000001E-2</v>
      </c>
      <c r="G84" s="119" t="s">
        <v>381</v>
      </c>
      <c r="H84" s="119" t="s">
        <v>381</v>
      </c>
      <c r="I84" s="119">
        <v>1.6399999999999998E-2</v>
      </c>
      <c r="J84" s="119">
        <v>8.2000000000000003E-2</v>
      </c>
      <c r="K84" s="119">
        <v>8.2000000000000003E-2</v>
      </c>
      <c r="L84" s="119">
        <v>2.1320000000000001E-6</v>
      </c>
      <c r="M84" s="119">
        <v>7.6E-3</v>
      </c>
      <c r="N84" s="119" t="s">
        <v>381</v>
      </c>
      <c r="O84" s="119" t="s">
        <v>381</v>
      </c>
      <c r="P84" s="119" t="s">
        <v>381</v>
      </c>
      <c r="Q84" s="119" t="s">
        <v>381</v>
      </c>
      <c r="R84" s="119" t="s">
        <v>381</v>
      </c>
      <c r="S84" s="119" t="s">
        <v>381</v>
      </c>
      <c r="T84" s="119" t="s">
        <v>381</v>
      </c>
      <c r="U84" s="119" t="s">
        <v>381</v>
      </c>
      <c r="V84" s="119" t="s">
        <v>381</v>
      </c>
      <c r="W84" s="119" t="s">
        <v>381</v>
      </c>
      <c r="X84" s="119" t="s">
        <v>381</v>
      </c>
      <c r="Y84" s="119" t="s">
        <v>381</v>
      </c>
      <c r="Z84" s="119" t="s">
        <v>381</v>
      </c>
      <c r="AA84" s="119" t="s">
        <v>381</v>
      </c>
      <c r="AB84" s="119" t="s">
        <v>381</v>
      </c>
      <c r="AC84" s="119" t="s">
        <v>381</v>
      </c>
      <c r="AD84" s="119" t="s">
        <v>381</v>
      </c>
      <c r="AE84" s="107"/>
      <c r="AF84" s="106" t="s">
        <v>381</v>
      </c>
      <c r="AG84" s="106" t="s">
        <v>381</v>
      </c>
      <c r="AH84" s="106" t="s">
        <v>381</v>
      </c>
      <c r="AI84" s="106" t="s">
        <v>381</v>
      </c>
      <c r="AJ84" s="106" t="s">
        <v>381</v>
      </c>
      <c r="AK84" s="106">
        <v>200</v>
      </c>
      <c r="AL84" s="97" t="s">
        <v>396</v>
      </c>
    </row>
    <row r="85" spans="1:38" s="1" customFormat="1" ht="24.75" customHeight="1" thickBot="1">
      <c r="A85" s="45" t="s">
        <v>112</v>
      </c>
      <c r="B85" s="74" t="s">
        <v>218</v>
      </c>
      <c r="C85" s="65" t="s">
        <v>342</v>
      </c>
      <c r="D85" s="64"/>
      <c r="E85" s="119" t="s">
        <v>381</v>
      </c>
      <c r="F85" s="119">
        <v>242.88766670172092</v>
      </c>
      <c r="G85" s="119" t="s">
        <v>381</v>
      </c>
      <c r="H85" s="119" t="s">
        <v>381</v>
      </c>
      <c r="I85" s="119" t="s">
        <v>381</v>
      </c>
      <c r="J85" s="119" t="s">
        <v>381</v>
      </c>
      <c r="K85" s="119" t="s">
        <v>381</v>
      </c>
      <c r="L85" s="119" t="s">
        <v>381</v>
      </c>
      <c r="M85" s="119" t="s">
        <v>381</v>
      </c>
      <c r="N85" s="119" t="s">
        <v>381</v>
      </c>
      <c r="O85" s="119" t="s">
        <v>381</v>
      </c>
      <c r="P85" s="119" t="s">
        <v>381</v>
      </c>
      <c r="Q85" s="119" t="s">
        <v>381</v>
      </c>
      <c r="R85" s="119" t="s">
        <v>381</v>
      </c>
      <c r="S85" s="119" t="s">
        <v>381</v>
      </c>
      <c r="T85" s="119" t="s">
        <v>381</v>
      </c>
      <c r="U85" s="119" t="s">
        <v>381</v>
      </c>
      <c r="V85" s="119" t="s">
        <v>381</v>
      </c>
      <c r="W85" s="119" t="s">
        <v>381</v>
      </c>
      <c r="X85" s="119" t="s">
        <v>381</v>
      </c>
      <c r="Y85" s="119" t="s">
        <v>381</v>
      </c>
      <c r="Z85" s="119" t="s">
        <v>381</v>
      </c>
      <c r="AA85" s="119" t="s">
        <v>381</v>
      </c>
      <c r="AB85" s="119" t="s">
        <v>381</v>
      </c>
      <c r="AC85" s="119" t="s">
        <v>381</v>
      </c>
      <c r="AD85" s="119" t="s">
        <v>381</v>
      </c>
      <c r="AE85" s="107"/>
      <c r="AF85" s="106" t="s">
        <v>381</v>
      </c>
      <c r="AG85" s="106" t="s">
        <v>381</v>
      </c>
      <c r="AH85" s="106" t="s">
        <v>381</v>
      </c>
      <c r="AI85" s="106" t="s">
        <v>381</v>
      </c>
      <c r="AJ85" s="106" t="s">
        <v>381</v>
      </c>
      <c r="AK85" s="106">
        <v>893.88030913129319</v>
      </c>
      <c r="AL85" s="97" t="s">
        <v>379</v>
      </c>
    </row>
    <row r="86" spans="1:38" s="1" customFormat="1" ht="24.75" customHeight="1" thickBot="1">
      <c r="A86" s="45" t="s">
        <v>115</v>
      </c>
      <c r="B86" s="74" t="s">
        <v>219</v>
      </c>
      <c r="C86" s="63" t="s">
        <v>88</v>
      </c>
      <c r="D86" s="64"/>
      <c r="E86" s="119" t="s">
        <v>381</v>
      </c>
      <c r="F86" s="119">
        <v>20.705606250000002</v>
      </c>
      <c r="G86" s="119" t="s">
        <v>381</v>
      </c>
      <c r="H86" s="119" t="s">
        <v>381</v>
      </c>
      <c r="I86" s="119" t="s">
        <v>381</v>
      </c>
      <c r="J86" s="119" t="s">
        <v>381</v>
      </c>
      <c r="K86" s="119" t="s">
        <v>381</v>
      </c>
      <c r="L86" s="119" t="s">
        <v>381</v>
      </c>
      <c r="M86" s="119" t="s">
        <v>381</v>
      </c>
      <c r="N86" s="119" t="s">
        <v>381</v>
      </c>
      <c r="O86" s="119" t="s">
        <v>381</v>
      </c>
      <c r="P86" s="119" t="s">
        <v>381</v>
      </c>
      <c r="Q86" s="119" t="s">
        <v>381</v>
      </c>
      <c r="R86" s="119" t="s">
        <v>381</v>
      </c>
      <c r="S86" s="119" t="s">
        <v>381</v>
      </c>
      <c r="T86" s="119" t="s">
        <v>381</v>
      </c>
      <c r="U86" s="119" t="s">
        <v>381</v>
      </c>
      <c r="V86" s="119" t="s">
        <v>381</v>
      </c>
      <c r="W86" s="119" t="s">
        <v>381</v>
      </c>
      <c r="X86" s="119" t="s">
        <v>381</v>
      </c>
      <c r="Y86" s="119" t="s">
        <v>381</v>
      </c>
      <c r="Z86" s="119" t="s">
        <v>381</v>
      </c>
      <c r="AA86" s="119" t="s">
        <v>381</v>
      </c>
      <c r="AB86" s="119" t="s">
        <v>381</v>
      </c>
      <c r="AC86" s="119" t="s">
        <v>381</v>
      </c>
      <c r="AD86" s="119" t="s">
        <v>381</v>
      </c>
      <c r="AE86" s="107"/>
      <c r="AF86" s="106" t="s">
        <v>381</v>
      </c>
      <c r="AG86" s="106" t="s">
        <v>381</v>
      </c>
      <c r="AH86" s="106" t="s">
        <v>381</v>
      </c>
      <c r="AI86" s="106" t="s">
        <v>381</v>
      </c>
      <c r="AJ86" s="106" t="s">
        <v>381</v>
      </c>
      <c r="AK86" s="106">
        <v>29.579437500000001</v>
      </c>
      <c r="AL86" s="97" t="s">
        <v>380</v>
      </c>
    </row>
    <row r="87" spans="1:38" s="1" customFormat="1" ht="24.75" customHeight="1" thickBot="1">
      <c r="A87" s="45" t="s">
        <v>115</v>
      </c>
      <c r="B87" s="74" t="s">
        <v>220</v>
      </c>
      <c r="C87" s="63" t="s">
        <v>89</v>
      </c>
      <c r="D87" s="64"/>
      <c r="E87" s="119" t="s">
        <v>381</v>
      </c>
      <c r="F87" s="119">
        <v>3.6</v>
      </c>
      <c r="G87" s="119" t="s">
        <v>381</v>
      </c>
      <c r="H87" s="119" t="s">
        <v>381</v>
      </c>
      <c r="I87" s="119" t="s">
        <v>381</v>
      </c>
      <c r="J87" s="119" t="s">
        <v>381</v>
      </c>
      <c r="K87" s="119" t="s">
        <v>381</v>
      </c>
      <c r="L87" s="119" t="s">
        <v>381</v>
      </c>
      <c r="M87" s="119" t="s">
        <v>381</v>
      </c>
      <c r="N87" s="119" t="s">
        <v>381</v>
      </c>
      <c r="O87" s="119" t="s">
        <v>381</v>
      </c>
      <c r="P87" s="119" t="s">
        <v>381</v>
      </c>
      <c r="Q87" s="119" t="s">
        <v>381</v>
      </c>
      <c r="R87" s="119" t="s">
        <v>381</v>
      </c>
      <c r="S87" s="119" t="s">
        <v>381</v>
      </c>
      <c r="T87" s="119" t="s">
        <v>381</v>
      </c>
      <c r="U87" s="119" t="s">
        <v>381</v>
      </c>
      <c r="V87" s="119" t="s">
        <v>381</v>
      </c>
      <c r="W87" s="119" t="s">
        <v>381</v>
      </c>
      <c r="X87" s="119" t="s">
        <v>381</v>
      </c>
      <c r="Y87" s="119" t="s">
        <v>381</v>
      </c>
      <c r="Z87" s="119" t="s">
        <v>381</v>
      </c>
      <c r="AA87" s="119" t="s">
        <v>381</v>
      </c>
      <c r="AB87" s="119" t="s">
        <v>381</v>
      </c>
      <c r="AC87" s="119" t="s">
        <v>381</v>
      </c>
      <c r="AD87" s="119" t="s">
        <v>381</v>
      </c>
      <c r="AE87" s="107"/>
      <c r="AF87" s="106" t="s">
        <v>381</v>
      </c>
      <c r="AG87" s="106" t="s">
        <v>381</v>
      </c>
      <c r="AH87" s="106" t="s">
        <v>381</v>
      </c>
      <c r="AI87" s="106" t="s">
        <v>381</v>
      </c>
      <c r="AJ87" s="106" t="s">
        <v>381</v>
      </c>
      <c r="AK87" s="106">
        <v>8.4975000000000005</v>
      </c>
      <c r="AL87" s="97" t="s">
        <v>380</v>
      </c>
    </row>
    <row r="88" spans="1:38" s="1" customFormat="1" ht="24.75" customHeight="1" thickBot="1">
      <c r="A88" s="45" t="s">
        <v>115</v>
      </c>
      <c r="B88" s="74" t="s">
        <v>221</v>
      </c>
      <c r="C88" s="63" t="s">
        <v>90</v>
      </c>
      <c r="D88" s="64"/>
      <c r="E88" s="119" t="s">
        <v>381</v>
      </c>
      <c r="F88" s="119">
        <v>80.562238726639322</v>
      </c>
      <c r="G88" s="119" t="s">
        <v>381</v>
      </c>
      <c r="H88" s="119" t="s">
        <v>381</v>
      </c>
      <c r="I88" s="119">
        <v>1.886807773967826E-2</v>
      </c>
      <c r="J88" s="119">
        <v>2.5157436986237677E-2</v>
      </c>
      <c r="K88" s="119">
        <v>3.14467962327971E-2</v>
      </c>
      <c r="L88" s="119" t="s">
        <v>381</v>
      </c>
      <c r="M88" s="119" t="s">
        <v>381</v>
      </c>
      <c r="N88" s="119" t="s">
        <v>381</v>
      </c>
      <c r="O88" s="119" t="s">
        <v>381</v>
      </c>
      <c r="P88" s="119" t="s">
        <v>381</v>
      </c>
      <c r="Q88" s="119" t="s">
        <v>381</v>
      </c>
      <c r="R88" s="119" t="s">
        <v>381</v>
      </c>
      <c r="S88" s="119" t="s">
        <v>381</v>
      </c>
      <c r="T88" s="119" t="s">
        <v>381</v>
      </c>
      <c r="U88" s="119" t="s">
        <v>381</v>
      </c>
      <c r="V88" s="119" t="s">
        <v>381</v>
      </c>
      <c r="W88" s="119" t="s">
        <v>381</v>
      </c>
      <c r="X88" s="119" t="s">
        <v>394</v>
      </c>
      <c r="Y88" s="119" t="s">
        <v>394</v>
      </c>
      <c r="Z88" s="119" t="s">
        <v>394</v>
      </c>
      <c r="AA88" s="119" t="s">
        <v>394</v>
      </c>
      <c r="AB88" s="119" t="s">
        <v>394</v>
      </c>
      <c r="AC88" s="119" t="s">
        <v>381</v>
      </c>
      <c r="AD88" s="119" t="s">
        <v>381</v>
      </c>
      <c r="AE88" s="107"/>
      <c r="AF88" s="106" t="s">
        <v>381</v>
      </c>
      <c r="AG88" s="106" t="s">
        <v>381</v>
      </c>
      <c r="AH88" s="106" t="s">
        <v>381</v>
      </c>
      <c r="AI88" s="106" t="s">
        <v>381</v>
      </c>
      <c r="AJ88" s="106" t="s">
        <v>381</v>
      </c>
      <c r="AK88" s="129" t="s">
        <v>381</v>
      </c>
      <c r="AL88" s="97" t="s">
        <v>452</v>
      </c>
    </row>
    <row r="89" spans="1:38" s="1" customFormat="1" ht="24.75" customHeight="1" thickBot="1">
      <c r="A89" s="45" t="s">
        <v>115</v>
      </c>
      <c r="B89" s="74" t="s">
        <v>222</v>
      </c>
      <c r="C89" s="63" t="s">
        <v>91</v>
      </c>
      <c r="D89" s="64"/>
      <c r="E89" s="119" t="s">
        <v>381</v>
      </c>
      <c r="F89" s="119">
        <v>21.106140511550279</v>
      </c>
      <c r="G89" s="119" t="s">
        <v>381</v>
      </c>
      <c r="H89" s="119" t="s">
        <v>381</v>
      </c>
      <c r="I89" s="119" t="s">
        <v>381</v>
      </c>
      <c r="J89" s="119" t="s">
        <v>381</v>
      </c>
      <c r="K89" s="119" t="s">
        <v>381</v>
      </c>
      <c r="L89" s="119" t="s">
        <v>381</v>
      </c>
      <c r="M89" s="119" t="s">
        <v>381</v>
      </c>
      <c r="N89" s="119" t="s">
        <v>381</v>
      </c>
      <c r="O89" s="119" t="s">
        <v>381</v>
      </c>
      <c r="P89" s="119" t="s">
        <v>381</v>
      </c>
      <c r="Q89" s="119" t="s">
        <v>381</v>
      </c>
      <c r="R89" s="119" t="s">
        <v>381</v>
      </c>
      <c r="S89" s="119" t="s">
        <v>381</v>
      </c>
      <c r="T89" s="119" t="s">
        <v>381</v>
      </c>
      <c r="U89" s="119" t="s">
        <v>381</v>
      </c>
      <c r="V89" s="119" t="s">
        <v>381</v>
      </c>
      <c r="W89" s="119" t="s">
        <v>381</v>
      </c>
      <c r="X89" s="119" t="s">
        <v>381</v>
      </c>
      <c r="Y89" s="119" t="s">
        <v>381</v>
      </c>
      <c r="Z89" s="119" t="s">
        <v>381</v>
      </c>
      <c r="AA89" s="119" t="s">
        <v>381</v>
      </c>
      <c r="AB89" s="119" t="s">
        <v>381</v>
      </c>
      <c r="AC89" s="119" t="s">
        <v>381</v>
      </c>
      <c r="AD89" s="119" t="s">
        <v>381</v>
      </c>
      <c r="AE89" s="107"/>
      <c r="AF89" s="106" t="s">
        <v>381</v>
      </c>
      <c r="AG89" s="106" t="s">
        <v>381</v>
      </c>
      <c r="AH89" s="106" t="s">
        <v>381</v>
      </c>
      <c r="AI89" s="106" t="s">
        <v>381</v>
      </c>
      <c r="AJ89" s="106" t="s">
        <v>381</v>
      </c>
      <c r="AK89" s="106">
        <v>98.026984312599893</v>
      </c>
      <c r="AL89" s="97" t="s">
        <v>400</v>
      </c>
    </row>
    <row r="90" spans="1:38" s="8" customFormat="1" ht="24.75" customHeight="1" thickBot="1">
      <c r="A90" s="45" t="s">
        <v>115</v>
      </c>
      <c r="B90" s="74" t="s">
        <v>223</v>
      </c>
      <c r="C90" s="63" t="s">
        <v>280</v>
      </c>
      <c r="D90" s="64"/>
      <c r="E90" s="119" t="s">
        <v>381</v>
      </c>
      <c r="F90" s="119">
        <v>44.137092784000004</v>
      </c>
      <c r="G90" s="119" t="s">
        <v>381</v>
      </c>
      <c r="H90" s="119" t="s">
        <v>381</v>
      </c>
      <c r="I90" s="119">
        <v>2.1005707200000003</v>
      </c>
      <c r="J90" s="119">
        <v>3.1508560800000001</v>
      </c>
      <c r="K90" s="119">
        <v>3.85104632</v>
      </c>
      <c r="L90" s="119" t="s">
        <v>381</v>
      </c>
      <c r="M90" s="119" t="s">
        <v>381</v>
      </c>
      <c r="N90" s="119" t="s">
        <v>381</v>
      </c>
      <c r="O90" s="119" t="s">
        <v>381</v>
      </c>
      <c r="P90" s="119" t="s">
        <v>381</v>
      </c>
      <c r="Q90" s="119" t="s">
        <v>381</v>
      </c>
      <c r="R90" s="119" t="s">
        <v>381</v>
      </c>
      <c r="S90" s="119" t="s">
        <v>381</v>
      </c>
      <c r="T90" s="119" t="s">
        <v>381</v>
      </c>
      <c r="U90" s="119" t="s">
        <v>381</v>
      </c>
      <c r="V90" s="119" t="s">
        <v>381</v>
      </c>
      <c r="W90" s="119" t="s">
        <v>381</v>
      </c>
      <c r="X90" s="119">
        <v>4.4999999999999997E-3</v>
      </c>
      <c r="Y90" s="119">
        <v>2.2499999999999998E-3</v>
      </c>
      <c r="Z90" s="119">
        <v>2.2499999999999998E-3</v>
      </c>
      <c r="AA90" s="119">
        <v>2.2499999999999998E-3</v>
      </c>
      <c r="AB90" s="119">
        <v>1.125E-2</v>
      </c>
      <c r="AC90" s="119" t="s">
        <v>381</v>
      </c>
      <c r="AD90" s="119" t="s">
        <v>381</v>
      </c>
      <c r="AE90" s="107"/>
      <c r="AF90" s="106" t="s">
        <v>381</v>
      </c>
      <c r="AG90" s="106" t="s">
        <v>381</v>
      </c>
      <c r="AH90" s="106" t="s">
        <v>381</v>
      </c>
      <c r="AI90" s="106" t="s">
        <v>381</v>
      </c>
      <c r="AJ90" s="106" t="s">
        <v>381</v>
      </c>
      <c r="AK90" s="129" t="s">
        <v>381</v>
      </c>
      <c r="AL90" s="97" t="s">
        <v>453</v>
      </c>
    </row>
    <row r="91" spans="1:38" s="1" customFormat="1" ht="24.75" customHeight="1" thickBot="1">
      <c r="A91" s="45" t="s">
        <v>115</v>
      </c>
      <c r="B91" s="59" t="s">
        <v>256</v>
      </c>
      <c r="C91" s="74" t="s">
        <v>281</v>
      </c>
      <c r="D91" s="64"/>
      <c r="E91" s="119">
        <v>0.167709724</v>
      </c>
      <c r="F91" s="119">
        <v>17.839675400819651</v>
      </c>
      <c r="G91" s="119">
        <v>1.2525147999999998E-2</v>
      </c>
      <c r="H91" s="119">
        <v>0.38417794999999999</v>
      </c>
      <c r="I91" s="119">
        <v>2.672415956</v>
      </c>
      <c r="J91" s="119">
        <v>2.8714082079999996</v>
      </c>
      <c r="K91" s="119">
        <v>2.9125089420000001</v>
      </c>
      <c r="L91" s="119" t="s">
        <v>381</v>
      </c>
      <c r="M91" s="119">
        <v>5.1304262099999995</v>
      </c>
      <c r="N91" s="119">
        <v>3.2515615999999996</v>
      </c>
      <c r="O91" s="119">
        <v>0.49753815200000001</v>
      </c>
      <c r="P91" s="119" t="s">
        <v>381</v>
      </c>
      <c r="Q91" s="119" t="s">
        <v>381</v>
      </c>
      <c r="R91" s="119" t="s">
        <v>381</v>
      </c>
      <c r="S91" s="119" t="s">
        <v>381</v>
      </c>
      <c r="T91" s="119" t="s">
        <v>381</v>
      </c>
      <c r="U91" s="119" t="s">
        <v>381</v>
      </c>
      <c r="V91" s="119" t="s">
        <v>381</v>
      </c>
      <c r="W91" s="119">
        <v>9.2573000000000013E-3</v>
      </c>
      <c r="X91" s="119">
        <v>1.0275602999999999E-2</v>
      </c>
      <c r="Y91" s="119" t="s">
        <v>394</v>
      </c>
      <c r="Z91" s="119" t="s">
        <v>394</v>
      </c>
      <c r="AA91" s="119" t="s">
        <v>394</v>
      </c>
      <c r="AB91" s="119">
        <v>1.0275602999999999E-2</v>
      </c>
      <c r="AC91" s="119" t="s">
        <v>381</v>
      </c>
      <c r="AD91" s="119" t="s">
        <v>381</v>
      </c>
      <c r="AE91" s="107"/>
      <c r="AF91" s="106" t="s">
        <v>381</v>
      </c>
      <c r="AG91" s="106" t="s">
        <v>381</v>
      </c>
      <c r="AH91" s="106" t="s">
        <v>381</v>
      </c>
      <c r="AI91" s="106" t="s">
        <v>381</v>
      </c>
      <c r="AJ91" s="106" t="s">
        <v>381</v>
      </c>
      <c r="AK91" s="129" t="s">
        <v>381</v>
      </c>
      <c r="AL91" s="97" t="s">
        <v>447</v>
      </c>
    </row>
    <row r="92" spans="1:38" s="1" customFormat="1" ht="24.75" customHeight="1" thickBot="1">
      <c r="A92" s="45" t="s">
        <v>112</v>
      </c>
      <c r="B92" s="45" t="s">
        <v>209</v>
      </c>
      <c r="C92" s="73" t="s">
        <v>109</v>
      </c>
      <c r="D92" s="93"/>
      <c r="E92" s="120">
        <v>0.16755862500000002</v>
      </c>
      <c r="F92" s="119">
        <v>1.3853431250000001</v>
      </c>
      <c r="G92" s="119">
        <v>0.24823500000000001</v>
      </c>
      <c r="H92" s="119" t="s">
        <v>381</v>
      </c>
      <c r="I92" s="119">
        <v>1.67558625E-2</v>
      </c>
      <c r="J92" s="119">
        <v>2.2341150000000001E-2</v>
      </c>
      <c r="K92" s="119">
        <v>4.13725E-2</v>
      </c>
      <c r="L92" s="119">
        <v>4.3565242500000001E-4</v>
      </c>
      <c r="M92" s="119" t="s">
        <v>381</v>
      </c>
      <c r="N92" s="119" t="s">
        <v>381</v>
      </c>
      <c r="O92" s="119" t="s">
        <v>381</v>
      </c>
      <c r="P92" s="119" t="s">
        <v>381</v>
      </c>
      <c r="Q92" s="119" t="s">
        <v>381</v>
      </c>
      <c r="R92" s="119" t="s">
        <v>381</v>
      </c>
      <c r="S92" s="119" t="s">
        <v>381</v>
      </c>
      <c r="T92" s="119" t="s">
        <v>381</v>
      </c>
      <c r="U92" s="119" t="s">
        <v>381</v>
      </c>
      <c r="V92" s="119" t="s">
        <v>381</v>
      </c>
      <c r="W92" s="119" t="s">
        <v>381</v>
      </c>
      <c r="X92" s="119" t="s">
        <v>381</v>
      </c>
      <c r="Y92" s="119" t="s">
        <v>381</v>
      </c>
      <c r="Z92" s="119" t="s">
        <v>381</v>
      </c>
      <c r="AA92" s="119" t="s">
        <v>381</v>
      </c>
      <c r="AB92" s="119" t="s">
        <v>381</v>
      </c>
      <c r="AC92" s="119" t="s">
        <v>381</v>
      </c>
      <c r="AD92" s="119" t="s">
        <v>381</v>
      </c>
      <c r="AE92" s="107"/>
      <c r="AF92" s="106" t="s">
        <v>381</v>
      </c>
      <c r="AG92" s="106" t="s">
        <v>381</v>
      </c>
      <c r="AH92" s="106" t="s">
        <v>381</v>
      </c>
      <c r="AI92" s="106" t="s">
        <v>381</v>
      </c>
      <c r="AJ92" s="106" t="s">
        <v>381</v>
      </c>
      <c r="AK92" s="106">
        <v>82.745000000000005</v>
      </c>
      <c r="AL92" s="97" t="s">
        <v>382</v>
      </c>
    </row>
    <row r="93" spans="1:38" s="1" customFormat="1" ht="24.75" customHeight="1" thickBot="1">
      <c r="A93" s="45" t="s">
        <v>112</v>
      </c>
      <c r="B93" s="59" t="s">
        <v>210</v>
      </c>
      <c r="C93" s="73" t="s">
        <v>110</v>
      </c>
      <c r="D93" s="93"/>
      <c r="E93" s="120" t="s">
        <v>381</v>
      </c>
      <c r="F93" s="119">
        <v>28.924589037149598</v>
      </c>
      <c r="G93" s="119" t="s">
        <v>381</v>
      </c>
      <c r="H93" s="119" t="s">
        <v>381</v>
      </c>
      <c r="I93" s="119" t="s">
        <v>381</v>
      </c>
      <c r="J93" s="119">
        <v>1.1775740000000002E-2</v>
      </c>
      <c r="K93" s="119">
        <v>1.1775740000000002E-2</v>
      </c>
      <c r="L93" s="119" t="s">
        <v>381</v>
      </c>
      <c r="M93" s="119" t="s">
        <v>381</v>
      </c>
      <c r="N93" s="119" t="s">
        <v>381</v>
      </c>
      <c r="O93" s="119" t="s">
        <v>381</v>
      </c>
      <c r="P93" s="119" t="s">
        <v>381</v>
      </c>
      <c r="Q93" s="119" t="s">
        <v>381</v>
      </c>
      <c r="R93" s="119" t="s">
        <v>381</v>
      </c>
      <c r="S93" s="119" t="s">
        <v>381</v>
      </c>
      <c r="T93" s="119" t="s">
        <v>381</v>
      </c>
      <c r="U93" s="119" t="s">
        <v>381</v>
      </c>
      <c r="V93" s="119" t="s">
        <v>381</v>
      </c>
      <c r="W93" s="119" t="s">
        <v>381</v>
      </c>
      <c r="X93" s="119" t="s">
        <v>381</v>
      </c>
      <c r="Y93" s="119" t="s">
        <v>381</v>
      </c>
      <c r="Z93" s="119" t="s">
        <v>381</v>
      </c>
      <c r="AA93" s="119" t="s">
        <v>381</v>
      </c>
      <c r="AB93" s="119" t="s">
        <v>381</v>
      </c>
      <c r="AC93" s="119" t="s">
        <v>381</v>
      </c>
      <c r="AD93" s="119" t="s">
        <v>381</v>
      </c>
      <c r="AE93" s="107"/>
      <c r="AF93" s="106" t="s">
        <v>381</v>
      </c>
      <c r="AG93" s="106" t="s">
        <v>381</v>
      </c>
      <c r="AH93" s="106" t="s">
        <v>381</v>
      </c>
      <c r="AI93" s="106" t="s">
        <v>381</v>
      </c>
      <c r="AJ93" s="106" t="s">
        <v>381</v>
      </c>
      <c r="AK93" s="106">
        <v>10267.3405561288</v>
      </c>
      <c r="AL93" s="97" t="s">
        <v>383</v>
      </c>
    </row>
    <row r="94" spans="1:38" s="1" customFormat="1" ht="24.75" customHeight="1" thickBot="1">
      <c r="A94" s="45" t="s">
        <v>112</v>
      </c>
      <c r="B94" s="60" t="s">
        <v>255</v>
      </c>
      <c r="C94" s="73" t="s">
        <v>292</v>
      </c>
      <c r="D94" s="64"/>
      <c r="E94" s="119" t="s">
        <v>398</v>
      </c>
      <c r="F94" s="119" t="s">
        <v>398</v>
      </c>
      <c r="G94" s="119" t="s">
        <v>398</v>
      </c>
      <c r="H94" s="119" t="s">
        <v>398</v>
      </c>
      <c r="I94" s="119" t="s">
        <v>398</v>
      </c>
      <c r="J94" s="119" t="s">
        <v>398</v>
      </c>
      <c r="K94" s="119" t="s">
        <v>398</v>
      </c>
      <c r="L94" s="119" t="s">
        <v>398</v>
      </c>
      <c r="M94" s="119" t="s">
        <v>398</v>
      </c>
      <c r="N94" s="119" t="s">
        <v>398</v>
      </c>
      <c r="O94" s="119" t="s">
        <v>398</v>
      </c>
      <c r="P94" s="119" t="s">
        <v>398</v>
      </c>
      <c r="Q94" s="119" t="s">
        <v>398</v>
      </c>
      <c r="R94" s="119" t="s">
        <v>398</v>
      </c>
      <c r="S94" s="119" t="s">
        <v>398</v>
      </c>
      <c r="T94" s="119" t="s">
        <v>398</v>
      </c>
      <c r="U94" s="119" t="s">
        <v>398</v>
      </c>
      <c r="V94" s="119" t="s">
        <v>398</v>
      </c>
      <c r="W94" s="119" t="s">
        <v>398</v>
      </c>
      <c r="X94" s="119" t="s">
        <v>398</v>
      </c>
      <c r="Y94" s="119" t="s">
        <v>398</v>
      </c>
      <c r="Z94" s="119" t="s">
        <v>398</v>
      </c>
      <c r="AA94" s="119" t="s">
        <v>398</v>
      </c>
      <c r="AB94" s="119" t="s">
        <v>398</v>
      </c>
      <c r="AC94" s="119" t="s">
        <v>398</v>
      </c>
      <c r="AD94" s="119" t="s">
        <v>398</v>
      </c>
      <c r="AE94" s="107"/>
      <c r="AF94" s="129" t="s">
        <v>398</v>
      </c>
      <c r="AG94" s="129" t="s">
        <v>398</v>
      </c>
      <c r="AH94" s="129" t="s">
        <v>398</v>
      </c>
      <c r="AI94" s="129" t="s">
        <v>398</v>
      </c>
      <c r="AJ94" s="129" t="s">
        <v>398</v>
      </c>
      <c r="AK94" s="129" t="s">
        <v>398</v>
      </c>
      <c r="AL94" s="97"/>
    </row>
    <row r="95" spans="1:38" s="1" customFormat="1" ht="24.75" customHeight="1" thickBot="1">
      <c r="A95" s="45" t="s">
        <v>112</v>
      </c>
      <c r="B95" s="60" t="s">
        <v>211</v>
      </c>
      <c r="C95" s="73" t="s">
        <v>86</v>
      </c>
      <c r="D95" s="93"/>
      <c r="E95" s="120" t="s">
        <v>381</v>
      </c>
      <c r="F95" s="119" t="s">
        <v>381</v>
      </c>
      <c r="G95" s="119" t="s">
        <v>381</v>
      </c>
      <c r="H95" s="119" t="s">
        <v>381</v>
      </c>
      <c r="I95" s="119" t="s">
        <v>381</v>
      </c>
      <c r="J95" s="119" t="s">
        <v>381</v>
      </c>
      <c r="K95" s="119">
        <v>6.263528</v>
      </c>
      <c r="L95" s="119" t="s">
        <v>381</v>
      </c>
      <c r="M95" s="119" t="s">
        <v>381</v>
      </c>
      <c r="N95" s="119" t="s">
        <v>381</v>
      </c>
      <c r="O95" s="119" t="s">
        <v>381</v>
      </c>
      <c r="P95" s="119" t="s">
        <v>381</v>
      </c>
      <c r="Q95" s="119" t="s">
        <v>381</v>
      </c>
      <c r="R95" s="119" t="s">
        <v>381</v>
      </c>
      <c r="S95" s="119" t="s">
        <v>381</v>
      </c>
      <c r="T95" s="119" t="s">
        <v>381</v>
      </c>
      <c r="U95" s="119" t="s">
        <v>381</v>
      </c>
      <c r="V95" s="119" t="s">
        <v>381</v>
      </c>
      <c r="W95" s="119" t="s">
        <v>381</v>
      </c>
      <c r="X95" s="119" t="s">
        <v>381</v>
      </c>
      <c r="Y95" s="119" t="s">
        <v>381</v>
      </c>
      <c r="Z95" s="119" t="s">
        <v>381</v>
      </c>
      <c r="AA95" s="119" t="s">
        <v>381</v>
      </c>
      <c r="AB95" s="119" t="s">
        <v>381</v>
      </c>
      <c r="AC95" s="119" t="s">
        <v>381</v>
      </c>
      <c r="AD95" s="119" t="s">
        <v>381</v>
      </c>
      <c r="AE95" s="107"/>
      <c r="AF95" s="106" t="s">
        <v>381</v>
      </c>
      <c r="AG95" s="106" t="s">
        <v>381</v>
      </c>
      <c r="AH95" s="106" t="s">
        <v>381</v>
      </c>
      <c r="AI95" s="106" t="s">
        <v>381</v>
      </c>
      <c r="AJ95" s="106" t="s">
        <v>381</v>
      </c>
      <c r="AK95" s="129">
        <v>6263528</v>
      </c>
      <c r="AL95" s="97" t="s">
        <v>446</v>
      </c>
    </row>
    <row r="96" spans="1:38" s="1" customFormat="1" ht="24.75" customHeight="1" thickBot="1">
      <c r="A96" s="45" t="s">
        <v>112</v>
      </c>
      <c r="B96" s="59" t="s">
        <v>212</v>
      </c>
      <c r="C96" s="73" t="s">
        <v>87</v>
      </c>
      <c r="D96" s="96"/>
      <c r="E96" s="122" t="s">
        <v>381</v>
      </c>
      <c r="F96" s="119" t="s">
        <v>381</v>
      </c>
      <c r="G96" s="119" t="s">
        <v>381</v>
      </c>
      <c r="H96" s="119" t="s">
        <v>381</v>
      </c>
      <c r="I96" s="119" t="s">
        <v>381</v>
      </c>
      <c r="J96" s="119" t="s">
        <v>381</v>
      </c>
      <c r="K96" s="119" t="s">
        <v>381</v>
      </c>
      <c r="L96" s="119" t="s">
        <v>381</v>
      </c>
      <c r="M96" s="119" t="s">
        <v>381</v>
      </c>
      <c r="N96" s="119" t="s">
        <v>381</v>
      </c>
      <c r="O96" s="119" t="s">
        <v>381</v>
      </c>
      <c r="P96" s="119" t="s">
        <v>381</v>
      </c>
      <c r="Q96" s="119" t="s">
        <v>381</v>
      </c>
      <c r="R96" s="119" t="s">
        <v>381</v>
      </c>
      <c r="S96" s="119" t="s">
        <v>381</v>
      </c>
      <c r="T96" s="119" t="s">
        <v>381</v>
      </c>
      <c r="U96" s="119" t="s">
        <v>381</v>
      </c>
      <c r="V96" s="119" t="s">
        <v>381</v>
      </c>
      <c r="W96" s="119" t="s">
        <v>381</v>
      </c>
      <c r="X96" s="119" t="s">
        <v>381</v>
      </c>
      <c r="Y96" s="119" t="s">
        <v>381</v>
      </c>
      <c r="Z96" s="119" t="s">
        <v>381</v>
      </c>
      <c r="AA96" s="119" t="s">
        <v>381</v>
      </c>
      <c r="AB96" s="119" t="s">
        <v>381</v>
      </c>
      <c r="AC96" s="119" t="s">
        <v>381</v>
      </c>
      <c r="AD96" s="119" t="s">
        <v>381</v>
      </c>
      <c r="AE96" s="107"/>
      <c r="AF96" s="106" t="s">
        <v>381</v>
      </c>
      <c r="AG96" s="106" t="s">
        <v>381</v>
      </c>
      <c r="AH96" s="106" t="s">
        <v>381</v>
      </c>
      <c r="AI96" s="106" t="s">
        <v>381</v>
      </c>
      <c r="AJ96" s="106" t="s">
        <v>381</v>
      </c>
      <c r="AK96" s="129" t="s">
        <v>381</v>
      </c>
      <c r="AL96" s="97"/>
    </row>
    <row r="97" spans="1:38" s="1" customFormat="1" ht="24.75" customHeight="1" thickBot="1">
      <c r="A97" s="45" t="s">
        <v>112</v>
      </c>
      <c r="B97" s="59" t="s">
        <v>213</v>
      </c>
      <c r="C97" s="73" t="s">
        <v>352</v>
      </c>
      <c r="D97" s="96"/>
      <c r="E97" s="122" t="s">
        <v>381</v>
      </c>
      <c r="F97" s="119" t="s">
        <v>381</v>
      </c>
      <c r="G97" s="119" t="s">
        <v>381</v>
      </c>
      <c r="H97" s="119" t="s">
        <v>381</v>
      </c>
      <c r="I97" s="119" t="s">
        <v>381</v>
      </c>
      <c r="J97" s="119" t="s">
        <v>381</v>
      </c>
      <c r="K97" s="119" t="s">
        <v>381</v>
      </c>
      <c r="L97" s="119" t="s">
        <v>381</v>
      </c>
      <c r="M97" s="119" t="s">
        <v>381</v>
      </c>
      <c r="N97" s="119" t="s">
        <v>381</v>
      </c>
      <c r="O97" s="119" t="s">
        <v>381</v>
      </c>
      <c r="P97" s="119" t="s">
        <v>381</v>
      </c>
      <c r="Q97" s="119" t="s">
        <v>381</v>
      </c>
      <c r="R97" s="119" t="s">
        <v>381</v>
      </c>
      <c r="S97" s="119" t="s">
        <v>381</v>
      </c>
      <c r="T97" s="119" t="s">
        <v>381</v>
      </c>
      <c r="U97" s="119" t="s">
        <v>381</v>
      </c>
      <c r="V97" s="119" t="s">
        <v>381</v>
      </c>
      <c r="W97" s="119" t="s">
        <v>381</v>
      </c>
      <c r="X97" s="119" t="s">
        <v>381</v>
      </c>
      <c r="Y97" s="119" t="s">
        <v>381</v>
      </c>
      <c r="Z97" s="119" t="s">
        <v>381</v>
      </c>
      <c r="AA97" s="119" t="s">
        <v>381</v>
      </c>
      <c r="AB97" s="119" t="s">
        <v>381</v>
      </c>
      <c r="AC97" s="119" t="s">
        <v>381</v>
      </c>
      <c r="AD97" s="119" t="s">
        <v>381</v>
      </c>
      <c r="AE97" s="107"/>
      <c r="AF97" s="106" t="s">
        <v>381</v>
      </c>
      <c r="AG97" s="106" t="s">
        <v>381</v>
      </c>
      <c r="AH97" s="106" t="s">
        <v>381</v>
      </c>
      <c r="AI97" s="106" t="s">
        <v>381</v>
      </c>
      <c r="AJ97" s="106" t="s">
        <v>381</v>
      </c>
      <c r="AK97" s="129" t="s">
        <v>381</v>
      </c>
      <c r="AL97" s="97"/>
    </row>
    <row r="98" spans="1:38" s="1" customFormat="1" ht="24.75" customHeight="1" thickBot="1">
      <c r="A98" s="45" t="s">
        <v>112</v>
      </c>
      <c r="B98" s="59" t="s">
        <v>214</v>
      </c>
      <c r="C98" s="74" t="s">
        <v>308</v>
      </c>
      <c r="D98" s="96"/>
      <c r="E98" s="122" t="s">
        <v>381</v>
      </c>
      <c r="F98" s="119" t="s">
        <v>381</v>
      </c>
      <c r="G98" s="119" t="s">
        <v>381</v>
      </c>
      <c r="H98" s="119" t="s">
        <v>381</v>
      </c>
      <c r="I98" s="119" t="s">
        <v>381</v>
      </c>
      <c r="J98" s="119" t="s">
        <v>381</v>
      </c>
      <c r="K98" s="119" t="s">
        <v>381</v>
      </c>
      <c r="L98" s="119" t="s">
        <v>381</v>
      </c>
      <c r="M98" s="119" t="s">
        <v>381</v>
      </c>
      <c r="N98" s="119">
        <v>1.7884800000000003</v>
      </c>
      <c r="O98" s="119" t="s">
        <v>381</v>
      </c>
      <c r="P98" s="119" t="s">
        <v>381</v>
      </c>
      <c r="Q98" s="119" t="s">
        <v>381</v>
      </c>
      <c r="R98" s="119" t="s">
        <v>381</v>
      </c>
      <c r="S98" s="119" t="s">
        <v>381</v>
      </c>
      <c r="T98" s="119" t="s">
        <v>381</v>
      </c>
      <c r="U98" s="119" t="s">
        <v>381</v>
      </c>
      <c r="V98" s="119" t="s">
        <v>381</v>
      </c>
      <c r="W98" s="119" t="s">
        <v>381</v>
      </c>
      <c r="X98" s="119" t="s">
        <v>381</v>
      </c>
      <c r="Y98" s="119" t="s">
        <v>381</v>
      </c>
      <c r="Z98" s="119" t="s">
        <v>381</v>
      </c>
      <c r="AA98" s="119" t="s">
        <v>381</v>
      </c>
      <c r="AB98" s="119" t="s">
        <v>381</v>
      </c>
      <c r="AC98" s="119" t="s">
        <v>381</v>
      </c>
      <c r="AD98" s="119" t="s">
        <v>381</v>
      </c>
      <c r="AE98" s="107"/>
      <c r="AF98" s="106" t="s">
        <v>381</v>
      </c>
      <c r="AG98" s="106" t="s">
        <v>381</v>
      </c>
      <c r="AH98" s="106" t="s">
        <v>381</v>
      </c>
      <c r="AI98" s="106" t="s">
        <v>381</v>
      </c>
      <c r="AJ98" s="106" t="s">
        <v>381</v>
      </c>
      <c r="AK98" s="129">
        <v>165.6</v>
      </c>
      <c r="AL98" s="97" t="s">
        <v>405</v>
      </c>
    </row>
    <row r="99" spans="1:38" s="1" customFormat="1" ht="24.75" customHeight="1" thickBot="1">
      <c r="A99" s="45" t="s">
        <v>116</v>
      </c>
      <c r="B99" s="45" t="s">
        <v>224</v>
      </c>
      <c r="C99" s="73" t="s">
        <v>278</v>
      </c>
      <c r="D99" s="96"/>
      <c r="E99" s="122">
        <v>0.76164069889467445</v>
      </c>
      <c r="F99" s="119">
        <v>44.403122815057188</v>
      </c>
      <c r="G99" s="119" t="s">
        <v>381</v>
      </c>
      <c r="H99" s="119">
        <v>75.545366946499172</v>
      </c>
      <c r="I99" s="119">
        <v>0.80353722259854543</v>
      </c>
      <c r="J99" s="119">
        <v>1.2346051572700698</v>
      </c>
      <c r="K99" s="119">
        <v>1.8993925496462611</v>
      </c>
      <c r="L99" s="119" t="s">
        <v>381</v>
      </c>
      <c r="M99" s="119" t="s">
        <v>381</v>
      </c>
      <c r="N99" s="119" t="s">
        <v>381</v>
      </c>
      <c r="O99" s="119" t="s">
        <v>381</v>
      </c>
      <c r="P99" s="119" t="s">
        <v>381</v>
      </c>
      <c r="Q99" s="119" t="s">
        <v>381</v>
      </c>
      <c r="R99" s="119" t="s">
        <v>381</v>
      </c>
      <c r="S99" s="119" t="s">
        <v>381</v>
      </c>
      <c r="T99" s="119" t="s">
        <v>381</v>
      </c>
      <c r="U99" s="119" t="s">
        <v>381</v>
      </c>
      <c r="V99" s="119" t="s">
        <v>381</v>
      </c>
      <c r="W99" s="119" t="s">
        <v>381</v>
      </c>
      <c r="X99" s="119" t="s">
        <v>381</v>
      </c>
      <c r="Y99" s="119" t="s">
        <v>381</v>
      </c>
      <c r="Z99" s="119" t="s">
        <v>381</v>
      </c>
      <c r="AA99" s="119" t="s">
        <v>381</v>
      </c>
      <c r="AB99" s="119" t="s">
        <v>381</v>
      </c>
      <c r="AC99" s="119" t="s">
        <v>381</v>
      </c>
      <c r="AD99" s="119" t="s">
        <v>381</v>
      </c>
      <c r="AE99" s="107"/>
      <c r="AF99" s="106" t="s">
        <v>381</v>
      </c>
      <c r="AG99" s="106" t="s">
        <v>381</v>
      </c>
      <c r="AH99" s="106" t="s">
        <v>381</v>
      </c>
      <c r="AI99" s="106" t="s">
        <v>381</v>
      </c>
      <c r="AJ99" s="106" t="s">
        <v>381</v>
      </c>
      <c r="AK99" s="106">
        <v>2078.3879999999999</v>
      </c>
      <c r="AL99" s="97" t="s">
        <v>384</v>
      </c>
    </row>
    <row r="100" spans="1:38" s="1" customFormat="1" ht="24.75" customHeight="1" thickBot="1">
      <c r="A100" s="45" t="s">
        <v>116</v>
      </c>
      <c r="B100" s="45" t="s">
        <v>225</v>
      </c>
      <c r="C100" s="73" t="s">
        <v>277</v>
      </c>
      <c r="D100" s="96"/>
      <c r="E100" s="122">
        <v>0.58187126966061375</v>
      </c>
      <c r="F100" s="119">
        <v>50.167543308989487</v>
      </c>
      <c r="G100" s="119" t="s">
        <v>381</v>
      </c>
      <c r="H100" s="119">
        <v>84.240351378207038</v>
      </c>
      <c r="I100" s="119">
        <v>1.0738000005254618</v>
      </c>
      <c r="J100" s="119">
        <v>1.6252837470760324</v>
      </c>
      <c r="K100" s="119">
        <v>2.5004365339631267</v>
      </c>
      <c r="L100" s="119" t="s">
        <v>381</v>
      </c>
      <c r="M100" s="119" t="s">
        <v>381</v>
      </c>
      <c r="N100" s="119" t="s">
        <v>381</v>
      </c>
      <c r="O100" s="119" t="s">
        <v>381</v>
      </c>
      <c r="P100" s="119" t="s">
        <v>381</v>
      </c>
      <c r="Q100" s="119" t="s">
        <v>381</v>
      </c>
      <c r="R100" s="119" t="s">
        <v>381</v>
      </c>
      <c r="S100" s="119" t="s">
        <v>381</v>
      </c>
      <c r="T100" s="119" t="s">
        <v>381</v>
      </c>
      <c r="U100" s="119" t="s">
        <v>381</v>
      </c>
      <c r="V100" s="119" t="s">
        <v>381</v>
      </c>
      <c r="W100" s="119" t="s">
        <v>381</v>
      </c>
      <c r="X100" s="119" t="s">
        <v>381</v>
      </c>
      <c r="Y100" s="119" t="s">
        <v>381</v>
      </c>
      <c r="Z100" s="119" t="s">
        <v>381</v>
      </c>
      <c r="AA100" s="119" t="s">
        <v>381</v>
      </c>
      <c r="AB100" s="119" t="s">
        <v>381</v>
      </c>
      <c r="AC100" s="119" t="s">
        <v>381</v>
      </c>
      <c r="AD100" s="119" t="s">
        <v>381</v>
      </c>
      <c r="AE100" s="107"/>
      <c r="AF100" s="106" t="s">
        <v>381</v>
      </c>
      <c r="AG100" s="106" t="s">
        <v>381</v>
      </c>
      <c r="AH100" s="106" t="s">
        <v>381</v>
      </c>
      <c r="AI100" s="106" t="s">
        <v>381</v>
      </c>
      <c r="AJ100" s="106" t="s">
        <v>381</v>
      </c>
      <c r="AK100" s="106">
        <v>5094.8459999999995</v>
      </c>
      <c r="AL100" s="97" t="s">
        <v>384</v>
      </c>
    </row>
    <row r="101" spans="1:38" s="1" customFormat="1" ht="24.75" customHeight="1" thickBot="1">
      <c r="A101" s="45" t="s">
        <v>116</v>
      </c>
      <c r="B101" s="45" t="s">
        <v>227</v>
      </c>
      <c r="C101" s="73" t="s">
        <v>270</v>
      </c>
      <c r="D101" s="96"/>
      <c r="E101" s="122">
        <v>0.20642897597451432</v>
      </c>
      <c r="F101" s="119">
        <v>1.3263027780234002</v>
      </c>
      <c r="G101" s="119" t="s">
        <v>381</v>
      </c>
      <c r="H101" s="119">
        <v>5.4088022112325715</v>
      </c>
      <c r="I101" s="119">
        <v>0.16025562793627474</v>
      </c>
      <c r="J101" s="119">
        <v>0.5279008920253756</v>
      </c>
      <c r="K101" s="119">
        <v>0.81215521850057781</v>
      </c>
      <c r="L101" s="119" t="s">
        <v>381</v>
      </c>
      <c r="M101" s="119" t="s">
        <v>381</v>
      </c>
      <c r="N101" s="119" t="s">
        <v>381</v>
      </c>
      <c r="O101" s="119" t="s">
        <v>381</v>
      </c>
      <c r="P101" s="119" t="s">
        <v>381</v>
      </c>
      <c r="Q101" s="119" t="s">
        <v>381</v>
      </c>
      <c r="R101" s="119" t="s">
        <v>381</v>
      </c>
      <c r="S101" s="119" t="s">
        <v>381</v>
      </c>
      <c r="T101" s="119" t="s">
        <v>381</v>
      </c>
      <c r="U101" s="119" t="s">
        <v>381</v>
      </c>
      <c r="V101" s="119" t="s">
        <v>381</v>
      </c>
      <c r="W101" s="119" t="s">
        <v>381</v>
      </c>
      <c r="X101" s="119" t="s">
        <v>381</v>
      </c>
      <c r="Y101" s="119" t="s">
        <v>381</v>
      </c>
      <c r="Z101" s="119" t="s">
        <v>381</v>
      </c>
      <c r="AA101" s="119" t="s">
        <v>381</v>
      </c>
      <c r="AB101" s="119" t="s">
        <v>381</v>
      </c>
      <c r="AC101" s="119" t="s">
        <v>381</v>
      </c>
      <c r="AD101" s="119" t="s">
        <v>381</v>
      </c>
      <c r="AE101" s="107"/>
      <c r="AF101" s="106" t="s">
        <v>381</v>
      </c>
      <c r="AG101" s="106" t="s">
        <v>381</v>
      </c>
      <c r="AH101" s="106" t="s">
        <v>381</v>
      </c>
      <c r="AI101" s="106" t="s">
        <v>381</v>
      </c>
      <c r="AJ101" s="106" t="s">
        <v>381</v>
      </c>
      <c r="AK101" s="106">
        <v>10893.710999999999</v>
      </c>
      <c r="AL101" s="97" t="s">
        <v>384</v>
      </c>
    </row>
    <row r="102" spans="1:38" s="1" customFormat="1" ht="24.75" customHeight="1" thickBot="1">
      <c r="A102" s="45" t="s">
        <v>116</v>
      </c>
      <c r="B102" s="45" t="s">
        <v>228</v>
      </c>
      <c r="C102" s="73" t="s">
        <v>271</v>
      </c>
      <c r="D102" s="96"/>
      <c r="E102" s="122">
        <v>1.5981136820885755E-2</v>
      </c>
      <c r="F102" s="119">
        <v>3.6613024740045779</v>
      </c>
      <c r="G102" s="119" t="s">
        <v>381</v>
      </c>
      <c r="H102" s="119">
        <v>35.153684378285064</v>
      </c>
      <c r="I102" s="119">
        <v>0.53454107351450009</v>
      </c>
      <c r="J102" s="119">
        <v>3.2623912270500002</v>
      </c>
      <c r="K102" s="119">
        <v>5.019063426230769</v>
      </c>
      <c r="L102" s="119" t="s">
        <v>381</v>
      </c>
      <c r="M102" s="119" t="s">
        <v>381</v>
      </c>
      <c r="N102" s="119" t="s">
        <v>381</v>
      </c>
      <c r="O102" s="119" t="s">
        <v>381</v>
      </c>
      <c r="P102" s="119" t="s">
        <v>381</v>
      </c>
      <c r="Q102" s="119" t="s">
        <v>381</v>
      </c>
      <c r="R102" s="119" t="s">
        <v>381</v>
      </c>
      <c r="S102" s="119" t="s">
        <v>381</v>
      </c>
      <c r="T102" s="119" t="s">
        <v>381</v>
      </c>
      <c r="U102" s="119" t="s">
        <v>381</v>
      </c>
      <c r="V102" s="119" t="s">
        <v>381</v>
      </c>
      <c r="W102" s="119" t="s">
        <v>381</v>
      </c>
      <c r="X102" s="119" t="s">
        <v>381</v>
      </c>
      <c r="Y102" s="119" t="s">
        <v>381</v>
      </c>
      <c r="Z102" s="119" t="s">
        <v>381</v>
      </c>
      <c r="AA102" s="119" t="s">
        <v>381</v>
      </c>
      <c r="AB102" s="119" t="s">
        <v>381</v>
      </c>
      <c r="AC102" s="119" t="s">
        <v>381</v>
      </c>
      <c r="AD102" s="119" t="s">
        <v>381</v>
      </c>
      <c r="AE102" s="107"/>
      <c r="AF102" s="106" t="s">
        <v>381</v>
      </c>
      <c r="AG102" s="106" t="s">
        <v>381</v>
      </c>
      <c r="AH102" s="106" t="s">
        <v>381</v>
      </c>
      <c r="AI102" s="106" t="s">
        <v>381</v>
      </c>
      <c r="AJ102" s="106" t="s">
        <v>381</v>
      </c>
      <c r="AK102" s="106">
        <v>8292.7920000000013</v>
      </c>
      <c r="AL102" s="97" t="s">
        <v>384</v>
      </c>
    </row>
    <row r="103" spans="1:38" s="1" customFormat="1" ht="24.75" customHeight="1" thickBot="1">
      <c r="A103" s="45" t="s">
        <v>116</v>
      </c>
      <c r="B103" s="45" t="s">
        <v>226</v>
      </c>
      <c r="C103" s="73" t="s">
        <v>272</v>
      </c>
      <c r="D103" s="96"/>
      <c r="E103" s="123">
        <v>5.5561495841745565E-2</v>
      </c>
      <c r="F103" s="119">
        <v>3.1890913328074797</v>
      </c>
      <c r="G103" s="119" t="s">
        <v>381</v>
      </c>
      <c r="H103" s="119">
        <v>4.8589500195416413</v>
      </c>
      <c r="I103" s="119">
        <v>5.0414881841544107E-2</v>
      </c>
      <c r="J103" s="119">
        <v>7.6970204346207188E-2</v>
      </c>
      <c r="K103" s="119">
        <v>0.1184156989941649</v>
      </c>
      <c r="L103" s="119" t="s">
        <v>381</v>
      </c>
      <c r="M103" s="119" t="s">
        <v>381</v>
      </c>
      <c r="N103" s="119" t="s">
        <v>381</v>
      </c>
      <c r="O103" s="119" t="s">
        <v>381</v>
      </c>
      <c r="P103" s="119" t="s">
        <v>381</v>
      </c>
      <c r="Q103" s="119" t="s">
        <v>381</v>
      </c>
      <c r="R103" s="119" t="s">
        <v>381</v>
      </c>
      <c r="S103" s="119" t="s">
        <v>381</v>
      </c>
      <c r="T103" s="119" t="s">
        <v>381</v>
      </c>
      <c r="U103" s="119" t="s">
        <v>381</v>
      </c>
      <c r="V103" s="119" t="s">
        <v>381</v>
      </c>
      <c r="W103" s="119" t="s">
        <v>381</v>
      </c>
      <c r="X103" s="119" t="s">
        <v>381</v>
      </c>
      <c r="Y103" s="119" t="s">
        <v>381</v>
      </c>
      <c r="Z103" s="119" t="s">
        <v>381</v>
      </c>
      <c r="AA103" s="119" t="s">
        <v>381</v>
      </c>
      <c r="AB103" s="119" t="s">
        <v>381</v>
      </c>
      <c r="AC103" s="119" t="s">
        <v>381</v>
      </c>
      <c r="AD103" s="119" t="s">
        <v>381</v>
      </c>
      <c r="AE103" s="107"/>
      <c r="AF103" s="106" t="s">
        <v>381</v>
      </c>
      <c r="AG103" s="106" t="s">
        <v>381</v>
      </c>
      <c r="AH103" s="106" t="s">
        <v>381</v>
      </c>
      <c r="AI103" s="106" t="s">
        <v>381</v>
      </c>
      <c r="AJ103" s="106" t="s">
        <v>381</v>
      </c>
      <c r="AK103" s="106">
        <v>161.49061</v>
      </c>
      <c r="AL103" s="97" t="s">
        <v>384</v>
      </c>
    </row>
    <row r="104" spans="1:38" s="1" customFormat="1" ht="24.75" customHeight="1" thickBot="1">
      <c r="A104" s="45" t="s">
        <v>116</v>
      </c>
      <c r="B104" s="45" t="s">
        <v>344</v>
      </c>
      <c r="C104" s="73" t="s">
        <v>273</v>
      </c>
      <c r="D104" s="96"/>
      <c r="E104" s="122">
        <v>2.5600657648114297E-2</v>
      </c>
      <c r="F104" s="119">
        <v>0.12336285348615</v>
      </c>
      <c r="G104" s="119" t="s">
        <v>381</v>
      </c>
      <c r="H104" s="119">
        <v>0.62347669047514298</v>
      </c>
      <c r="I104" s="119">
        <v>2.2030783498614644E-2</v>
      </c>
      <c r="J104" s="119">
        <v>7.2571992701318838E-2</v>
      </c>
      <c r="K104" s="119">
        <v>0.11164921954049052</v>
      </c>
      <c r="L104" s="119" t="s">
        <v>381</v>
      </c>
      <c r="M104" s="119" t="s">
        <v>381</v>
      </c>
      <c r="N104" s="119" t="s">
        <v>381</v>
      </c>
      <c r="O104" s="119" t="s">
        <v>381</v>
      </c>
      <c r="P104" s="119" t="s">
        <v>381</v>
      </c>
      <c r="Q104" s="119" t="s">
        <v>381</v>
      </c>
      <c r="R104" s="119" t="s">
        <v>381</v>
      </c>
      <c r="S104" s="119" t="s">
        <v>381</v>
      </c>
      <c r="T104" s="119" t="s">
        <v>381</v>
      </c>
      <c r="U104" s="119" t="s">
        <v>381</v>
      </c>
      <c r="V104" s="119" t="s">
        <v>381</v>
      </c>
      <c r="W104" s="119" t="s">
        <v>381</v>
      </c>
      <c r="X104" s="119" t="s">
        <v>381</v>
      </c>
      <c r="Y104" s="119" t="s">
        <v>381</v>
      </c>
      <c r="Z104" s="119" t="s">
        <v>381</v>
      </c>
      <c r="AA104" s="119" t="s">
        <v>381</v>
      </c>
      <c r="AB104" s="119" t="s">
        <v>381</v>
      </c>
      <c r="AC104" s="119" t="s">
        <v>381</v>
      </c>
      <c r="AD104" s="119" t="s">
        <v>381</v>
      </c>
      <c r="AE104" s="107"/>
      <c r="AF104" s="106" t="s">
        <v>381</v>
      </c>
      <c r="AG104" s="106" t="s">
        <v>381</v>
      </c>
      <c r="AH104" s="106" t="s">
        <v>381</v>
      </c>
      <c r="AI104" s="106" t="s">
        <v>381</v>
      </c>
      <c r="AJ104" s="106" t="s">
        <v>381</v>
      </c>
      <c r="AK104" s="106">
        <v>1351.0029999999999</v>
      </c>
      <c r="AL104" s="97" t="s">
        <v>384</v>
      </c>
    </row>
    <row r="105" spans="1:38" s="1" customFormat="1" ht="24.75" customHeight="1" thickBot="1">
      <c r="A105" s="45" t="s">
        <v>116</v>
      </c>
      <c r="B105" s="45" t="s">
        <v>345</v>
      </c>
      <c r="C105" s="73" t="s">
        <v>274</v>
      </c>
      <c r="D105" s="96"/>
      <c r="E105" s="122">
        <v>3.5707040000000009E-2</v>
      </c>
      <c r="F105" s="119">
        <v>0.81169107485999992</v>
      </c>
      <c r="G105" s="119" t="s">
        <v>381</v>
      </c>
      <c r="H105" s="119">
        <v>2.3889769714285713</v>
      </c>
      <c r="I105" s="119">
        <v>4.8202000000000009E-2</v>
      </c>
      <c r="J105" s="119">
        <v>7.5745999999999994E-2</v>
      </c>
      <c r="K105" s="119">
        <v>0.11653230769230769</v>
      </c>
      <c r="L105" s="119" t="s">
        <v>381</v>
      </c>
      <c r="M105" s="119" t="s">
        <v>381</v>
      </c>
      <c r="N105" s="119" t="s">
        <v>381</v>
      </c>
      <c r="O105" s="119" t="s">
        <v>381</v>
      </c>
      <c r="P105" s="119" t="s">
        <v>381</v>
      </c>
      <c r="Q105" s="119" t="s">
        <v>381</v>
      </c>
      <c r="R105" s="119" t="s">
        <v>381</v>
      </c>
      <c r="S105" s="119" t="s">
        <v>381</v>
      </c>
      <c r="T105" s="119" t="s">
        <v>381</v>
      </c>
      <c r="U105" s="119" t="s">
        <v>381</v>
      </c>
      <c r="V105" s="119" t="s">
        <v>381</v>
      </c>
      <c r="W105" s="119" t="s">
        <v>381</v>
      </c>
      <c r="X105" s="119" t="s">
        <v>381</v>
      </c>
      <c r="Y105" s="119" t="s">
        <v>381</v>
      </c>
      <c r="Z105" s="119" t="s">
        <v>381</v>
      </c>
      <c r="AA105" s="119" t="s">
        <v>381</v>
      </c>
      <c r="AB105" s="119" t="s">
        <v>381</v>
      </c>
      <c r="AC105" s="119" t="s">
        <v>381</v>
      </c>
      <c r="AD105" s="119" t="s">
        <v>381</v>
      </c>
      <c r="AE105" s="107"/>
      <c r="AF105" s="106" t="s">
        <v>381</v>
      </c>
      <c r="AG105" s="106" t="s">
        <v>381</v>
      </c>
      <c r="AH105" s="106" t="s">
        <v>381</v>
      </c>
      <c r="AI105" s="106" t="s">
        <v>381</v>
      </c>
      <c r="AJ105" s="106" t="s">
        <v>381</v>
      </c>
      <c r="AK105" s="106">
        <v>313</v>
      </c>
      <c r="AL105" s="97" t="s">
        <v>384</v>
      </c>
    </row>
    <row r="106" spans="1:38" s="1" customFormat="1" ht="24.75" customHeight="1" thickBot="1">
      <c r="A106" s="45" t="s">
        <v>116</v>
      </c>
      <c r="B106" s="45" t="s">
        <v>247</v>
      </c>
      <c r="C106" s="73" t="s">
        <v>275</v>
      </c>
      <c r="D106" s="96"/>
      <c r="E106" s="122">
        <v>3.4223999999999999E-3</v>
      </c>
      <c r="F106" s="119">
        <v>3.4333330799999992E-2</v>
      </c>
      <c r="G106" s="119" t="s">
        <v>381</v>
      </c>
      <c r="H106" s="119">
        <v>0.22897542857142852</v>
      </c>
      <c r="I106" s="119">
        <v>2.5714285714285717E-3</v>
      </c>
      <c r="J106" s="119">
        <v>4.1142857142857144E-3</v>
      </c>
      <c r="K106" s="119">
        <v>6.32967032967033E-3</v>
      </c>
      <c r="L106" s="119" t="s">
        <v>381</v>
      </c>
      <c r="M106" s="119" t="s">
        <v>381</v>
      </c>
      <c r="N106" s="119" t="s">
        <v>381</v>
      </c>
      <c r="O106" s="119" t="s">
        <v>381</v>
      </c>
      <c r="P106" s="119" t="s">
        <v>381</v>
      </c>
      <c r="Q106" s="119" t="s">
        <v>381</v>
      </c>
      <c r="R106" s="119" t="s">
        <v>381</v>
      </c>
      <c r="S106" s="119" t="s">
        <v>381</v>
      </c>
      <c r="T106" s="119" t="s">
        <v>381</v>
      </c>
      <c r="U106" s="119" t="s">
        <v>381</v>
      </c>
      <c r="V106" s="119" t="s">
        <v>381</v>
      </c>
      <c r="W106" s="119" t="s">
        <v>381</v>
      </c>
      <c r="X106" s="119" t="s">
        <v>381</v>
      </c>
      <c r="Y106" s="119" t="s">
        <v>381</v>
      </c>
      <c r="Z106" s="119" t="s">
        <v>381</v>
      </c>
      <c r="AA106" s="119" t="s">
        <v>381</v>
      </c>
      <c r="AB106" s="119" t="s">
        <v>381</v>
      </c>
      <c r="AC106" s="119" t="s">
        <v>381</v>
      </c>
      <c r="AD106" s="119" t="s">
        <v>381</v>
      </c>
      <c r="AE106" s="107"/>
      <c r="AF106" s="106" t="s">
        <v>381</v>
      </c>
      <c r="AG106" s="106" t="s">
        <v>381</v>
      </c>
      <c r="AH106" s="106" t="s">
        <v>381</v>
      </c>
      <c r="AI106" s="106" t="s">
        <v>381</v>
      </c>
      <c r="AJ106" s="106" t="s">
        <v>381</v>
      </c>
      <c r="AK106" s="106">
        <v>30</v>
      </c>
      <c r="AL106" s="97" t="s">
        <v>384</v>
      </c>
    </row>
    <row r="107" spans="1:38" s="1" customFormat="1" ht="24.75" customHeight="1" thickBot="1">
      <c r="A107" s="66" t="s">
        <v>116</v>
      </c>
      <c r="B107" s="45" t="s">
        <v>346</v>
      </c>
      <c r="C107" s="66" t="s">
        <v>327</v>
      </c>
      <c r="D107" s="96"/>
      <c r="E107" s="122">
        <v>4.3462341596869236E-2</v>
      </c>
      <c r="F107" s="119">
        <v>2.44473233733732</v>
      </c>
      <c r="G107" s="119" t="s">
        <v>381</v>
      </c>
      <c r="H107" s="119">
        <v>10.674920345472895</v>
      </c>
      <c r="I107" s="119">
        <v>9.8523653922580667E-2</v>
      </c>
      <c r="J107" s="119">
        <v>0.79757243651612908</v>
      </c>
      <c r="K107" s="119">
        <v>1.2270345177171216</v>
      </c>
      <c r="L107" s="119" t="s">
        <v>381</v>
      </c>
      <c r="M107" s="119" t="s">
        <v>381</v>
      </c>
      <c r="N107" s="119" t="s">
        <v>381</v>
      </c>
      <c r="O107" s="119" t="s">
        <v>381</v>
      </c>
      <c r="P107" s="119" t="s">
        <v>381</v>
      </c>
      <c r="Q107" s="119" t="s">
        <v>381</v>
      </c>
      <c r="R107" s="119" t="s">
        <v>381</v>
      </c>
      <c r="S107" s="119" t="s">
        <v>381</v>
      </c>
      <c r="T107" s="119" t="s">
        <v>381</v>
      </c>
      <c r="U107" s="119" t="s">
        <v>381</v>
      </c>
      <c r="V107" s="119" t="s">
        <v>381</v>
      </c>
      <c r="W107" s="119" t="s">
        <v>381</v>
      </c>
      <c r="X107" s="119" t="s">
        <v>381</v>
      </c>
      <c r="Y107" s="119" t="s">
        <v>381</v>
      </c>
      <c r="Z107" s="119" t="s">
        <v>381</v>
      </c>
      <c r="AA107" s="119" t="s">
        <v>381</v>
      </c>
      <c r="AB107" s="119" t="s">
        <v>381</v>
      </c>
      <c r="AC107" s="119" t="s">
        <v>381</v>
      </c>
      <c r="AD107" s="119" t="s">
        <v>381</v>
      </c>
      <c r="AE107" s="107"/>
      <c r="AF107" s="106" t="s">
        <v>381</v>
      </c>
      <c r="AG107" s="106" t="s">
        <v>381</v>
      </c>
      <c r="AH107" s="106" t="s">
        <v>381</v>
      </c>
      <c r="AI107" s="106" t="s">
        <v>381</v>
      </c>
      <c r="AJ107" s="106" t="s">
        <v>381</v>
      </c>
      <c r="AK107" s="106">
        <v>40399.911</v>
      </c>
      <c r="AL107" s="97" t="s">
        <v>384</v>
      </c>
    </row>
    <row r="108" spans="1:38" s="1" customFormat="1" ht="24.75" customHeight="1" thickBot="1">
      <c r="A108" s="66" t="s">
        <v>116</v>
      </c>
      <c r="B108" s="45" t="s">
        <v>347</v>
      </c>
      <c r="C108" s="66" t="s">
        <v>328</v>
      </c>
      <c r="D108" s="96"/>
      <c r="E108" s="122">
        <v>0.15653520229159662</v>
      </c>
      <c r="F108" s="119">
        <v>5.4436259372154989</v>
      </c>
      <c r="G108" s="119" t="s">
        <v>381</v>
      </c>
      <c r="H108" s="119">
        <v>13.043877698571428</v>
      </c>
      <c r="I108" s="119">
        <v>1.1225104243200001</v>
      </c>
      <c r="J108" s="119">
        <v>8.5839032448000001</v>
      </c>
      <c r="K108" s="119">
        <v>13.206004992</v>
      </c>
      <c r="L108" s="119" t="s">
        <v>381</v>
      </c>
      <c r="M108" s="119" t="s">
        <v>381</v>
      </c>
      <c r="N108" s="119" t="s">
        <v>381</v>
      </c>
      <c r="O108" s="119" t="s">
        <v>381</v>
      </c>
      <c r="P108" s="119" t="s">
        <v>381</v>
      </c>
      <c r="Q108" s="119" t="s">
        <v>381</v>
      </c>
      <c r="R108" s="119" t="s">
        <v>381</v>
      </c>
      <c r="S108" s="119" t="s">
        <v>381</v>
      </c>
      <c r="T108" s="119" t="s">
        <v>381</v>
      </c>
      <c r="U108" s="119" t="s">
        <v>381</v>
      </c>
      <c r="V108" s="119" t="s">
        <v>381</v>
      </c>
      <c r="W108" s="119" t="s">
        <v>381</v>
      </c>
      <c r="X108" s="119" t="s">
        <v>381</v>
      </c>
      <c r="Y108" s="119" t="s">
        <v>381</v>
      </c>
      <c r="Z108" s="119" t="s">
        <v>381</v>
      </c>
      <c r="AA108" s="119" t="s">
        <v>381</v>
      </c>
      <c r="AB108" s="119" t="s">
        <v>381</v>
      </c>
      <c r="AC108" s="119" t="s">
        <v>381</v>
      </c>
      <c r="AD108" s="119" t="s">
        <v>381</v>
      </c>
      <c r="AE108" s="107"/>
      <c r="AF108" s="106" t="s">
        <v>381</v>
      </c>
      <c r="AG108" s="106" t="s">
        <v>381</v>
      </c>
      <c r="AH108" s="106" t="s">
        <v>381</v>
      </c>
      <c r="AI108" s="106" t="s">
        <v>381</v>
      </c>
      <c r="AJ108" s="106" t="s">
        <v>381</v>
      </c>
      <c r="AK108" s="106">
        <v>103171.914</v>
      </c>
      <c r="AL108" s="97" t="s">
        <v>384</v>
      </c>
    </row>
    <row r="109" spans="1:38" s="1" customFormat="1" ht="24.75" customHeight="1" thickBot="1">
      <c r="A109" s="66" t="s">
        <v>116</v>
      </c>
      <c r="B109" s="45" t="s">
        <v>348</v>
      </c>
      <c r="C109" s="66" t="s">
        <v>313</v>
      </c>
      <c r="D109" s="96"/>
      <c r="E109" s="122">
        <v>8.6574390346136787E-2</v>
      </c>
      <c r="F109" s="119">
        <v>2.9839019056104559</v>
      </c>
      <c r="G109" s="119" t="s">
        <v>381</v>
      </c>
      <c r="H109" s="119">
        <v>7.2141329424404779</v>
      </c>
      <c r="I109" s="119">
        <v>0.24855285955882353</v>
      </c>
      <c r="J109" s="119">
        <v>1.3670407275735292</v>
      </c>
      <c r="K109" s="119">
        <v>2.1031395808823525</v>
      </c>
      <c r="L109" s="119" t="s">
        <v>381</v>
      </c>
      <c r="M109" s="119" t="s">
        <v>381</v>
      </c>
      <c r="N109" s="119" t="s">
        <v>381</v>
      </c>
      <c r="O109" s="119" t="s">
        <v>381</v>
      </c>
      <c r="P109" s="119" t="s">
        <v>381</v>
      </c>
      <c r="Q109" s="119" t="s">
        <v>381</v>
      </c>
      <c r="R109" s="119" t="s">
        <v>381</v>
      </c>
      <c r="S109" s="119" t="s">
        <v>381</v>
      </c>
      <c r="T109" s="119" t="s">
        <v>381</v>
      </c>
      <c r="U109" s="119" t="s">
        <v>381</v>
      </c>
      <c r="V109" s="119" t="s">
        <v>381</v>
      </c>
      <c r="W109" s="119" t="s">
        <v>381</v>
      </c>
      <c r="X109" s="119" t="s">
        <v>381</v>
      </c>
      <c r="Y109" s="119" t="s">
        <v>381</v>
      </c>
      <c r="Z109" s="119" t="s">
        <v>381</v>
      </c>
      <c r="AA109" s="119" t="s">
        <v>381</v>
      </c>
      <c r="AB109" s="119" t="s">
        <v>381</v>
      </c>
      <c r="AC109" s="119" t="s">
        <v>381</v>
      </c>
      <c r="AD109" s="119" t="s">
        <v>381</v>
      </c>
      <c r="AE109" s="107"/>
      <c r="AF109" s="106" t="s">
        <v>381</v>
      </c>
      <c r="AG109" s="106" t="s">
        <v>381</v>
      </c>
      <c r="AH109" s="106" t="s">
        <v>381</v>
      </c>
      <c r="AI109" s="106" t="s">
        <v>381</v>
      </c>
      <c r="AJ109" s="106" t="s">
        <v>381</v>
      </c>
      <c r="AK109" s="129">
        <v>13001.226500000001</v>
      </c>
      <c r="AL109" s="97" t="s">
        <v>384</v>
      </c>
    </row>
    <row r="110" spans="1:38" s="1" customFormat="1" ht="24.75" customHeight="1" thickBot="1">
      <c r="A110" s="66" t="s">
        <v>116</v>
      </c>
      <c r="B110" s="45" t="s">
        <v>349</v>
      </c>
      <c r="C110" s="67" t="s">
        <v>314</v>
      </c>
      <c r="D110" s="96"/>
      <c r="E110" s="122">
        <v>6.3782925388632089E-2</v>
      </c>
      <c r="F110" s="119">
        <v>6.940921821919968</v>
      </c>
      <c r="G110" s="119" t="s">
        <v>381</v>
      </c>
      <c r="H110" s="119">
        <v>5.3149493905952356</v>
      </c>
      <c r="I110" s="119">
        <v>0.30616536196218486</v>
      </c>
      <c r="J110" s="119">
        <v>2.0457663771563026</v>
      </c>
      <c r="K110" s="119">
        <v>3.1473328879327727</v>
      </c>
      <c r="L110" s="119" t="s">
        <v>381</v>
      </c>
      <c r="M110" s="119" t="s">
        <v>381</v>
      </c>
      <c r="N110" s="119" t="s">
        <v>381</v>
      </c>
      <c r="O110" s="119" t="s">
        <v>381</v>
      </c>
      <c r="P110" s="119" t="s">
        <v>381</v>
      </c>
      <c r="Q110" s="119" t="s">
        <v>381</v>
      </c>
      <c r="R110" s="119" t="s">
        <v>381</v>
      </c>
      <c r="S110" s="119" t="s">
        <v>381</v>
      </c>
      <c r="T110" s="119" t="s">
        <v>381</v>
      </c>
      <c r="U110" s="119" t="s">
        <v>381</v>
      </c>
      <c r="V110" s="119" t="s">
        <v>381</v>
      </c>
      <c r="W110" s="119" t="s">
        <v>381</v>
      </c>
      <c r="X110" s="119" t="s">
        <v>381</v>
      </c>
      <c r="Y110" s="119" t="s">
        <v>381</v>
      </c>
      <c r="Z110" s="119" t="s">
        <v>381</v>
      </c>
      <c r="AA110" s="119" t="s">
        <v>381</v>
      </c>
      <c r="AB110" s="119" t="s">
        <v>381</v>
      </c>
      <c r="AC110" s="119" t="s">
        <v>381</v>
      </c>
      <c r="AD110" s="119" t="s">
        <v>381</v>
      </c>
      <c r="AE110" s="107"/>
      <c r="AF110" s="106" t="s">
        <v>381</v>
      </c>
      <c r="AG110" s="106" t="s">
        <v>381</v>
      </c>
      <c r="AH110" s="106" t="s">
        <v>381</v>
      </c>
      <c r="AI110" s="106" t="s">
        <v>381</v>
      </c>
      <c r="AJ110" s="106" t="s">
        <v>381</v>
      </c>
      <c r="AK110" s="106">
        <v>30242.447499999998</v>
      </c>
      <c r="AL110" s="97" t="s">
        <v>384</v>
      </c>
    </row>
    <row r="111" spans="1:38" s="1" customFormat="1" ht="24.75" customHeight="1" thickBot="1">
      <c r="A111" s="45" t="s">
        <v>116</v>
      </c>
      <c r="B111" s="45" t="s">
        <v>350</v>
      </c>
      <c r="C111" s="73" t="s">
        <v>276</v>
      </c>
      <c r="D111" s="96"/>
      <c r="E111" s="122">
        <v>0.11228532113627541</v>
      </c>
      <c r="F111" s="119">
        <v>1.512564615576337</v>
      </c>
      <c r="G111" s="119" t="s">
        <v>381</v>
      </c>
      <c r="H111" s="119">
        <v>8.6512011451229771</v>
      </c>
      <c r="I111" s="119">
        <v>3.582857142857142E-4</v>
      </c>
      <c r="J111" s="119">
        <v>6.9097959183673466E-4</v>
      </c>
      <c r="K111" s="119">
        <v>1.0630455259026687E-3</v>
      </c>
      <c r="L111" s="119" t="s">
        <v>381</v>
      </c>
      <c r="M111" s="119" t="s">
        <v>381</v>
      </c>
      <c r="N111" s="119" t="s">
        <v>381</v>
      </c>
      <c r="O111" s="119" t="s">
        <v>381</v>
      </c>
      <c r="P111" s="119" t="s">
        <v>381</v>
      </c>
      <c r="Q111" s="119" t="s">
        <v>381</v>
      </c>
      <c r="R111" s="119" t="s">
        <v>381</v>
      </c>
      <c r="S111" s="119" t="s">
        <v>381</v>
      </c>
      <c r="T111" s="119" t="s">
        <v>381</v>
      </c>
      <c r="U111" s="119" t="s">
        <v>381</v>
      </c>
      <c r="V111" s="119" t="s">
        <v>381</v>
      </c>
      <c r="W111" s="119" t="s">
        <v>381</v>
      </c>
      <c r="X111" s="119" t="s">
        <v>381</v>
      </c>
      <c r="Y111" s="119" t="s">
        <v>381</v>
      </c>
      <c r="Z111" s="119" t="s">
        <v>381</v>
      </c>
      <c r="AA111" s="119" t="s">
        <v>381</v>
      </c>
      <c r="AB111" s="119" t="s">
        <v>381</v>
      </c>
      <c r="AC111" s="119" t="s">
        <v>381</v>
      </c>
      <c r="AD111" s="119" t="s">
        <v>381</v>
      </c>
      <c r="AE111" s="107"/>
      <c r="AF111" s="106" t="s">
        <v>381</v>
      </c>
      <c r="AG111" s="106" t="s">
        <v>381</v>
      </c>
      <c r="AH111" s="106" t="s">
        <v>381</v>
      </c>
      <c r="AI111" s="106" t="s">
        <v>381</v>
      </c>
      <c r="AJ111" s="106" t="s">
        <v>381</v>
      </c>
      <c r="AK111" s="106">
        <v>17829.73712617053</v>
      </c>
      <c r="AL111" s="97" t="s">
        <v>384</v>
      </c>
    </row>
    <row r="112" spans="1:38" s="1" customFormat="1" ht="24.75" customHeight="1" thickBot="1">
      <c r="A112" s="45" t="s">
        <v>126</v>
      </c>
      <c r="B112" s="45" t="s">
        <v>294</v>
      </c>
      <c r="C112" s="73" t="s">
        <v>295</v>
      </c>
      <c r="D112" s="64"/>
      <c r="E112" s="119">
        <v>34.309270098473739</v>
      </c>
      <c r="F112" s="119" t="s">
        <v>381</v>
      </c>
      <c r="G112" s="119" t="s">
        <v>381</v>
      </c>
      <c r="H112" s="119">
        <v>121.19494983465799</v>
      </c>
      <c r="I112" s="119" t="s">
        <v>381</v>
      </c>
      <c r="J112" s="119" t="s">
        <v>381</v>
      </c>
      <c r="K112" s="119" t="s">
        <v>381</v>
      </c>
      <c r="L112" s="119" t="s">
        <v>381</v>
      </c>
      <c r="M112" s="119" t="s">
        <v>381</v>
      </c>
      <c r="N112" s="119" t="s">
        <v>381</v>
      </c>
      <c r="O112" s="119" t="s">
        <v>381</v>
      </c>
      <c r="P112" s="119" t="s">
        <v>381</v>
      </c>
      <c r="Q112" s="119" t="s">
        <v>381</v>
      </c>
      <c r="R112" s="119" t="s">
        <v>381</v>
      </c>
      <c r="S112" s="119" t="s">
        <v>381</v>
      </c>
      <c r="T112" s="119" t="s">
        <v>381</v>
      </c>
      <c r="U112" s="119" t="s">
        <v>381</v>
      </c>
      <c r="V112" s="119" t="s">
        <v>381</v>
      </c>
      <c r="W112" s="119" t="s">
        <v>381</v>
      </c>
      <c r="X112" s="119" t="s">
        <v>381</v>
      </c>
      <c r="Y112" s="119" t="s">
        <v>381</v>
      </c>
      <c r="Z112" s="119" t="s">
        <v>381</v>
      </c>
      <c r="AA112" s="119" t="s">
        <v>381</v>
      </c>
      <c r="AB112" s="119" t="s">
        <v>381</v>
      </c>
      <c r="AC112" s="119" t="s">
        <v>381</v>
      </c>
      <c r="AD112" s="119" t="s">
        <v>381</v>
      </c>
      <c r="AE112" s="107"/>
      <c r="AF112" s="106" t="s">
        <v>381</v>
      </c>
      <c r="AG112" s="106" t="s">
        <v>381</v>
      </c>
      <c r="AH112" s="106" t="s">
        <v>381</v>
      </c>
      <c r="AI112" s="106" t="s">
        <v>381</v>
      </c>
      <c r="AJ112" s="106" t="s">
        <v>381</v>
      </c>
      <c r="AK112" s="106">
        <v>857731752.46184325</v>
      </c>
      <c r="AL112" s="97" t="s">
        <v>393</v>
      </c>
    </row>
    <row r="113" spans="1:38" s="1" customFormat="1" ht="24.75" customHeight="1" thickBot="1">
      <c r="A113" s="45" t="s">
        <v>126</v>
      </c>
      <c r="B113" s="61" t="s">
        <v>244</v>
      </c>
      <c r="C113" s="75" t="s">
        <v>133</v>
      </c>
      <c r="D113" s="64"/>
      <c r="E113" s="119">
        <v>20.476891169126574</v>
      </c>
      <c r="F113" s="119">
        <v>20.937613283757642</v>
      </c>
      <c r="G113" s="119" t="s">
        <v>381</v>
      </c>
      <c r="H113" s="119">
        <v>84.707016124848138</v>
      </c>
      <c r="I113" s="119" t="s">
        <v>381</v>
      </c>
      <c r="J113" s="119" t="s">
        <v>381</v>
      </c>
      <c r="K113" s="119" t="s">
        <v>381</v>
      </c>
      <c r="L113" s="119" t="s">
        <v>381</v>
      </c>
      <c r="M113" s="119" t="s">
        <v>381</v>
      </c>
      <c r="N113" s="119" t="s">
        <v>381</v>
      </c>
      <c r="O113" s="119" t="s">
        <v>381</v>
      </c>
      <c r="P113" s="119" t="s">
        <v>381</v>
      </c>
      <c r="Q113" s="119" t="s">
        <v>381</v>
      </c>
      <c r="R113" s="119" t="s">
        <v>381</v>
      </c>
      <c r="S113" s="119" t="s">
        <v>381</v>
      </c>
      <c r="T113" s="119" t="s">
        <v>381</v>
      </c>
      <c r="U113" s="119" t="s">
        <v>381</v>
      </c>
      <c r="V113" s="119" t="s">
        <v>381</v>
      </c>
      <c r="W113" s="119" t="s">
        <v>381</v>
      </c>
      <c r="X113" s="119" t="s">
        <v>381</v>
      </c>
      <c r="Y113" s="119" t="s">
        <v>381</v>
      </c>
      <c r="Z113" s="119" t="s">
        <v>381</v>
      </c>
      <c r="AA113" s="119" t="s">
        <v>381</v>
      </c>
      <c r="AB113" s="119" t="s">
        <v>381</v>
      </c>
      <c r="AC113" s="119" t="s">
        <v>381</v>
      </c>
      <c r="AD113" s="119" t="s">
        <v>381</v>
      </c>
      <c r="AE113" s="107"/>
      <c r="AF113" s="106" t="s">
        <v>381</v>
      </c>
      <c r="AG113" s="106" t="s">
        <v>381</v>
      </c>
      <c r="AH113" s="106" t="s">
        <v>381</v>
      </c>
      <c r="AI113" s="106" t="s">
        <v>381</v>
      </c>
      <c r="AJ113" s="106" t="s">
        <v>381</v>
      </c>
      <c r="AK113" s="106">
        <v>511922279.22816455</v>
      </c>
      <c r="AL113" s="97" t="s">
        <v>402</v>
      </c>
    </row>
    <row r="114" spans="1:38" s="1" customFormat="1" ht="24.75" customHeight="1" thickBot="1">
      <c r="A114" s="45" t="s">
        <v>126</v>
      </c>
      <c r="B114" s="61" t="s">
        <v>245</v>
      </c>
      <c r="C114" s="75" t="s">
        <v>134</v>
      </c>
      <c r="D114" s="64"/>
      <c r="E114" s="119">
        <v>0.44997232778989604</v>
      </c>
      <c r="F114" s="119" t="s">
        <v>381</v>
      </c>
      <c r="G114" s="119" t="s">
        <v>381</v>
      </c>
      <c r="H114" s="119">
        <v>1.4624100653171617</v>
      </c>
      <c r="I114" s="119" t="s">
        <v>381</v>
      </c>
      <c r="J114" s="119" t="s">
        <v>381</v>
      </c>
      <c r="K114" s="119" t="s">
        <v>381</v>
      </c>
      <c r="L114" s="119" t="s">
        <v>381</v>
      </c>
      <c r="M114" s="119" t="s">
        <v>381</v>
      </c>
      <c r="N114" s="119" t="s">
        <v>381</v>
      </c>
      <c r="O114" s="119" t="s">
        <v>381</v>
      </c>
      <c r="P114" s="119" t="s">
        <v>381</v>
      </c>
      <c r="Q114" s="119" t="s">
        <v>381</v>
      </c>
      <c r="R114" s="119" t="s">
        <v>381</v>
      </c>
      <c r="S114" s="119" t="s">
        <v>381</v>
      </c>
      <c r="T114" s="119" t="s">
        <v>381</v>
      </c>
      <c r="U114" s="119" t="s">
        <v>381</v>
      </c>
      <c r="V114" s="119" t="s">
        <v>381</v>
      </c>
      <c r="W114" s="119" t="s">
        <v>381</v>
      </c>
      <c r="X114" s="119" t="s">
        <v>381</v>
      </c>
      <c r="Y114" s="119" t="s">
        <v>381</v>
      </c>
      <c r="Z114" s="119" t="s">
        <v>381</v>
      </c>
      <c r="AA114" s="119" t="s">
        <v>381</v>
      </c>
      <c r="AB114" s="119" t="s">
        <v>381</v>
      </c>
      <c r="AC114" s="119" t="s">
        <v>381</v>
      </c>
      <c r="AD114" s="119" t="s">
        <v>381</v>
      </c>
      <c r="AE114" s="107"/>
      <c r="AF114" s="106" t="s">
        <v>381</v>
      </c>
      <c r="AG114" s="106" t="s">
        <v>381</v>
      </c>
      <c r="AH114" s="106" t="s">
        <v>381</v>
      </c>
      <c r="AI114" s="106" t="s">
        <v>381</v>
      </c>
      <c r="AJ114" s="106" t="s">
        <v>381</v>
      </c>
      <c r="AK114" s="106">
        <v>11249308.194747377</v>
      </c>
      <c r="AL114" s="97" t="s">
        <v>402</v>
      </c>
    </row>
    <row r="115" spans="1:38" s="1" customFormat="1" ht="24.75" customHeight="1" thickBot="1">
      <c r="A115" s="45" t="s">
        <v>126</v>
      </c>
      <c r="B115" s="61" t="s">
        <v>246</v>
      </c>
      <c r="C115" s="75" t="s">
        <v>351</v>
      </c>
      <c r="D115" s="64"/>
      <c r="E115" s="119">
        <v>0.76125892131857054</v>
      </c>
      <c r="F115" s="119" t="s">
        <v>381</v>
      </c>
      <c r="G115" s="119" t="s">
        <v>381</v>
      </c>
      <c r="H115" s="119">
        <v>1.5225178426371411</v>
      </c>
      <c r="I115" s="119" t="s">
        <v>381</v>
      </c>
      <c r="J115" s="119" t="s">
        <v>381</v>
      </c>
      <c r="K115" s="119" t="s">
        <v>381</v>
      </c>
      <c r="L115" s="119" t="s">
        <v>381</v>
      </c>
      <c r="M115" s="119" t="s">
        <v>381</v>
      </c>
      <c r="N115" s="119" t="s">
        <v>381</v>
      </c>
      <c r="O115" s="119" t="s">
        <v>381</v>
      </c>
      <c r="P115" s="119" t="s">
        <v>381</v>
      </c>
      <c r="Q115" s="119" t="s">
        <v>381</v>
      </c>
      <c r="R115" s="119" t="s">
        <v>381</v>
      </c>
      <c r="S115" s="119" t="s">
        <v>381</v>
      </c>
      <c r="T115" s="119" t="s">
        <v>381</v>
      </c>
      <c r="U115" s="119" t="s">
        <v>381</v>
      </c>
      <c r="V115" s="119" t="s">
        <v>381</v>
      </c>
      <c r="W115" s="119" t="s">
        <v>381</v>
      </c>
      <c r="X115" s="119" t="s">
        <v>381</v>
      </c>
      <c r="Y115" s="119" t="s">
        <v>381</v>
      </c>
      <c r="Z115" s="119" t="s">
        <v>381</v>
      </c>
      <c r="AA115" s="119" t="s">
        <v>381</v>
      </c>
      <c r="AB115" s="119" t="s">
        <v>381</v>
      </c>
      <c r="AC115" s="119" t="s">
        <v>381</v>
      </c>
      <c r="AD115" s="119" t="s">
        <v>381</v>
      </c>
      <c r="AE115" s="107"/>
      <c r="AF115" s="106" t="s">
        <v>381</v>
      </c>
      <c r="AG115" s="106" t="s">
        <v>381</v>
      </c>
      <c r="AH115" s="106" t="s">
        <v>381</v>
      </c>
      <c r="AI115" s="106" t="s">
        <v>381</v>
      </c>
      <c r="AJ115" s="106" t="s">
        <v>381</v>
      </c>
      <c r="AK115" s="106">
        <v>19031473.032964263</v>
      </c>
      <c r="AL115" s="97" t="s">
        <v>401</v>
      </c>
    </row>
    <row r="116" spans="1:38" s="1" customFormat="1" ht="24.75" customHeight="1" thickBot="1">
      <c r="A116" s="45" t="s">
        <v>126</v>
      </c>
      <c r="B116" s="45" t="s">
        <v>250</v>
      </c>
      <c r="C116" s="74" t="s">
        <v>293</v>
      </c>
      <c r="D116" s="64"/>
      <c r="E116" s="119">
        <v>8.2944030677094815</v>
      </c>
      <c r="F116" s="119">
        <v>0.1653938704786253</v>
      </c>
      <c r="G116" s="119" t="s">
        <v>381</v>
      </c>
      <c r="H116" s="119">
        <v>11.47219370146588</v>
      </c>
      <c r="I116" s="119" t="s">
        <v>381</v>
      </c>
      <c r="J116" s="119" t="s">
        <v>381</v>
      </c>
      <c r="K116" s="119" t="s">
        <v>381</v>
      </c>
      <c r="L116" s="119" t="s">
        <v>381</v>
      </c>
      <c r="M116" s="119" t="s">
        <v>381</v>
      </c>
      <c r="N116" s="119" t="s">
        <v>381</v>
      </c>
      <c r="O116" s="119" t="s">
        <v>381</v>
      </c>
      <c r="P116" s="119" t="s">
        <v>381</v>
      </c>
      <c r="Q116" s="119" t="s">
        <v>381</v>
      </c>
      <c r="R116" s="119" t="s">
        <v>381</v>
      </c>
      <c r="S116" s="119" t="s">
        <v>381</v>
      </c>
      <c r="T116" s="119" t="s">
        <v>381</v>
      </c>
      <c r="U116" s="119" t="s">
        <v>381</v>
      </c>
      <c r="V116" s="119" t="s">
        <v>381</v>
      </c>
      <c r="W116" s="119" t="s">
        <v>381</v>
      </c>
      <c r="X116" s="119" t="s">
        <v>381</v>
      </c>
      <c r="Y116" s="119" t="s">
        <v>381</v>
      </c>
      <c r="Z116" s="119" t="s">
        <v>381</v>
      </c>
      <c r="AA116" s="119" t="s">
        <v>381</v>
      </c>
      <c r="AB116" s="119" t="s">
        <v>381</v>
      </c>
      <c r="AC116" s="119" t="s">
        <v>381</v>
      </c>
      <c r="AD116" s="119" t="s">
        <v>381</v>
      </c>
      <c r="AE116" s="107"/>
      <c r="AF116" s="106" t="s">
        <v>381</v>
      </c>
      <c r="AG116" s="106" t="s">
        <v>381</v>
      </c>
      <c r="AH116" s="106" t="s">
        <v>381</v>
      </c>
      <c r="AI116" s="106" t="s">
        <v>381</v>
      </c>
      <c r="AJ116" s="106" t="s">
        <v>381</v>
      </c>
      <c r="AK116" s="106">
        <v>208624801.69273698</v>
      </c>
      <c r="AL116" s="97" t="s">
        <v>402</v>
      </c>
    </row>
    <row r="117" spans="1:38" s="1" customFormat="1" ht="24.75" customHeight="1" thickBot="1">
      <c r="A117" s="45" t="s">
        <v>126</v>
      </c>
      <c r="B117" s="45" t="s">
        <v>297</v>
      </c>
      <c r="C117" s="74" t="s">
        <v>298</v>
      </c>
      <c r="D117" s="64"/>
      <c r="E117" s="119" t="s">
        <v>394</v>
      </c>
      <c r="F117" s="119" t="s">
        <v>381</v>
      </c>
      <c r="G117" s="119" t="s">
        <v>381</v>
      </c>
      <c r="H117" s="119">
        <v>5.0642072075293125</v>
      </c>
      <c r="I117" s="119" t="s">
        <v>381</v>
      </c>
      <c r="J117" s="119" t="s">
        <v>381</v>
      </c>
      <c r="K117" s="119" t="s">
        <v>381</v>
      </c>
      <c r="L117" s="119" t="s">
        <v>381</v>
      </c>
      <c r="M117" s="119" t="s">
        <v>381</v>
      </c>
      <c r="N117" s="119" t="s">
        <v>381</v>
      </c>
      <c r="O117" s="119" t="s">
        <v>381</v>
      </c>
      <c r="P117" s="119" t="s">
        <v>381</v>
      </c>
      <c r="Q117" s="119" t="s">
        <v>381</v>
      </c>
      <c r="R117" s="119" t="s">
        <v>381</v>
      </c>
      <c r="S117" s="119" t="s">
        <v>381</v>
      </c>
      <c r="T117" s="119" t="s">
        <v>381</v>
      </c>
      <c r="U117" s="119" t="s">
        <v>381</v>
      </c>
      <c r="V117" s="119" t="s">
        <v>381</v>
      </c>
      <c r="W117" s="119" t="s">
        <v>381</v>
      </c>
      <c r="X117" s="119" t="s">
        <v>381</v>
      </c>
      <c r="Y117" s="119" t="s">
        <v>381</v>
      </c>
      <c r="Z117" s="119" t="s">
        <v>381</v>
      </c>
      <c r="AA117" s="119" t="s">
        <v>381</v>
      </c>
      <c r="AB117" s="119" t="s">
        <v>381</v>
      </c>
      <c r="AC117" s="119" t="s">
        <v>381</v>
      </c>
      <c r="AD117" s="119" t="s">
        <v>381</v>
      </c>
      <c r="AE117" s="107"/>
      <c r="AF117" s="106" t="s">
        <v>381</v>
      </c>
      <c r="AG117" s="106" t="s">
        <v>381</v>
      </c>
      <c r="AH117" s="106" t="s">
        <v>381</v>
      </c>
      <c r="AI117" s="106" t="s">
        <v>381</v>
      </c>
      <c r="AJ117" s="106" t="s">
        <v>381</v>
      </c>
      <c r="AK117" s="129">
        <v>9805286.959999999</v>
      </c>
      <c r="AL117" s="97" t="s">
        <v>451</v>
      </c>
    </row>
    <row r="118" spans="1:38" s="1" customFormat="1" ht="24.75" customHeight="1" thickBot="1">
      <c r="A118" s="45" t="s">
        <v>126</v>
      </c>
      <c r="B118" s="45" t="s">
        <v>252</v>
      </c>
      <c r="C118" s="74" t="s">
        <v>296</v>
      </c>
      <c r="D118" s="64"/>
      <c r="E118" s="119" t="s">
        <v>394</v>
      </c>
      <c r="F118" s="119" t="s">
        <v>381</v>
      </c>
      <c r="G118" s="119" t="s">
        <v>381</v>
      </c>
      <c r="H118" s="119" t="s">
        <v>394</v>
      </c>
      <c r="I118" s="119" t="s">
        <v>381</v>
      </c>
      <c r="J118" s="119" t="s">
        <v>381</v>
      </c>
      <c r="K118" s="119" t="s">
        <v>381</v>
      </c>
      <c r="L118" s="119" t="s">
        <v>381</v>
      </c>
      <c r="M118" s="119" t="s">
        <v>381</v>
      </c>
      <c r="N118" s="119" t="s">
        <v>381</v>
      </c>
      <c r="O118" s="119" t="s">
        <v>381</v>
      </c>
      <c r="P118" s="119" t="s">
        <v>381</v>
      </c>
      <c r="Q118" s="119" t="s">
        <v>381</v>
      </c>
      <c r="R118" s="119" t="s">
        <v>381</v>
      </c>
      <c r="S118" s="119" t="s">
        <v>381</v>
      </c>
      <c r="T118" s="119" t="s">
        <v>381</v>
      </c>
      <c r="U118" s="119" t="s">
        <v>381</v>
      </c>
      <c r="V118" s="119" t="s">
        <v>381</v>
      </c>
      <c r="W118" s="119" t="s">
        <v>381</v>
      </c>
      <c r="X118" s="119" t="s">
        <v>381</v>
      </c>
      <c r="Y118" s="119" t="s">
        <v>381</v>
      </c>
      <c r="Z118" s="119" t="s">
        <v>381</v>
      </c>
      <c r="AA118" s="119" t="s">
        <v>381</v>
      </c>
      <c r="AB118" s="119" t="s">
        <v>381</v>
      </c>
      <c r="AC118" s="119" t="s">
        <v>381</v>
      </c>
      <c r="AD118" s="119" t="s">
        <v>381</v>
      </c>
      <c r="AE118" s="107"/>
      <c r="AF118" s="106" t="s">
        <v>381</v>
      </c>
      <c r="AG118" s="106" t="s">
        <v>381</v>
      </c>
      <c r="AH118" s="106" t="s">
        <v>381</v>
      </c>
      <c r="AI118" s="106" t="s">
        <v>381</v>
      </c>
      <c r="AJ118" s="106" t="s">
        <v>381</v>
      </c>
      <c r="AK118" s="106" t="s">
        <v>394</v>
      </c>
      <c r="AL118" s="97"/>
    </row>
    <row r="119" spans="1:38" s="1" customFormat="1" ht="24.75" customHeight="1" thickBot="1">
      <c r="A119" s="45" t="s">
        <v>126</v>
      </c>
      <c r="B119" s="45" t="s">
        <v>251</v>
      </c>
      <c r="C119" s="73" t="s">
        <v>147</v>
      </c>
      <c r="D119" s="64"/>
      <c r="E119" s="119" t="s">
        <v>381</v>
      </c>
      <c r="F119" s="119" t="s">
        <v>381</v>
      </c>
      <c r="G119" s="119" t="s">
        <v>381</v>
      </c>
      <c r="H119" s="119" t="s">
        <v>381</v>
      </c>
      <c r="I119" s="119">
        <v>0.49197860159999995</v>
      </c>
      <c r="J119" s="119">
        <v>12.791443641599999</v>
      </c>
      <c r="K119" s="119">
        <v>12.791443641599999</v>
      </c>
      <c r="L119" s="119" t="s">
        <v>381</v>
      </c>
      <c r="M119" s="119" t="s">
        <v>381</v>
      </c>
      <c r="N119" s="119" t="s">
        <v>381</v>
      </c>
      <c r="O119" s="119" t="s">
        <v>381</v>
      </c>
      <c r="P119" s="119" t="s">
        <v>381</v>
      </c>
      <c r="Q119" s="119" t="s">
        <v>381</v>
      </c>
      <c r="R119" s="119" t="s">
        <v>381</v>
      </c>
      <c r="S119" s="119" t="s">
        <v>381</v>
      </c>
      <c r="T119" s="119" t="s">
        <v>381</v>
      </c>
      <c r="U119" s="119" t="s">
        <v>381</v>
      </c>
      <c r="V119" s="119" t="s">
        <v>381</v>
      </c>
      <c r="W119" s="119" t="s">
        <v>381</v>
      </c>
      <c r="X119" s="119" t="s">
        <v>381</v>
      </c>
      <c r="Y119" s="119" t="s">
        <v>381</v>
      </c>
      <c r="Z119" s="119" t="s">
        <v>381</v>
      </c>
      <c r="AA119" s="119" t="s">
        <v>381</v>
      </c>
      <c r="AB119" s="119" t="s">
        <v>381</v>
      </c>
      <c r="AC119" s="119" t="s">
        <v>381</v>
      </c>
      <c r="AD119" s="119" t="s">
        <v>381</v>
      </c>
      <c r="AE119" s="107"/>
      <c r="AF119" s="106" t="s">
        <v>381</v>
      </c>
      <c r="AG119" s="106" t="s">
        <v>381</v>
      </c>
      <c r="AH119" s="106" t="s">
        <v>381</v>
      </c>
      <c r="AI119" s="106" t="s">
        <v>381</v>
      </c>
      <c r="AJ119" s="106" t="s">
        <v>381</v>
      </c>
      <c r="AK119" s="129">
        <v>8199643.3599999994</v>
      </c>
      <c r="AL119" s="97" t="s">
        <v>410</v>
      </c>
    </row>
    <row r="120" spans="1:38" s="1" customFormat="1" ht="24.75" customHeight="1" thickBot="1">
      <c r="A120" s="45" t="s">
        <v>126</v>
      </c>
      <c r="B120" s="45" t="s">
        <v>259</v>
      </c>
      <c r="C120" s="73" t="s">
        <v>93</v>
      </c>
      <c r="D120" s="64"/>
      <c r="E120" s="119" t="s">
        <v>381</v>
      </c>
      <c r="F120" s="119" t="s">
        <v>381</v>
      </c>
      <c r="G120" s="119" t="s">
        <v>381</v>
      </c>
      <c r="H120" s="119" t="s">
        <v>381</v>
      </c>
      <c r="I120" s="119" t="s">
        <v>381</v>
      </c>
      <c r="J120" s="119" t="s">
        <v>381</v>
      </c>
      <c r="K120" s="119" t="s">
        <v>381</v>
      </c>
      <c r="L120" s="119" t="s">
        <v>381</v>
      </c>
      <c r="M120" s="119" t="s">
        <v>381</v>
      </c>
      <c r="N120" s="119" t="s">
        <v>381</v>
      </c>
      <c r="O120" s="119" t="s">
        <v>381</v>
      </c>
      <c r="P120" s="119" t="s">
        <v>381</v>
      </c>
      <c r="Q120" s="119" t="s">
        <v>381</v>
      </c>
      <c r="R120" s="119" t="s">
        <v>381</v>
      </c>
      <c r="S120" s="119" t="s">
        <v>381</v>
      </c>
      <c r="T120" s="119" t="s">
        <v>381</v>
      </c>
      <c r="U120" s="119" t="s">
        <v>381</v>
      </c>
      <c r="V120" s="119" t="s">
        <v>381</v>
      </c>
      <c r="W120" s="119" t="s">
        <v>381</v>
      </c>
      <c r="X120" s="119" t="s">
        <v>381</v>
      </c>
      <c r="Y120" s="119" t="s">
        <v>381</v>
      </c>
      <c r="Z120" s="119" t="s">
        <v>381</v>
      </c>
      <c r="AA120" s="119" t="s">
        <v>381</v>
      </c>
      <c r="AB120" s="119" t="s">
        <v>381</v>
      </c>
      <c r="AC120" s="119" t="s">
        <v>381</v>
      </c>
      <c r="AD120" s="119" t="s">
        <v>381</v>
      </c>
      <c r="AE120" s="107"/>
      <c r="AF120" s="106" t="s">
        <v>381</v>
      </c>
      <c r="AG120" s="106" t="s">
        <v>381</v>
      </c>
      <c r="AH120" s="106" t="s">
        <v>381</v>
      </c>
      <c r="AI120" s="106" t="s">
        <v>381</v>
      </c>
      <c r="AJ120" s="106" t="s">
        <v>381</v>
      </c>
      <c r="AK120" s="129" t="s">
        <v>381</v>
      </c>
      <c r="AL120" s="97"/>
    </row>
    <row r="121" spans="1:38" s="1" customFormat="1" ht="24.75" customHeight="1" thickBot="1">
      <c r="A121" s="45" t="s">
        <v>126</v>
      </c>
      <c r="B121" s="45" t="s">
        <v>248</v>
      </c>
      <c r="C121" s="74" t="s">
        <v>300</v>
      </c>
      <c r="D121" s="94" t="s">
        <v>1</v>
      </c>
      <c r="E121" s="124" t="s">
        <v>381</v>
      </c>
      <c r="F121" s="119">
        <v>7.8665206200000002</v>
      </c>
      <c r="G121" s="119" t="s">
        <v>381</v>
      </c>
      <c r="H121" s="119">
        <v>1.6625077142857143</v>
      </c>
      <c r="I121" s="119" t="s">
        <v>381</v>
      </c>
      <c r="J121" s="119" t="s">
        <v>381</v>
      </c>
      <c r="K121" s="119" t="s">
        <v>381</v>
      </c>
      <c r="L121" s="119" t="s">
        <v>381</v>
      </c>
      <c r="M121" s="119" t="s">
        <v>381</v>
      </c>
      <c r="N121" s="119" t="s">
        <v>381</v>
      </c>
      <c r="O121" s="119" t="s">
        <v>381</v>
      </c>
      <c r="P121" s="119" t="s">
        <v>381</v>
      </c>
      <c r="Q121" s="119" t="s">
        <v>381</v>
      </c>
      <c r="R121" s="119" t="s">
        <v>381</v>
      </c>
      <c r="S121" s="119" t="s">
        <v>381</v>
      </c>
      <c r="T121" s="119" t="s">
        <v>381</v>
      </c>
      <c r="U121" s="119" t="s">
        <v>381</v>
      </c>
      <c r="V121" s="119" t="s">
        <v>381</v>
      </c>
      <c r="W121" s="119" t="s">
        <v>381</v>
      </c>
      <c r="X121" s="119" t="s">
        <v>381</v>
      </c>
      <c r="Y121" s="119" t="s">
        <v>381</v>
      </c>
      <c r="Z121" s="119" t="s">
        <v>381</v>
      </c>
      <c r="AA121" s="119" t="s">
        <v>381</v>
      </c>
      <c r="AB121" s="119" t="s">
        <v>381</v>
      </c>
      <c r="AC121" s="119" t="s">
        <v>381</v>
      </c>
      <c r="AD121" s="119" t="s">
        <v>381</v>
      </c>
      <c r="AE121" s="107"/>
      <c r="AF121" s="106" t="s">
        <v>381</v>
      </c>
      <c r="AG121" s="106" t="s">
        <v>381</v>
      </c>
      <c r="AH121" s="106" t="s">
        <v>381</v>
      </c>
      <c r="AI121" s="106" t="s">
        <v>381</v>
      </c>
      <c r="AJ121" s="106" t="s">
        <v>381</v>
      </c>
      <c r="AK121" s="129">
        <v>194232267.99999997</v>
      </c>
      <c r="AL121" s="97" t="s">
        <v>402</v>
      </c>
    </row>
    <row r="122" spans="1:38" s="1" customFormat="1" ht="24.75" customHeight="1" thickBot="1">
      <c r="A122" s="45" t="s">
        <v>126</v>
      </c>
      <c r="B122" s="61" t="s">
        <v>249</v>
      </c>
      <c r="C122" s="75" t="s">
        <v>135</v>
      </c>
      <c r="D122" s="64"/>
      <c r="E122" s="119" t="s">
        <v>381</v>
      </c>
      <c r="F122" s="119" t="s">
        <v>381</v>
      </c>
      <c r="G122" s="119" t="s">
        <v>381</v>
      </c>
      <c r="H122" s="119" t="s">
        <v>381</v>
      </c>
      <c r="I122" s="119" t="s">
        <v>381</v>
      </c>
      <c r="J122" s="119" t="s">
        <v>381</v>
      </c>
      <c r="K122" s="119" t="s">
        <v>381</v>
      </c>
      <c r="L122" s="119" t="s">
        <v>381</v>
      </c>
      <c r="M122" s="119" t="s">
        <v>381</v>
      </c>
      <c r="N122" s="119" t="s">
        <v>381</v>
      </c>
      <c r="O122" s="119" t="s">
        <v>381</v>
      </c>
      <c r="P122" s="119" t="s">
        <v>381</v>
      </c>
      <c r="Q122" s="119" t="s">
        <v>381</v>
      </c>
      <c r="R122" s="119" t="s">
        <v>381</v>
      </c>
      <c r="S122" s="119" t="s">
        <v>381</v>
      </c>
      <c r="T122" s="119" t="s">
        <v>381</v>
      </c>
      <c r="U122" s="119" t="s">
        <v>381</v>
      </c>
      <c r="V122" s="119" t="s">
        <v>381</v>
      </c>
      <c r="W122" s="119" t="s">
        <v>381</v>
      </c>
      <c r="X122" s="119" t="s">
        <v>381</v>
      </c>
      <c r="Y122" s="119" t="s">
        <v>381</v>
      </c>
      <c r="Z122" s="119" t="s">
        <v>381</v>
      </c>
      <c r="AA122" s="119" t="s">
        <v>381</v>
      </c>
      <c r="AB122" s="119" t="s">
        <v>381</v>
      </c>
      <c r="AC122" s="119">
        <v>87.904599999999988</v>
      </c>
      <c r="AD122" s="119" t="s">
        <v>381</v>
      </c>
      <c r="AE122" s="107"/>
      <c r="AF122" s="106" t="s">
        <v>381</v>
      </c>
      <c r="AG122" s="106" t="s">
        <v>381</v>
      </c>
      <c r="AH122" s="106" t="s">
        <v>381</v>
      </c>
      <c r="AI122" s="106" t="s">
        <v>381</v>
      </c>
      <c r="AJ122" s="106" t="s">
        <v>381</v>
      </c>
      <c r="AK122" s="129">
        <v>237281</v>
      </c>
      <c r="AL122" s="97" t="s">
        <v>408</v>
      </c>
    </row>
    <row r="123" spans="1:38" s="1" customFormat="1" ht="24.75" customHeight="1" thickBot="1">
      <c r="A123" s="45" t="s">
        <v>126</v>
      </c>
      <c r="B123" s="45" t="s">
        <v>229</v>
      </c>
      <c r="C123" s="73" t="s">
        <v>299</v>
      </c>
      <c r="D123" s="64"/>
      <c r="E123" s="119">
        <v>0.47359051360593823</v>
      </c>
      <c r="F123" s="119">
        <v>0.75253315208406768</v>
      </c>
      <c r="G123" s="119">
        <v>7.17838441582275E-2</v>
      </c>
      <c r="H123" s="119">
        <v>0.45464689306169997</v>
      </c>
      <c r="I123" s="119">
        <v>1.067175659003625</v>
      </c>
      <c r="J123" s="119">
        <v>1.1240065206363377</v>
      </c>
      <c r="K123" s="119">
        <v>1.248896134040375</v>
      </c>
      <c r="L123" s="119">
        <v>0.10745538840636751</v>
      </c>
      <c r="M123" s="119">
        <v>17.428130900698477</v>
      </c>
      <c r="N123" s="119">
        <v>1.8479803091682092E-2</v>
      </c>
      <c r="O123" s="119">
        <v>0.11140334316505998</v>
      </c>
      <c r="P123" s="119">
        <v>1.9630535903341004E-2</v>
      </c>
      <c r="Q123" s="119">
        <v>9.5652979591376013E-3</v>
      </c>
      <c r="R123" s="119">
        <v>2.087859204426E-2</v>
      </c>
      <c r="S123" s="119">
        <v>1.6223652611355353E-2</v>
      </c>
      <c r="T123" s="119">
        <v>9.996675525888999E-3</v>
      </c>
      <c r="U123" s="119">
        <v>7.5510422962090009E-3</v>
      </c>
      <c r="V123" s="119">
        <v>0.15777010475467998</v>
      </c>
      <c r="W123" s="119">
        <v>0.11067838135687501</v>
      </c>
      <c r="X123" s="119">
        <v>6.3203283847413347E-2</v>
      </c>
      <c r="Y123" s="119">
        <v>0.17347584769514551</v>
      </c>
      <c r="Z123" s="119">
        <v>6.9077983182194269E-2</v>
      </c>
      <c r="AA123" s="119">
        <v>4.6102459895393563E-2</v>
      </c>
      <c r="AB123" s="119">
        <v>0.35185957462014672</v>
      </c>
      <c r="AC123" s="119" t="s">
        <v>381</v>
      </c>
      <c r="AD123" s="119" t="s">
        <v>381</v>
      </c>
      <c r="AE123" s="107"/>
      <c r="AF123" s="106" t="s">
        <v>381</v>
      </c>
      <c r="AG123" s="106" t="s">
        <v>381</v>
      </c>
      <c r="AH123" s="106" t="s">
        <v>381</v>
      </c>
      <c r="AI123" s="106" t="s">
        <v>381</v>
      </c>
      <c r="AJ123" s="106" t="s">
        <v>381</v>
      </c>
      <c r="AK123" s="106">
        <v>416.92942439999996</v>
      </c>
      <c r="AL123" s="97" t="s">
        <v>391</v>
      </c>
    </row>
    <row r="124" spans="1:38" s="1" customFormat="1" ht="24.75" customHeight="1" thickBot="1">
      <c r="A124" s="45" t="s">
        <v>126</v>
      </c>
      <c r="B124" s="46" t="s">
        <v>230</v>
      </c>
      <c r="C124" s="73" t="s">
        <v>282</v>
      </c>
      <c r="D124" s="64"/>
      <c r="E124" s="119" t="s">
        <v>398</v>
      </c>
      <c r="F124" s="119" t="s">
        <v>398</v>
      </c>
      <c r="G124" s="119" t="s">
        <v>398</v>
      </c>
      <c r="H124" s="119" t="s">
        <v>398</v>
      </c>
      <c r="I124" s="119" t="s">
        <v>398</v>
      </c>
      <c r="J124" s="119" t="s">
        <v>398</v>
      </c>
      <c r="K124" s="119" t="s">
        <v>398</v>
      </c>
      <c r="L124" s="119" t="s">
        <v>398</v>
      </c>
      <c r="M124" s="119" t="s">
        <v>398</v>
      </c>
      <c r="N124" s="119" t="s">
        <v>398</v>
      </c>
      <c r="O124" s="119" t="s">
        <v>398</v>
      </c>
      <c r="P124" s="119" t="s">
        <v>398</v>
      </c>
      <c r="Q124" s="119" t="s">
        <v>398</v>
      </c>
      <c r="R124" s="119" t="s">
        <v>398</v>
      </c>
      <c r="S124" s="119" t="s">
        <v>398</v>
      </c>
      <c r="T124" s="119" t="s">
        <v>398</v>
      </c>
      <c r="U124" s="119" t="s">
        <v>398</v>
      </c>
      <c r="V124" s="119" t="s">
        <v>398</v>
      </c>
      <c r="W124" s="119" t="s">
        <v>398</v>
      </c>
      <c r="X124" s="119" t="s">
        <v>398</v>
      </c>
      <c r="Y124" s="119" t="s">
        <v>398</v>
      </c>
      <c r="Z124" s="119" t="s">
        <v>398</v>
      </c>
      <c r="AA124" s="119" t="s">
        <v>398</v>
      </c>
      <c r="AB124" s="119" t="s">
        <v>398</v>
      </c>
      <c r="AC124" s="119" t="s">
        <v>398</v>
      </c>
      <c r="AD124" s="119" t="s">
        <v>398</v>
      </c>
      <c r="AE124" s="107"/>
      <c r="AF124" s="129" t="s">
        <v>398</v>
      </c>
      <c r="AG124" s="129" t="s">
        <v>398</v>
      </c>
      <c r="AH124" s="129" t="s">
        <v>398</v>
      </c>
      <c r="AI124" s="129" t="s">
        <v>398</v>
      </c>
      <c r="AJ124" s="129" t="s">
        <v>398</v>
      </c>
      <c r="AK124" s="129" t="s">
        <v>398</v>
      </c>
      <c r="AL124" s="97"/>
    </row>
    <row r="125" spans="1:38" s="1" customFormat="1" ht="24.75" customHeight="1" thickBot="1">
      <c r="A125" s="45" t="s">
        <v>117</v>
      </c>
      <c r="B125" s="45" t="s">
        <v>231</v>
      </c>
      <c r="C125" s="73" t="s">
        <v>283</v>
      </c>
      <c r="D125" s="64"/>
      <c r="E125" s="119" t="s">
        <v>381</v>
      </c>
      <c r="F125" s="119">
        <v>8.6237882600769193</v>
      </c>
      <c r="G125" s="119" t="s">
        <v>381</v>
      </c>
      <c r="H125" s="119">
        <v>6.9919021739392875</v>
      </c>
      <c r="I125" s="119">
        <v>5.8575713313880977E-4</v>
      </c>
      <c r="J125" s="119">
        <v>3.8872973381030092E-3</v>
      </c>
      <c r="K125" s="119">
        <v>3.8872973381030092E-3</v>
      </c>
      <c r="L125" s="119" t="s">
        <v>381</v>
      </c>
      <c r="M125" s="119" t="s">
        <v>381</v>
      </c>
      <c r="N125" s="119" t="s">
        <v>381</v>
      </c>
      <c r="O125" s="119" t="s">
        <v>381</v>
      </c>
      <c r="P125" s="119" t="s">
        <v>381</v>
      </c>
      <c r="Q125" s="119" t="s">
        <v>381</v>
      </c>
      <c r="R125" s="119" t="s">
        <v>381</v>
      </c>
      <c r="S125" s="119" t="s">
        <v>381</v>
      </c>
      <c r="T125" s="119" t="s">
        <v>381</v>
      </c>
      <c r="U125" s="119" t="s">
        <v>381</v>
      </c>
      <c r="V125" s="119" t="s">
        <v>381</v>
      </c>
      <c r="W125" s="119" t="s">
        <v>381</v>
      </c>
      <c r="X125" s="119" t="s">
        <v>381</v>
      </c>
      <c r="Y125" s="119" t="s">
        <v>381</v>
      </c>
      <c r="Z125" s="119" t="s">
        <v>381</v>
      </c>
      <c r="AA125" s="119" t="s">
        <v>381</v>
      </c>
      <c r="AB125" s="119" t="s">
        <v>381</v>
      </c>
      <c r="AC125" s="119" t="s">
        <v>381</v>
      </c>
      <c r="AD125" s="119" t="s">
        <v>381</v>
      </c>
      <c r="AE125" s="107"/>
      <c r="AF125" s="106" t="s">
        <v>381</v>
      </c>
      <c r="AG125" s="106" t="s">
        <v>381</v>
      </c>
      <c r="AH125" s="106" t="s">
        <v>381</v>
      </c>
      <c r="AI125" s="106" t="s">
        <v>381</v>
      </c>
      <c r="AJ125" s="106" t="s">
        <v>381</v>
      </c>
      <c r="AK125" s="106">
        <v>25624.529100230517</v>
      </c>
      <c r="AL125" s="97" t="s">
        <v>392</v>
      </c>
    </row>
    <row r="126" spans="1:38" s="1" customFormat="1" ht="24.75" customHeight="1" thickBot="1">
      <c r="A126" s="45" t="s">
        <v>117</v>
      </c>
      <c r="B126" s="45" t="s">
        <v>102</v>
      </c>
      <c r="C126" s="73" t="s">
        <v>257</v>
      </c>
      <c r="D126" s="64"/>
      <c r="E126" s="119" t="s">
        <v>381</v>
      </c>
      <c r="F126" s="119">
        <v>7.0715458356479993E-2</v>
      </c>
      <c r="G126" s="119" t="s">
        <v>381</v>
      </c>
      <c r="H126" s="119">
        <v>0.334067736</v>
      </c>
      <c r="I126" s="119" t="s">
        <v>381</v>
      </c>
      <c r="J126" s="119" t="s">
        <v>381</v>
      </c>
      <c r="K126" s="119" t="s">
        <v>381</v>
      </c>
      <c r="L126" s="119" t="s">
        <v>381</v>
      </c>
      <c r="M126" s="119" t="s">
        <v>381</v>
      </c>
      <c r="N126" s="119" t="s">
        <v>381</v>
      </c>
      <c r="O126" s="119" t="s">
        <v>381</v>
      </c>
      <c r="P126" s="119" t="s">
        <v>381</v>
      </c>
      <c r="Q126" s="119" t="s">
        <v>381</v>
      </c>
      <c r="R126" s="119" t="s">
        <v>381</v>
      </c>
      <c r="S126" s="119" t="s">
        <v>381</v>
      </c>
      <c r="T126" s="119" t="s">
        <v>381</v>
      </c>
      <c r="U126" s="119" t="s">
        <v>381</v>
      </c>
      <c r="V126" s="119" t="s">
        <v>381</v>
      </c>
      <c r="W126" s="119" t="s">
        <v>381</v>
      </c>
      <c r="X126" s="119" t="s">
        <v>381</v>
      </c>
      <c r="Y126" s="119" t="s">
        <v>381</v>
      </c>
      <c r="Z126" s="119" t="s">
        <v>381</v>
      </c>
      <c r="AA126" s="119" t="s">
        <v>381</v>
      </c>
      <c r="AB126" s="119" t="s">
        <v>381</v>
      </c>
      <c r="AC126" s="119" t="s">
        <v>381</v>
      </c>
      <c r="AD126" s="119" t="s">
        <v>381</v>
      </c>
      <c r="AE126" s="107"/>
      <c r="AF126" s="106" t="s">
        <v>381</v>
      </c>
      <c r="AG126" s="106" t="s">
        <v>381</v>
      </c>
      <c r="AH126" s="106" t="s">
        <v>381</v>
      </c>
      <c r="AI126" s="106" t="s">
        <v>381</v>
      </c>
      <c r="AJ126" s="106" t="s">
        <v>381</v>
      </c>
      <c r="AK126" s="106">
        <v>1391.9488999999999</v>
      </c>
      <c r="AL126" s="97" t="s">
        <v>403</v>
      </c>
    </row>
    <row r="127" spans="1:38" s="1" customFormat="1" ht="24.75" customHeight="1" thickBot="1">
      <c r="A127" s="45" t="s">
        <v>117</v>
      </c>
      <c r="B127" s="45" t="s">
        <v>103</v>
      </c>
      <c r="C127" s="73" t="s">
        <v>258</v>
      </c>
      <c r="D127" s="64"/>
      <c r="E127" s="119" t="s">
        <v>381</v>
      </c>
      <c r="F127" s="119" t="s">
        <v>381</v>
      </c>
      <c r="G127" s="119" t="s">
        <v>381</v>
      </c>
      <c r="H127" s="119">
        <v>3.5166272448032325E-2</v>
      </c>
      <c r="I127" s="119" t="s">
        <v>381</v>
      </c>
      <c r="J127" s="119" t="s">
        <v>381</v>
      </c>
      <c r="K127" s="119" t="s">
        <v>381</v>
      </c>
      <c r="L127" s="119" t="s">
        <v>381</v>
      </c>
      <c r="M127" s="119" t="s">
        <v>381</v>
      </c>
      <c r="N127" s="119" t="s">
        <v>381</v>
      </c>
      <c r="O127" s="119" t="s">
        <v>381</v>
      </c>
      <c r="P127" s="119" t="s">
        <v>381</v>
      </c>
      <c r="Q127" s="119" t="s">
        <v>381</v>
      </c>
      <c r="R127" s="119" t="s">
        <v>381</v>
      </c>
      <c r="S127" s="119" t="s">
        <v>381</v>
      </c>
      <c r="T127" s="119" t="s">
        <v>381</v>
      </c>
      <c r="U127" s="119" t="s">
        <v>381</v>
      </c>
      <c r="V127" s="119" t="s">
        <v>381</v>
      </c>
      <c r="W127" s="119" t="s">
        <v>381</v>
      </c>
      <c r="X127" s="119" t="s">
        <v>381</v>
      </c>
      <c r="Y127" s="119" t="s">
        <v>381</v>
      </c>
      <c r="Z127" s="119" t="s">
        <v>381</v>
      </c>
      <c r="AA127" s="119" t="s">
        <v>381</v>
      </c>
      <c r="AB127" s="119" t="s">
        <v>381</v>
      </c>
      <c r="AC127" s="119" t="s">
        <v>381</v>
      </c>
      <c r="AD127" s="119" t="s">
        <v>381</v>
      </c>
      <c r="AE127" s="107"/>
      <c r="AF127" s="106" t="s">
        <v>381</v>
      </c>
      <c r="AG127" s="106" t="s">
        <v>381</v>
      </c>
      <c r="AH127" s="106" t="s">
        <v>381</v>
      </c>
      <c r="AI127" s="106" t="s">
        <v>381</v>
      </c>
      <c r="AJ127" s="106" t="s">
        <v>381</v>
      </c>
      <c r="AK127" s="129">
        <v>1010376.6587589593</v>
      </c>
      <c r="AL127" s="144" t="s">
        <v>409</v>
      </c>
    </row>
    <row r="128" spans="1:38" s="1" customFormat="1" ht="24.75" customHeight="1" thickBot="1">
      <c r="A128" s="45" t="s">
        <v>117</v>
      </c>
      <c r="B128" s="59" t="s">
        <v>232</v>
      </c>
      <c r="C128" s="74" t="s">
        <v>99</v>
      </c>
      <c r="D128" s="64" t="s">
        <v>97</v>
      </c>
      <c r="E128" s="119">
        <v>0.33825984999999997</v>
      </c>
      <c r="F128" s="119">
        <v>0.13543924394000001</v>
      </c>
      <c r="G128" s="119">
        <v>0.11471421000000001</v>
      </c>
      <c r="H128" s="119">
        <v>8.8241700000000003E-4</v>
      </c>
      <c r="I128" s="119">
        <v>9.0861040000000011E-3</v>
      </c>
      <c r="J128" s="119">
        <v>1.3530393999999999E-2</v>
      </c>
      <c r="K128" s="119">
        <v>1.3806524489795918E-2</v>
      </c>
      <c r="L128" s="119">
        <v>3.1801364000000001E-4</v>
      </c>
      <c r="M128" s="119">
        <v>2.0589730000000004E-2</v>
      </c>
      <c r="N128" s="119">
        <v>0.39708765000000007</v>
      </c>
      <c r="O128" s="119">
        <v>7.3534749999999996E-2</v>
      </c>
      <c r="P128" s="119">
        <v>4.4120849999999996E-2</v>
      </c>
      <c r="Q128" s="119">
        <v>1.4706950000000002E-2</v>
      </c>
      <c r="R128" s="119">
        <v>0.13236255</v>
      </c>
      <c r="S128" s="119">
        <v>0.29413899999999998</v>
      </c>
      <c r="T128" s="119">
        <v>4.8091726500000007</v>
      </c>
      <c r="U128" s="119">
        <v>3.8238069999999998E-3</v>
      </c>
      <c r="V128" s="119">
        <v>5.0003629999999999E-3</v>
      </c>
      <c r="W128" s="119">
        <v>7.8657621100000004</v>
      </c>
      <c r="X128" s="119">
        <v>2.606294936708861E-3</v>
      </c>
      <c r="Y128" s="119">
        <v>5.5538904008438821E-3</v>
      </c>
      <c r="Z128" s="119">
        <v>2.9475954641350216E-3</v>
      </c>
      <c r="AA128" s="119">
        <v>3.599169198312237E-3</v>
      </c>
      <c r="AB128" s="119">
        <v>1.4706950000000002E-2</v>
      </c>
      <c r="AC128" s="119">
        <v>0.29413900000000004</v>
      </c>
      <c r="AD128" s="119">
        <v>1.4706950000000001</v>
      </c>
      <c r="AE128" s="107"/>
      <c r="AF128" s="106" t="s">
        <v>381</v>
      </c>
      <c r="AG128" s="106" t="s">
        <v>381</v>
      </c>
      <c r="AH128" s="106" t="s">
        <v>381</v>
      </c>
      <c r="AI128" s="106" t="s">
        <v>381</v>
      </c>
      <c r="AJ128" s="106" t="s">
        <v>381</v>
      </c>
      <c r="AK128" s="106">
        <v>294.13900000000001</v>
      </c>
      <c r="AL128" s="97" t="s">
        <v>385</v>
      </c>
    </row>
    <row r="129" spans="1:67" s="1" customFormat="1" ht="24.75" customHeight="1" thickBot="1">
      <c r="A129" s="45" t="s">
        <v>117</v>
      </c>
      <c r="B129" s="59" t="s">
        <v>329</v>
      </c>
      <c r="C129" s="65" t="s">
        <v>98</v>
      </c>
      <c r="D129" s="64" t="s">
        <v>97</v>
      </c>
      <c r="E129" s="119">
        <v>0.426732</v>
      </c>
      <c r="F129" s="119">
        <v>1.5789084000000002</v>
      </c>
      <c r="G129" s="119">
        <v>0.27310848000000004</v>
      </c>
      <c r="H129" s="119" t="s">
        <v>381</v>
      </c>
      <c r="I129" s="119">
        <v>2.9261622857142858E-2</v>
      </c>
      <c r="J129" s="119">
        <v>5.1207840000000004E-2</v>
      </c>
      <c r="K129" s="119">
        <v>5.2252897959183676E-2</v>
      </c>
      <c r="L129" s="119">
        <v>1.0241568000000003E-3</v>
      </c>
      <c r="M129" s="119">
        <v>0.11948496000000002</v>
      </c>
      <c r="N129" s="119">
        <v>5.1207840000000004</v>
      </c>
      <c r="O129" s="119">
        <v>0.17069280000000003</v>
      </c>
      <c r="P129" s="119">
        <v>0.17069280000000003</v>
      </c>
      <c r="Q129" s="119">
        <v>2.5603920000000002E-2</v>
      </c>
      <c r="R129" s="119">
        <v>0.34138560000000007</v>
      </c>
      <c r="S129" s="119">
        <v>0.25603919999999997</v>
      </c>
      <c r="T129" s="119">
        <v>0.17069280000000003</v>
      </c>
      <c r="U129" s="119">
        <v>1.2801960000000002E-3</v>
      </c>
      <c r="V129" s="119">
        <v>2.6884115999999998</v>
      </c>
      <c r="W129" s="119">
        <v>23.768045000000001</v>
      </c>
      <c r="X129" s="119">
        <v>4.0489919999999999E-2</v>
      </c>
      <c r="Y129" s="119">
        <v>5.5574400000000012E-3</v>
      </c>
      <c r="Z129" s="119">
        <v>4.8429119999999999E-2</v>
      </c>
      <c r="AA129" s="119">
        <v>7.9392000000000004E-3</v>
      </c>
      <c r="AB129" s="119">
        <v>0.10241568000000001</v>
      </c>
      <c r="AC129" s="119">
        <v>2.1336600000000001E-2</v>
      </c>
      <c r="AD129" s="119">
        <v>1.0668300000000002</v>
      </c>
      <c r="AE129" s="107"/>
      <c r="AF129" s="106" t="s">
        <v>381</v>
      </c>
      <c r="AG129" s="106" t="s">
        <v>381</v>
      </c>
      <c r="AH129" s="106" t="s">
        <v>381</v>
      </c>
      <c r="AI129" s="106" t="s">
        <v>381</v>
      </c>
      <c r="AJ129" s="106" t="s">
        <v>381</v>
      </c>
      <c r="AK129" s="106">
        <v>213.36600000000001</v>
      </c>
      <c r="AL129" s="97" t="s">
        <v>386</v>
      </c>
    </row>
    <row r="130" spans="1:67" s="1" customFormat="1" ht="24.75" customHeight="1" thickBot="1">
      <c r="A130" s="45" t="s">
        <v>117</v>
      </c>
      <c r="B130" s="59" t="s">
        <v>330</v>
      </c>
      <c r="C130" s="84" t="s">
        <v>331</v>
      </c>
      <c r="D130" s="64" t="s">
        <v>97</v>
      </c>
      <c r="E130" s="119">
        <v>8.8599999999999996E-4</v>
      </c>
      <c r="F130" s="119">
        <v>3.2782000000000002E-3</v>
      </c>
      <c r="G130" s="119">
        <v>5.6703999999999999E-4</v>
      </c>
      <c r="H130" s="119" t="s">
        <v>381</v>
      </c>
      <c r="I130" s="119">
        <v>6.0754285714285714E-5</v>
      </c>
      <c r="J130" s="119">
        <v>1.0632000000000001E-4</v>
      </c>
      <c r="K130" s="119">
        <v>1.0848979591836736E-4</v>
      </c>
      <c r="L130" s="119">
        <v>2.1264000000000001E-6</v>
      </c>
      <c r="M130" s="119">
        <v>3.3411059999999993E-5</v>
      </c>
      <c r="N130" s="119">
        <v>1.0631999999999999E-2</v>
      </c>
      <c r="O130" s="119">
        <v>3.5440000000000005E-4</v>
      </c>
      <c r="P130" s="119">
        <v>3.5440000000000005E-4</v>
      </c>
      <c r="Q130" s="119">
        <v>5.3159999999999999E-5</v>
      </c>
      <c r="R130" s="119">
        <v>7.088000000000001E-4</v>
      </c>
      <c r="S130" s="119">
        <v>5.3159999999999991E-4</v>
      </c>
      <c r="T130" s="119">
        <v>3.5440000000000005E-4</v>
      </c>
      <c r="U130" s="119">
        <v>2.6580000000000002E-6</v>
      </c>
      <c r="V130" s="119">
        <v>5.5818000000000005E-3</v>
      </c>
      <c r="W130" s="119">
        <v>8.8599999999999998E-2</v>
      </c>
      <c r="X130" s="119">
        <v>8.4066976744186038E-5</v>
      </c>
      <c r="Y130" s="119">
        <v>1.1538604651162791E-5</v>
      </c>
      <c r="Z130" s="119">
        <v>1.0055069767441859E-4</v>
      </c>
      <c r="AA130" s="119">
        <v>1.6483720930232556E-5</v>
      </c>
      <c r="AB130" s="119">
        <v>2.1264E-4</v>
      </c>
      <c r="AC130" s="119" t="s">
        <v>381</v>
      </c>
      <c r="AD130" s="119" t="s">
        <v>381</v>
      </c>
      <c r="AE130" s="107"/>
      <c r="AF130" s="106" t="s">
        <v>381</v>
      </c>
      <c r="AG130" s="106" t="s">
        <v>381</v>
      </c>
      <c r="AH130" s="106" t="s">
        <v>381</v>
      </c>
      <c r="AI130" s="106" t="s">
        <v>381</v>
      </c>
      <c r="AJ130" s="106" t="s">
        <v>381</v>
      </c>
      <c r="AK130" s="106">
        <v>0.443</v>
      </c>
      <c r="AL130" s="97" t="s">
        <v>386</v>
      </c>
    </row>
    <row r="131" spans="1:67" s="1" customFormat="1" ht="24.75" customHeight="1" thickBot="1">
      <c r="A131" s="45" t="s">
        <v>117</v>
      </c>
      <c r="B131" s="59" t="s">
        <v>332</v>
      </c>
      <c r="C131" s="65" t="s">
        <v>148</v>
      </c>
      <c r="D131" s="64" t="s">
        <v>97</v>
      </c>
      <c r="E131" s="119">
        <v>6.8012126951999999E-2</v>
      </c>
      <c r="F131" s="119">
        <v>7.88711E-2</v>
      </c>
      <c r="G131" s="119">
        <v>2.9227376200000005E-3</v>
      </c>
      <c r="H131" s="119" t="s">
        <v>381</v>
      </c>
      <c r="I131" s="119">
        <v>2.8929919480000007E-3</v>
      </c>
      <c r="J131" s="119">
        <v>2.8929919480000007E-3</v>
      </c>
      <c r="K131" s="119">
        <v>2.9520326000000009E-3</v>
      </c>
      <c r="L131" s="119">
        <v>1.0125471818000002E-4</v>
      </c>
      <c r="M131" s="119">
        <v>8.4977976599999987E-3</v>
      </c>
      <c r="N131" s="119">
        <v>2.7717558000000002E-3</v>
      </c>
      <c r="O131" s="119">
        <v>1.2709514400000002E-4</v>
      </c>
      <c r="P131" s="119">
        <v>4.1508733199999998E-3</v>
      </c>
      <c r="Q131" s="119">
        <v>4.7322659999999997E-4</v>
      </c>
      <c r="R131" s="119">
        <v>1.3160206399999998E-3</v>
      </c>
      <c r="S131" s="119">
        <v>6.3547571999999997E-2</v>
      </c>
      <c r="T131" s="119">
        <v>2.8213319199999996E-3</v>
      </c>
      <c r="U131" s="119">
        <v>4.209463279999999E-3</v>
      </c>
      <c r="V131" s="119" t="s">
        <v>381</v>
      </c>
      <c r="W131" s="119">
        <v>21.836310480000002</v>
      </c>
      <c r="X131" s="119">
        <v>6.2924464106976753E-6</v>
      </c>
      <c r="Y131" s="119">
        <v>8.6366911519379867E-7</v>
      </c>
      <c r="Z131" s="119">
        <v>7.5262594324031009E-6</v>
      </c>
      <c r="AA131" s="119">
        <v>1.2338130217054265E-6</v>
      </c>
      <c r="AB131" s="119">
        <v>1.5916187980000003E-5</v>
      </c>
      <c r="AC131" s="119">
        <v>2.140787</v>
      </c>
      <c r="AD131" s="119">
        <v>2.25346</v>
      </c>
      <c r="AE131" s="107"/>
      <c r="AF131" s="106" t="s">
        <v>381</v>
      </c>
      <c r="AG131" s="106" t="s">
        <v>381</v>
      </c>
      <c r="AH131" s="106" t="s">
        <v>381</v>
      </c>
      <c r="AI131" s="106" t="s">
        <v>381</v>
      </c>
      <c r="AJ131" s="106" t="s">
        <v>381</v>
      </c>
      <c r="AK131" s="106">
        <v>112.673</v>
      </c>
      <c r="AL131" s="97" t="s">
        <v>386</v>
      </c>
    </row>
    <row r="132" spans="1:67" s="1" customFormat="1" ht="24.75" customHeight="1" thickBot="1">
      <c r="A132" s="45" t="s">
        <v>117</v>
      </c>
      <c r="B132" s="59" t="s">
        <v>333</v>
      </c>
      <c r="C132" s="65" t="s">
        <v>104</v>
      </c>
      <c r="D132" s="64" t="s">
        <v>97</v>
      </c>
      <c r="E132" s="119">
        <v>6.9072000000000008E-2</v>
      </c>
      <c r="F132" s="119">
        <v>5.7827078400000008E-3</v>
      </c>
      <c r="G132" s="119">
        <v>4.1443200000000006E-2</v>
      </c>
      <c r="H132" s="119" t="s">
        <v>381</v>
      </c>
      <c r="I132" s="119">
        <v>2.3681828571428566E-3</v>
      </c>
      <c r="J132" s="119">
        <v>4.1443199999999999E-3</v>
      </c>
      <c r="K132" s="119">
        <v>4.2288979591836732E-3</v>
      </c>
      <c r="L132" s="119">
        <v>8.2886400000000007E-5</v>
      </c>
      <c r="M132" s="119">
        <v>1.3814400000000001E-2</v>
      </c>
      <c r="N132" s="119">
        <v>6.9072000000000008E-2</v>
      </c>
      <c r="O132" s="119">
        <v>2.7628800000000002E-2</v>
      </c>
      <c r="P132" s="119">
        <v>2.7628800000000002E-2</v>
      </c>
      <c r="Q132" s="119">
        <v>1.1512E-2</v>
      </c>
      <c r="R132" s="119">
        <v>6.9072000000000008E-2</v>
      </c>
      <c r="S132" s="119">
        <v>0.23024</v>
      </c>
      <c r="T132" s="119">
        <v>6.9072000000000008E-2</v>
      </c>
      <c r="U132" s="119" t="s">
        <v>381</v>
      </c>
      <c r="V132" s="119">
        <v>0.23024</v>
      </c>
      <c r="W132" s="119">
        <v>1.772848</v>
      </c>
      <c r="X132" s="119">
        <v>5.4615069767441861E-3</v>
      </c>
      <c r="Y132" s="119">
        <v>7.4961860465116298E-4</v>
      </c>
      <c r="Z132" s="119">
        <v>6.5323906976744181E-3</v>
      </c>
      <c r="AA132" s="119">
        <v>1.0708837209302325E-3</v>
      </c>
      <c r="AB132" s="119">
        <v>1.3814400000000001E-2</v>
      </c>
      <c r="AC132" s="119">
        <v>11.512</v>
      </c>
      <c r="AD132" s="119">
        <v>0.11512</v>
      </c>
      <c r="AE132" s="107"/>
      <c r="AF132" s="106" t="s">
        <v>381</v>
      </c>
      <c r="AG132" s="106" t="s">
        <v>381</v>
      </c>
      <c r="AH132" s="106" t="s">
        <v>381</v>
      </c>
      <c r="AI132" s="106" t="s">
        <v>381</v>
      </c>
      <c r="AJ132" s="106" t="s">
        <v>381</v>
      </c>
      <c r="AK132" s="106">
        <v>23.024000000000001</v>
      </c>
      <c r="AL132" s="97" t="s">
        <v>386</v>
      </c>
    </row>
    <row r="133" spans="1:67" s="1" customFormat="1" ht="24.75" customHeight="1" thickBot="1">
      <c r="A133" s="45" t="s">
        <v>117</v>
      </c>
      <c r="B133" s="59" t="s">
        <v>334</v>
      </c>
      <c r="C133" s="65" t="s">
        <v>94</v>
      </c>
      <c r="D133" s="64" t="s">
        <v>97</v>
      </c>
      <c r="E133" s="119">
        <v>1.8926599999999998E-2</v>
      </c>
      <c r="F133" s="119">
        <v>2.9823733333333329E-4</v>
      </c>
      <c r="G133" s="119">
        <v>2.5923706666666668E-3</v>
      </c>
      <c r="H133" s="119" t="s">
        <v>381</v>
      </c>
      <c r="I133" s="119">
        <v>8.8461781333333339E-4</v>
      </c>
      <c r="J133" s="119">
        <v>8.8461781333333339E-4</v>
      </c>
      <c r="K133" s="119">
        <v>9.0267123809523804E-4</v>
      </c>
      <c r="L133" s="119" t="s">
        <v>381</v>
      </c>
      <c r="M133" s="119">
        <v>3.2117866666666666E-3</v>
      </c>
      <c r="N133" s="119">
        <v>6.8892824000000002E-4</v>
      </c>
      <c r="O133" s="119">
        <v>1.1539490666666666E-4</v>
      </c>
      <c r="P133" s="119">
        <v>3.4182586666666667E-2</v>
      </c>
      <c r="Q133" s="119">
        <v>3.1223154666666663E-4</v>
      </c>
      <c r="R133" s="119">
        <v>3.1108447999999997E-4</v>
      </c>
      <c r="S133" s="119">
        <v>2.8516077333333331E-4</v>
      </c>
      <c r="T133" s="119">
        <v>3.9757330666666659E-4</v>
      </c>
      <c r="U133" s="119">
        <v>4.5377957333333336E-4</v>
      </c>
      <c r="V133" s="119">
        <v>1.0602337199999999E-2</v>
      </c>
      <c r="W133" s="119">
        <v>7.3871093333333332E-4</v>
      </c>
      <c r="X133" s="119">
        <v>8.9241786666666653E-7</v>
      </c>
      <c r="Y133" s="119">
        <v>1.5703342666666666E-6</v>
      </c>
      <c r="Z133" s="119">
        <v>7.3136970666666661E-7</v>
      </c>
      <c r="AA133" s="119">
        <v>8.4814109333333337E-7</v>
      </c>
      <c r="AB133" s="119">
        <v>4.0422629333333324E-6</v>
      </c>
      <c r="AC133" s="119">
        <v>3.4411999999999997E-3</v>
      </c>
      <c r="AD133" s="119">
        <v>9.4059466666666647E-3</v>
      </c>
      <c r="AE133" s="107"/>
      <c r="AF133" s="106" t="s">
        <v>381</v>
      </c>
      <c r="AG133" s="106" t="s">
        <v>381</v>
      </c>
      <c r="AH133" s="106" t="s">
        <v>381</v>
      </c>
      <c r="AI133" s="106" t="s">
        <v>381</v>
      </c>
      <c r="AJ133" s="106" t="s">
        <v>381</v>
      </c>
      <c r="AK133" s="129">
        <v>27487</v>
      </c>
      <c r="AL133" s="97" t="s">
        <v>387</v>
      </c>
    </row>
    <row r="134" spans="1:67" s="1" customFormat="1" ht="24.75" customHeight="1" thickBot="1">
      <c r="A134" s="45" t="s">
        <v>117</v>
      </c>
      <c r="B134" s="59" t="s">
        <v>335</v>
      </c>
      <c r="C134" s="73" t="s">
        <v>286</v>
      </c>
      <c r="D134" s="64" t="s">
        <v>97</v>
      </c>
      <c r="E134" s="119" t="s">
        <v>398</v>
      </c>
      <c r="F134" s="119" t="s">
        <v>398</v>
      </c>
      <c r="G134" s="119" t="s">
        <v>398</v>
      </c>
      <c r="H134" s="119" t="s">
        <v>398</v>
      </c>
      <c r="I134" s="119" t="s">
        <v>398</v>
      </c>
      <c r="J134" s="119" t="s">
        <v>398</v>
      </c>
      <c r="K134" s="119" t="s">
        <v>398</v>
      </c>
      <c r="L134" s="119" t="s">
        <v>398</v>
      </c>
      <c r="M134" s="119" t="s">
        <v>398</v>
      </c>
      <c r="N134" s="119" t="s">
        <v>398</v>
      </c>
      <c r="O134" s="119" t="s">
        <v>398</v>
      </c>
      <c r="P134" s="119" t="s">
        <v>398</v>
      </c>
      <c r="Q134" s="119" t="s">
        <v>398</v>
      </c>
      <c r="R134" s="119" t="s">
        <v>398</v>
      </c>
      <c r="S134" s="119" t="s">
        <v>398</v>
      </c>
      <c r="T134" s="119" t="s">
        <v>398</v>
      </c>
      <c r="U134" s="119" t="s">
        <v>398</v>
      </c>
      <c r="V134" s="119" t="s">
        <v>398</v>
      </c>
      <c r="W134" s="119" t="s">
        <v>398</v>
      </c>
      <c r="X134" s="119" t="s">
        <v>398</v>
      </c>
      <c r="Y134" s="119" t="s">
        <v>398</v>
      </c>
      <c r="Z134" s="119" t="s">
        <v>398</v>
      </c>
      <c r="AA134" s="119" t="s">
        <v>398</v>
      </c>
      <c r="AB134" s="119" t="s">
        <v>398</v>
      </c>
      <c r="AC134" s="119" t="s">
        <v>398</v>
      </c>
      <c r="AD134" s="119" t="s">
        <v>398</v>
      </c>
      <c r="AE134" s="107"/>
      <c r="AF134" s="129" t="s">
        <v>398</v>
      </c>
      <c r="AG134" s="129" t="s">
        <v>398</v>
      </c>
      <c r="AH134" s="129" t="s">
        <v>398</v>
      </c>
      <c r="AI134" s="129" t="s">
        <v>398</v>
      </c>
      <c r="AJ134" s="129" t="s">
        <v>398</v>
      </c>
      <c r="AK134" s="129" t="s">
        <v>398</v>
      </c>
      <c r="AL134" s="97"/>
    </row>
    <row r="135" spans="1:67" s="1" customFormat="1" ht="24.75" customHeight="1" thickBot="1">
      <c r="A135" s="45" t="s">
        <v>117</v>
      </c>
      <c r="B135" s="45" t="s">
        <v>233</v>
      </c>
      <c r="C135" s="73" t="s">
        <v>285</v>
      </c>
      <c r="D135" s="64"/>
      <c r="E135" s="119">
        <v>1.8274311508003289</v>
      </c>
      <c r="F135" s="119">
        <v>1.0485241057708456</v>
      </c>
      <c r="G135" s="119">
        <v>8.0406970635214348E-2</v>
      </c>
      <c r="H135" s="119" t="s">
        <v>381</v>
      </c>
      <c r="I135" s="119">
        <v>4.0798416158766759</v>
      </c>
      <c r="J135" s="119">
        <v>4.3008121895371643</v>
      </c>
      <c r="K135" s="119">
        <v>4.7786802105968489</v>
      </c>
      <c r="L135" s="119">
        <v>0.86839528286031498</v>
      </c>
      <c r="M135" s="119">
        <v>67.249466349451907</v>
      </c>
      <c r="N135" s="119">
        <v>0.16540918198540697</v>
      </c>
      <c r="O135" s="119">
        <v>0.3014898878560246</v>
      </c>
      <c r="P135" s="119">
        <v>5.3505035432284007E-2</v>
      </c>
      <c r="Q135" s="119">
        <v>4.1238337888126524E-2</v>
      </c>
      <c r="R135" s="119">
        <v>6.8545200163729225E-2</v>
      </c>
      <c r="S135" s="119">
        <v>7.3301229863004663E-2</v>
      </c>
      <c r="T135" s="119">
        <v>2.9745344578011996E-2</v>
      </c>
      <c r="U135" s="119">
        <v>3.0411853463743695E-2</v>
      </c>
      <c r="V135" s="119">
        <v>3.538464295005264</v>
      </c>
      <c r="W135" s="119">
        <v>7.3097246032013041</v>
      </c>
      <c r="X135" s="119">
        <v>0.18462248763978353</v>
      </c>
      <c r="Y135" s="119">
        <v>0.50452609560563888</v>
      </c>
      <c r="Z135" s="119">
        <v>0.19905115106176963</v>
      </c>
      <c r="AA135" s="119">
        <v>0.12509842768503221</v>
      </c>
      <c r="AB135" s="119">
        <v>1.0132981619922243</v>
      </c>
      <c r="AC135" s="119" t="s">
        <v>381</v>
      </c>
      <c r="AD135" s="119" t="s">
        <v>381</v>
      </c>
      <c r="AE135" s="107"/>
      <c r="AF135" s="106" t="s">
        <v>381</v>
      </c>
      <c r="AG135" s="106" t="s">
        <v>381</v>
      </c>
      <c r="AH135" s="106" t="s">
        <v>381</v>
      </c>
      <c r="AI135" s="106" t="s">
        <v>381</v>
      </c>
      <c r="AJ135" s="106" t="s">
        <v>381</v>
      </c>
      <c r="AK135" s="129">
        <v>852.45862257792305</v>
      </c>
      <c r="AL135" s="97" t="s">
        <v>404</v>
      </c>
    </row>
    <row r="136" spans="1:67" s="1" customFormat="1" ht="24.75" customHeight="1" thickBot="1">
      <c r="A136" s="45" t="s">
        <v>117</v>
      </c>
      <c r="B136" s="45" t="s">
        <v>105</v>
      </c>
      <c r="C136" s="73" t="s">
        <v>107</v>
      </c>
      <c r="D136" s="64"/>
      <c r="E136" s="119" t="s">
        <v>381</v>
      </c>
      <c r="F136" s="119">
        <v>8.4897301837499883E-2</v>
      </c>
      <c r="G136" s="119" t="s">
        <v>381</v>
      </c>
      <c r="H136" s="119">
        <v>3.1513658924382626</v>
      </c>
      <c r="I136" s="119" t="s">
        <v>381</v>
      </c>
      <c r="J136" s="119" t="s">
        <v>381</v>
      </c>
      <c r="K136" s="119" t="s">
        <v>381</v>
      </c>
      <c r="L136" s="119" t="s">
        <v>381</v>
      </c>
      <c r="M136" s="119" t="s">
        <v>381</v>
      </c>
      <c r="N136" s="119" t="s">
        <v>381</v>
      </c>
      <c r="O136" s="119" t="s">
        <v>381</v>
      </c>
      <c r="P136" s="119" t="s">
        <v>381</v>
      </c>
      <c r="Q136" s="119" t="s">
        <v>381</v>
      </c>
      <c r="R136" s="119" t="s">
        <v>381</v>
      </c>
      <c r="S136" s="119" t="s">
        <v>381</v>
      </c>
      <c r="T136" s="119" t="s">
        <v>381</v>
      </c>
      <c r="U136" s="119" t="s">
        <v>381</v>
      </c>
      <c r="V136" s="119" t="s">
        <v>381</v>
      </c>
      <c r="W136" s="119" t="s">
        <v>381</v>
      </c>
      <c r="X136" s="119" t="s">
        <v>381</v>
      </c>
      <c r="Y136" s="119" t="s">
        <v>381</v>
      </c>
      <c r="Z136" s="119" t="s">
        <v>381</v>
      </c>
      <c r="AA136" s="119" t="s">
        <v>381</v>
      </c>
      <c r="AB136" s="119" t="s">
        <v>381</v>
      </c>
      <c r="AC136" s="119" t="s">
        <v>381</v>
      </c>
      <c r="AD136" s="119" t="s">
        <v>381</v>
      </c>
      <c r="AE136" s="107"/>
      <c r="AF136" s="106" t="s">
        <v>381</v>
      </c>
      <c r="AG136" s="106" t="s">
        <v>381</v>
      </c>
      <c r="AH136" s="106" t="s">
        <v>381</v>
      </c>
      <c r="AI136" s="106" t="s">
        <v>381</v>
      </c>
      <c r="AJ136" s="106" t="s">
        <v>381</v>
      </c>
      <c r="AK136" s="106">
        <v>1887.5707884380329</v>
      </c>
      <c r="AL136" s="97" t="s">
        <v>388</v>
      </c>
    </row>
    <row r="137" spans="1:67" s="1" customFormat="1" ht="24.75" customHeight="1" thickBot="1">
      <c r="A137" s="45" t="s">
        <v>117</v>
      </c>
      <c r="B137" s="45" t="s">
        <v>106</v>
      </c>
      <c r="C137" s="73" t="s">
        <v>108</v>
      </c>
      <c r="D137" s="64"/>
      <c r="E137" s="119" t="s">
        <v>381</v>
      </c>
      <c r="F137" s="119">
        <v>1.4343363312237666E-2</v>
      </c>
      <c r="G137" s="119" t="s">
        <v>381</v>
      </c>
      <c r="H137" s="119" t="s">
        <v>381</v>
      </c>
      <c r="I137" s="119" t="s">
        <v>381</v>
      </c>
      <c r="J137" s="119" t="s">
        <v>381</v>
      </c>
      <c r="K137" s="119" t="s">
        <v>381</v>
      </c>
      <c r="L137" s="119" t="s">
        <v>381</v>
      </c>
      <c r="M137" s="119" t="s">
        <v>381</v>
      </c>
      <c r="N137" s="119" t="s">
        <v>381</v>
      </c>
      <c r="O137" s="119" t="s">
        <v>381</v>
      </c>
      <c r="P137" s="119" t="s">
        <v>381</v>
      </c>
      <c r="Q137" s="119" t="s">
        <v>381</v>
      </c>
      <c r="R137" s="119" t="s">
        <v>381</v>
      </c>
      <c r="S137" s="119" t="s">
        <v>381</v>
      </c>
      <c r="T137" s="119" t="s">
        <v>381</v>
      </c>
      <c r="U137" s="119" t="s">
        <v>381</v>
      </c>
      <c r="V137" s="119" t="s">
        <v>381</v>
      </c>
      <c r="W137" s="119" t="s">
        <v>381</v>
      </c>
      <c r="X137" s="119" t="s">
        <v>381</v>
      </c>
      <c r="Y137" s="119" t="s">
        <v>381</v>
      </c>
      <c r="Z137" s="119" t="s">
        <v>381</v>
      </c>
      <c r="AA137" s="119" t="s">
        <v>381</v>
      </c>
      <c r="AB137" s="119" t="s">
        <v>381</v>
      </c>
      <c r="AC137" s="119" t="s">
        <v>381</v>
      </c>
      <c r="AD137" s="119" t="s">
        <v>381</v>
      </c>
      <c r="AE137" s="107"/>
      <c r="AF137" s="106" t="s">
        <v>381</v>
      </c>
      <c r="AG137" s="106" t="s">
        <v>381</v>
      </c>
      <c r="AH137" s="106" t="s">
        <v>381</v>
      </c>
      <c r="AI137" s="106" t="s">
        <v>381</v>
      </c>
      <c r="AJ137" s="106" t="s">
        <v>381</v>
      </c>
      <c r="AK137" s="106">
        <v>241.42880398362476</v>
      </c>
      <c r="AL137" s="97" t="s">
        <v>388</v>
      </c>
    </row>
    <row r="138" spans="1:67" s="1" customFormat="1" ht="24.75" customHeight="1" thickBot="1">
      <c r="A138" s="59" t="s">
        <v>117</v>
      </c>
      <c r="B138" s="59" t="s">
        <v>253</v>
      </c>
      <c r="C138" s="74" t="s">
        <v>254</v>
      </c>
      <c r="D138" s="94"/>
      <c r="E138" s="124" t="s">
        <v>398</v>
      </c>
      <c r="F138" s="119" t="s">
        <v>398</v>
      </c>
      <c r="G138" s="119" t="s">
        <v>398</v>
      </c>
      <c r="H138" s="119" t="s">
        <v>398</v>
      </c>
      <c r="I138" s="119" t="s">
        <v>398</v>
      </c>
      <c r="J138" s="119" t="s">
        <v>398</v>
      </c>
      <c r="K138" s="119" t="s">
        <v>398</v>
      </c>
      <c r="L138" s="119" t="s">
        <v>398</v>
      </c>
      <c r="M138" s="119" t="s">
        <v>398</v>
      </c>
      <c r="N138" s="119" t="s">
        <v>398</v>
      </c>
      <c r="O138" s="119" t="s">
        <v>398</v>
      </c>
      <c r="P138" s="119" t="s">
        <v>398</v>
      </c>
      <c r="Q138" s="119" t="s">
        <v>398</v>
      </c>
      <c r="R138" s="119" t="s">
        <v>398</v>
      </c>
      <c r="S138" s="119" t="s">
        <v>398</v>
      </c>
      <c r="T138" s="119" t="s">
        <v>398</v>
      </c>
      <c r="U138" s="119" t="s">
        <v>398</v>
      </c>
      <c r="V138" s="119" t="s">
        <v>398</v>
      </c>
      <c r="W138" s="119" t="s">
        <v>398</v>
      </c>
      <c r="X138" s="119" t="s">
        <v>398</v>
      </c>
      <c r="Y138" s="119" t="s">
        <v>398</v>
      </c>
      <c r="Z138" s="119" t="s">
        <v>398</v>
      </c>
      <c r="AA138" s="119" t="s">
        <v>398</v>
      </c>
      <c r="AB138" s="119" t="s">
        <v>398</v>
      </c>
      <c r="AC138" s="119" t="s">
        <v>398</v>
      </c>
      <c r="AD138" s="119" t="s">
        <v>398</v>
      </c>
      <c r="AE138" s="107"/>
      <c r="AF138" s="129" t="s">
        <v>398</v>
      </c>
      <c r="AG138" s="129" t="s">
        <v>398</v>
      </c>
      <c r="AH138" s="129" t="s">
        <v>398</v>
      </c>
      <c r="AI138" s="129" t="s">
        <v>398</v>
      </c>
      <c r="AJ138" s="129" t="s">
        <v>398</v>
      </c>
      <c r="AK138" s="129" t="s">
        <v>398</v>
      </c>
      <c r="AL138" s="97" t="s">
        <v>388</v>
      </c>
    </row>
    <row r="139" spans="1:67" s="1" customFormat="1" ht="24.75" customHeight="1" thickBot="1">
      <c r="A139" s="59" t="s">
        <v>117</v>
      </c>
      <c r="B139" s="59" t="s">
        <v>234</v>
      </c>
      <c r="C139" s="74" t="s">
        <v>291</v>
      </c>
      <c r="D139" s="94" t="s">
        <v>100</v>
      </c>
      <c r="E139" s="124" t="s">
        <v>398</v>
      </c>
      <c r="F139" s="119" t="s">
        <v>398</v>
      </c>
      <c r="G139" s="119" t="s">
        <v>398</v>
      </c>
      <c r="H139" s="119" t="s">
        <v>398</v>
      </c>
      <c r="I139" s="119">
        <v>3.0516131389834777</v>
      </c>
      <c r="J139" s="119">
        <v>3.0516131389834777</v>
      </c>
      <c r="K139" s="119">
        <v>3.0516131389834777</v>
      </c>
      <c r="L139" s="119">
        <v>0.56454843071194338</v>
      </c>
      <c r="M139" s="119" t="s">
        <v>398</v>
      </c>
      <c r="N139" s="119">
        <v>1.7667076305725563E-2</v>
      </c>
      <c r="O139" s="119">
        <v>8.7805212385978233E-3</v>
      </c>
      <c r="P139" s="119">
        <v>1.7667076305725563E-2</v>
      </c>
      <c r="Q139" s="119" t="s">
        <v>398</v>
      </c>
      <c r="R139" s="119" t="s">
        <v>398</v>
      </c>
      <c r="S139" s="119" t="s">
        <v>398</v>
      </c>
      <c r="T139" s="119" t="s">
        <v>398</v>
      </c>
      <c r="U139" s="119" t="s">
        <v>398</v>
      </c>
      <c r="V139" s="119" t="s">
        <v>398</v>
      </c>
      <c r="W139" s="119">
        <v>31.246118818969961</v>
      </c>
      <c r="X139" s="119" t="s">
        <v>398</v>
      </c>
      <c r="Y139" s="119" t="s">
        <v>398</v>
      </c>
      <c r="Z139" s="119" t="s">
        <v>398</v>
      </c>
      <c r="AA139" s="119" t="s">
        <v>398</v>
      </c>
      <c r="AB139" s="119" t="s">
        <v>398</v>
      </c>
      <c r="AC139" s="119" t="s">
        <v>398</v>
      </c>
      <c r="AD139" s="119" t="s">
        <v>398</v>
      </c>
      <c r="AE139" s="107"/>
      <c r="AF139" s="129" t="s">
        <v>398</v>
      </c>
      <c r="AG139" s="129" t="s">
        <v>398</v>
      </c>
      <c r="AH139" s="129" t="s">
        <v>398</v>
      </c>
      <c r="AI139" s="129" t="s">
        <v>398</v>
      </c>
      <c r="AJ139" s="129" t="s">
        <v>398</v>
      </c>
      <c r="AK139" s="129">
        <v>56904.379000000001</v>
      </c>
      <c r="AL139" s="97" t="s">
        <v>412</v>
      </c>
    </row>
    <row r="140" spans="1:67" s="1" customFormat="1" ht="24.75" customHeight="1" thickBot="1">
      <c r="A140" s="45" t="s">
        <v>118</v>
      </c>
      <c r="B140" s="47" t="s">
        <v>235</v>
      </c>
      <c r="C140" s="73" t="s">
        <v>284</v>
      </c>
      <c r="D140" s="64"/>
      <c r="E140" s="119" t="s">
        <v>381</v>
      </c>
      <c r="F140" s="119" t="s">
        <v>381</v>
      </c>
      <c r="G140" s="119" t="s">
        <v>381</v>
      </c>
      <c r="H140" s="119">
        <v>9.6920033057270008</v>
      </c>
      <c r="I140" s="119" t="s">
        <v>381</v>
      </c>
      <c r="J140" s="119" t="s">
        <v>381</v>
      </c>
      <c r="K140" s="119" t="s">
        <v>381</v>
      </c>
      <c r="L140" s="119" t="s">
        <v>381</v>
      </c>
      <c r="M140" s="119" t="s">
        <v>381</v>
      </c>
      <c r="N140" s="119" t="s">
        <v>381</v>
      </c>
      <c r="O140" s="119" t="s">
        <v>381</v>
      </c>
      <c r="P140" s="119" t="s">
        <v>381</v>
      </c>
      <c r="Q140" s="119" t="s">
        <v>381</v>
      </c>
      <c r="R140" s="119" t="s">
        <v>381</v>
      </c>
      <c r="S140" s="119" t="s">
        <v>381</v>
      </c>
      <c r="T140" s="119" t="s">
        <v>381</v>
      </c>
      <c r="U140" s="119" t="s">
        <v>381</v>
      </c>
      <c r="V140" s="119" t="s">
        <v>381</v>
      </c>
      <c r="W140" s="119" t="s">
        <v>381</v>
      </c>
      <c r="X140" s="119" t="s">
        <v>381</v>
      </c>
      <c r="Y140" s="119" t="s">
        <v>381</v>
      </c>
      <c r="Z140" s="119" t="s">
        <v>381</v>
      </c>
      <c r="AA140" s="119" t="s">
        <v>381</v>
      </c>
      <c r="AB140" s="119" t="s">
        <v>381</v>
      </c>
      <c r="AC140" s="119" t="s">
        <v>381</v>
      </c>
      <c r="AD140" s="119" t="s">
        <v>381</v>
      </c>
      <c r="AE140" s="107"/>
      <c r="AF140" s="129" t="s">
        <v>398</v>
      </c>
      <c r="AG140" s="129" t="s">
        <v>398</v>
      </c>
      <c r="AH140" s="129" t="s">
        <v>398</v>
      </c>
      <c r="AI140" s="129" t="s">
        <v>398</v>
      </c>
      <c r="AJ140" s="129" t="s">
        <v>398</v>
      </c>
      <c r="AK140" s="129">
        <v>19902431.31628596</v>
      </c>
      <c r="AL140" s="97" t="s">
        <v>450</v>
      </c>
    </row>
    <row r="141" spans="1:67" s="7" customFormat="1" ht="23.75" customHeight="1" thickBot="1">
      <c r="A141" s="36"/>
      <c r="B141" s="85" t="s">
        <v>19</v>
      </c>
      <c r="C141" s="158" t="s">
        <v>432</v>
      </c>
      <c r="D141" s="36"/>
      <c r="E141" s="134">
        <v>1837.186697793044</v>
      </c>
      <c r="F141" s="134">
        <v>1985.0862825356976</v>
      </c>
      <c r="G141" s="134">
        <v>1138.0388007960464</v>
      </c>
      <c r="H141" s="134">
        <v>522.36221013794068</v>
      </c>
      <c r="I141" s="134">
        <v>222.40200166776989</v>
      </c>
      <c r="J141" s="134">
        <v>316.61214000036836</v>
      </c>
      <c r="K141" s="134">
        <v>445.75035572081083</v>
      </c>
      <c r="L141" s="134">
        <v>44.162683037657516</v>
      </c>
      <c r="M141" s="134">
        <v>6410.2107419116574</v>
      </c>
      <c r="N141" s="134">
        <v>1731.4119805472303</v>
      </c>
      <c r="O141" s="134">
        <v>10.333216047202599</v>
      </c>
      <c r="P141" s="134">
        <v>14.45709967405725</v>
      </c>
      <c r="Q141" s="134">
        <v>25.29342443355965</v>
      </c>
      <c r="R141" s="134">
        <v>50.294286121852579</v>
      </c>
      <c r="S141" s="134">
        <v>453.02269865446937</v>
      </c>
      <c r="T141" s="134">
        <v>96.636499050991816</v>
      </c>
      <c r="U141" s="134">
        <v>7.8324520023306752</v>
      </c>
      <c r="V141" s="134">
        <v>902.91031704112277</v>
      </c>
      <c r="W141" s="134">
        <v>481.33989603742043</v>
      </c>
      <c r="X141" s="134">
        <v>12.703373406249208</v>
      </c>
      <c r="Y141" s="134">
        <v>16.200540351484982</v>
      </c>
      <c r="Z141" s="134">
        <v>7.7746668394986198</v>
      </c>
      <c r="AA141" s="134">
        <v>8.8828189053090387</v>
      </c>
      <c r="AB141" s="134">
        <v>91.856866903132499</v>
      </c>
      <c r="AC141" s="134">
        <v>118.74934086477107</v>
      </c>
      <c r="AD141" s="134">
        <v>158.35069567065278</v>
      </c>
      <c r="AE141" s="109"/>
      <c r="AF141" s="108" t="s">
        <v>381</v>
      </c>
      <c r="AG141" s="108" t="s">
        <v>381</v>
      </c>
      <c r="AH141" s="108" t="s">
        <v>381</v>
      </c>
      <c r="AI141" s="108" t="s">
        <v>381</v>
      </c>
      <c r="AJ141" s="108" t="s">
        <v>381</v>
      </c>
      <c r="AK141" s="108" t="s">
        <v>381</v>
      </c>
      <c r="AL141" s="98"/>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row>
    <row r="142" spans="1:67" s="1" customFormat="1" ht="15.75" customHeight="1" thickBot="1">
      <c r="A142" s="39"/>
      <c r="B142" s="40"/>
      <c r="C142" s="76"/>
      <c r="D142" s="41"/>
      <c r="E142" s="110"/>
      <c r="F142" s="125"/>
      <c r="G142" s="125"/>
      <c r="H142" s="125"/>
      <c r="I142" s="125"/>
      <c r="J142" s="125"/>
      <c r="K142" s="125"/>
      <c r="L142" s="125"/>
      <c r="M142" s="125"/>
      <c r="N142" s="125"/>
      <c r="O142" s="125"/>
      <c r="P142" s="125"/>
      <c r="Q142" s="125"/>
      <c r="R142" s="125"/>
      <c r="S142" s="125"/>
      <c r="T142" s="125"/>
      <c r="U142" s="125"/>
      <c r="V142" s="125"/>
      <c r="W142" s="125"/>
      <c r="X142" s="110"/>
      <c r="Y142" s="110"/>
      <c r="Z142" s="110"/>
      <c r="AA142" s="110"/>
      <c r="AB142" s="125"/>
      <c r="AC142" s="125"/>
      <c r="AD142" s="125"/>
      <c r="AE142" s="32"/>
      <c r="AF142" s="110"/>
      <c r="AG142" s="110"/>
      <c r="AH142" s="110"/>
      <c r="AI142" s="110"/>
      <c r="AJ142" s="110"/>
      <c r="AK142" s="110"/>
      <c r="AL142" s="42"/>
    </row>
    <row r="143" spans="1:67" s="1" customFormat="1" ht="26.25" customHeight="1" thickBot="1">
      <c r="A143" s="149"/>
      <c r="B143" s="150" t="s">
        <v>417</v>
      </c>
      <c r="C143" s="151" t="s">
        <v>418</v>
      </c>
      <c r="D143" s="152" t="s">
        <v>1</v>
      </c>
      <c r="E143" s="153" t="s">
        <v>381</v>
      </c>
      <c r="F143" s="153" t="s">
        <v>381</v>
      </c>
      <c r="G143" s="153" t="s">
        <v>381</v>
      </c>
      <c r="H143" s="153" t="s">
        <v>381</v>
      </c>
      <c r="I143" s="153" t="s">
        <v>381</v>
      </c>
      <c r="J143" s="153" t="s">
        <v>381</v>
      </c>
      <c r="K143" s="153" t="s">
        <v>381</v>
      </c>
      <c r="L143" s="153" t="s">
        <v>381</v>
      </c>
      <c r="M143" s="153" t="s">
        <v>381</v>
      </c>
      <c r="N143" s="153" t="s">
        <v>381</v>
      </c>
      <c r="O143" s="153" t="s">
        <v>381</v>
      </c>
      <c r="P143" s="153" t="s">
        <v>381</v>
      </c>
      <c r="Q143" s="153" t="s">
        <v>381</v>
      </c>
      <c r="R143" s="153" t="s">
        <v>381</v>
      </c>
      <c r="S143" s="153" t="s">
        <v>381</v>
      </c>
      <c r="T143" s="153" t="s">
        <v>381</v>
      </c>
      <c r="U143" s="153" t="s">
        <v>381</v>
      </c>
      <c r="V143" s="153" t="s">
        <v>381</v>
      </c>
      <c r="W143" s="153" t="s">
        <v>381</v>
      </c>
      <c r="X143" s="153" t="s">
        <v>381</v>
      </c>
      <c r="Y143" s="153" t="s">
        <v>381</v>
      </c>
      <c r="Z143" s="153" t="s">
        <v>381</v>
      </c>
      <c r="AA143" s="153" t="s">
        <v>381</v>
      </c>
      <c r="AB143" s="153" t="s">
        <v>381</v>
      </c>
      <c r="AC143" s="153" t="s">
        <v>381</v>
      </c>
      <c r="AD143" s="153" t="s">
        <v>381</v>
      </c>
      <c r="AE143" s="115"/>
      <c r="AF143" s="153" t="s">
        <v>381</v>
      </c>
      <c r="AG143" s="153" t="s">
        <v>381</v>
      </c>
      <c r="AH143" s="153" t="s">
        <v>381</v>
      </c>
      <c r="AI143" s="153" t="s">
        <v>381</v>
      </c>
      <c r="AJ143" s="153" t="s">
        <v>381</v>
      </c>
      <c r="AK143" s="153" t="s">
        <v>381</v>
      </c>
      <c r="AL143" s="150" t="s">
        <v>12</v>
      </c>
    </row>
    <row r="144" spans="1:67" s="1" customFormat="1" ht="26.25" customHeight="1" thickBot="1">
      <c r="A144" s="149"/>
      <c r="B144" s="150" t="s">
        <v>419</v>
      </c>
      <c r="C144" s="151" t="s">
        <v>420</v>
      </c>
      <c r="D144" s="152" t="s">
        <v>1</v>
      </c>
      <c r="E144" s="153" t="s">
        <v>381</v>
      </c>
      <c r="F144" s="153" t="s">
        <v>381</v>
      </c>
      <c r="G144" s="153" t="s">
        <v>381</v>
      </c>
      <c r="H144" s="153" t="s">
        <v>381</v>
      </c>
      <c r="I144" s="153" t="s">
        <v>381</v>
      </c>
      <c r="J144" s="153" t="s">
        <v>381</v>
      </c>
      <c r="K144" s="153" t="s">
        <v>381</v>
      </c>
      <c r="L144" s="153" t="s">
        <v>381</v>
      </c>
      <c r="M144" s="153" t="s">
        <v>381</v>
      </c>
      <c r="N144" s="153" t="s">
        <v>381</v>
      </c>
      <c r="O144" s="153" t="s">
        <v>381</v>
      </c>
      <c r="P144" s="153" t="s">
        <v>381</v>
      </c>
      <c r="Q144" s="153" t="s">
        <v>381</v>
      </c>
      <c r="R144" s="153" t="s">
        <v>381</v>
      </c>
      <c r="S144" s="153" t="s">
        <v>381</v>
      </c>
      <c r="T144" s="153" t="s">
        <v>381</v>
      </c>
      <c r="U144" s="153" t="s">
        <v>381</v>
      </c>
      <c r="V144" s="153" t="s">
        <v>381</v>
      </c>
      <c r="W144" s="153" t="s">
        <v>381</v>
      </c>
      <c r="X144" s="153" t="s">
        <v>381</v>
      </c>
      <c r="Y144" s="153" t="s">
        <v>381</v>
      </c>
      <c r="Z144" s="153" t="s">
        <v>381</v>
      </c>
      <c r="AA144" s="153" t="s">
        <v>381</v>
      </c>
      <c r="AB144" s="153" t="s">
        <v>381</v>
      </c>
      <c r="AC144" s="153" t="s">
        <v>381</v>
      </c>
      <c r="AD144" s="153" t="s">
        <v>381</v>
      </c>
      <c r="AE144" s="115"/>
      <c r="AF144" s="153" t="s">
        <v>381</v>
      </c>
      <c r="AG144" s="153" t="s">
        <v>381</v>
      </c>
      <c r="AH144" s="153" t="s">
        <v>381</v>
      </c>
      <c r="AI144" s="153" t="s">
        <v>381</v>
      </c>
      <c r="AJ144" s="153" t="s">
        <v>381</v>
      </c>
      <c r="AK144" s="153" t="s">
        <v>381</v>
      </c>
      <c r="AL144" s="150" t="s">
        <v>12</v>
      </c>
    </row>
    <row r="145" spans="1:38" s="1" customFormat="1" ht="26.25" customHeight="1" thickBot="1">
      <c r="A145" s="149"/>
      <c r="B145" s="150" t="s">
        <v>421</v>
      </c>
      <c r="C145" s="151" t="s">
        <v>422</v>
      </c>
      <c r="D145" s="152" t="s">
        <v>1</v>
      </c>
      <c r="E145" s="153" t="s">
        <v>381</v>
      </c>
      <c r="F145" s="153" t="s">
        <v>381</v>
      </c>
      <c r="G145" s="153" t="s">
        <v>381</v>
      </c>
      <c r="H145" s="153" t="s">
        <v>381</v>
      </c>
      <c r="I145" s="153" t="s">
        <v>381</v>
      </c>
      <c r="J145" s="153" t="s">
        <v>381</v>
      </c>
      <c r="K145" s="153" t="s">
        <v>381</v>
      </c>
      <c r="L145" s="153" t="s">
        <v>381</v>
      </c>
      <c r="M145" s="153" t="s">
        <v>381</v>
      </c>
      <c r="N145" s="153" t="s">
        <v>381</v>
      </c>
      <c r="O145" s="153" t="s">
        <v>381</v>
      </c>
      <c r="P145" s="153" t="s">
        <v>381</v>
      </c>
      <c r="Q145" s="153" t="s">
        <v>381</v>
      </c>
      <c r="R145" s="153" t="s">
        <v>381</v>
      </c>
      <c r="S145" s="153" t="s">
        <v>381</v>
      </c>
      <c r="T145" s="153" t="s">
        <v>381</v>
      </c>
      <c r="U145" s="153" t="s">
        <v>381</v>
      </c>
      <c r="V145" s="153" t="s">
        <v>381</v>
      </c>
      <c r="W145" s="153" t="s">
        <v>381</v>
      </c>
      <c r="X145" s="153" t="s">
        <v>381</v>
      </c>
      <c r="Y145" s="153" t="s">
        <v>381</v>
      </c>
      <c r="Z145" s="153" t="s">
        <v>381</v>
      </c>
      <c r="AA145" s="153" t="s">
        <v>381</v>
      </c>
      <c r="AB145" s="153" t="s">
        <v>381</v>
      </c>
      <c r="AC145" s="153" t="s">
        <v>381</v>
      </c>
      <c r="AD145" s="153" t="s">
        <v>381</v>
      </c>
      <c r="AE145" s="115"/>
      <c r="AF145" s="153" t="s">
        <v>381</v>
      </c>
      <c r="AG145" s="153" t="s">
        <v>381</v>
      </c>
      <c r="AH145" s="153" t="s">
        <v>381</v>
      </c>
      <c r="AI145" s="153" t="s">
        <v>381</v>
      </c>
      <c r="AJ145" s="153" t="s">
        <v>381</v>
      </c>
      <c r="AK145" s="153" t="s">
        <v>381</v>
      </c>
      <c r="AL145" s="150" t="s">
        <v>12</v>
      </c>
    </row>
    <row r="146" spans="1:38" s="1" customFormat="1" ht="26.25" customHeight="1" thickBot="1">
      <c r="A146" s="149"/>
      <c r="B146" s="150" t="s">
        <v>423</v>
      </c>
      <c r="C146" s="151" t="s">
        <v>424</v>
      </c>
      <c r="D146" s="152" t="s">
        <v>1</v>
      </c>
      <c r="E146" s="153" t="s">
        <v>381</v>
      </c>
      <c r="F146" s="153" t="s">
        <v>381</v>
      </c>
      <c r="G146" s="153" t="s">
        <v>381</v>
      </c>
      <c r="H146" s="153" t="s">
        <v>381</v>
      </c>
      <c r="I146" s="153" t="s">
        <v>381</v>
      </c>
      <c r="J146" s="153" t="s">
        <v>381</v>
      </c>
      <c r="K146" s="153" t="s">
        <v>381</v>
      </c>
      <c r="L146" s="153" t="s">
        <v>381</v>
      </c>
      <c r="M146" s="153" t="s">
        <v>381</v>
      </c>
      <c r="N146" s="153" t="s">
        <v>381</v>
      </c>
      <c r="O146" s="153" t="s">
        <v>381</v>
      </c>
      <c r="P146" s="153" t="s">
        <v>381</v>
      </c>
      <c r="Q146" s="153" t="s">
        <v>381</v>
      </c>
      <c r="R146" s="153" t="s">
        <v>381</v>
      </c>
      <c r="S146" s="153" t="s">
        <v>381</v>
      </c>
      <c r="T146" s="153" t="s">
        <v>381</v>
      </c>
      <c r="U146" s="153" t="s">
        <v>381</v>
      </c>
      <c r="V146" s="153" t="s">
        <v>381</v>
      </c>
      <c r="W146" s="153" t="s">
        <v>381</v>
      </c>
      <c r="X146" s="153" t="s">
        <v>381</v>
      </c>
      <c r="Y146" s="153" t="s">
        <v>381</v>
      </c>
      <c r="Z146" s="153" t="s">
        <v>381</v>
      </c>
      <c r="AA146" s="153" t="s">
        <v>381</v>
      </c>
      <c r="AB146" s="153" t="s">
        <v>381</v>
      </c>
      <c r="AC146" s="153" t="s">
        <v>381</v>
      </c>
      <c r="AD146" s="153" t="s">
        <v>381</v>
      </c>
      <c r="AE146" s="115"/>
      <c r="AF146" s="153" t="s">
        <v>381</v>
      </c>
      <c r="AG146" s="153" t="s">
        <v>381</v>
      </c>
      <c r="AH146" s="153" t="s">
        <v>381</v>
      </c>
      <c r="AI146" s="153" t="s">
        <v>381</v>
      </c>
      <c r="AJ146" s="153" t="s">
        <v>381</v>
      </c>
      <c r="AK146" s="153" t="s">
        <v>381</v>
      </c>
      <c r="AL146" s="150" t="s">
        <v>12</v>
      </c>
    </row>
    <row r="147" spans="1:38" s="1" customFormat="1" ht="26.25" customHeight="1" thickBot="1">
      <c r="A147" s="149"/>
      <c r="B147" s="150" t="s">
        <v>425</v>
      </c>
      <c r="C147" s="151" t="s">
        <v>426</v>
      </c>
      <c r="D147" s="152" t="s">
        <v>1</v>
      </c>
      <c r="E147" s="153" t="s">
        <v>381</v>
      </c>
      <c r="F147" s="153" t="s">
        <v>381</v>
      </c>
      <c r="G147" s="153" t="s">
        <v>381</v>
      </c>
      <c r="H147" s="153" t="s">
        <v>381</v>
      </c>
      <c r="I147" s="153" t="s">
        <v>381</v>
      </c>
      <c r="J147" s="153" t="s">
        <v>381</v>
      </c>
      <c r="K147" s="153" t="s">
        <v>381</v>
      </c>
      <c r="L147" s="153" t="s">
        <v>381</v>
      </c>
      <c r="M147" s="153" t="s">
        <v>381</v>
      </c>
      <c r="N147" s="153" t="s">
        <v>381</v>
      </c>
      <c r="O147" s="153" t="s">
        <v>381</v>
      </c>
      <c r="P147" s="153" t="s">
        <v>381</v>
      </c>
      <c r="Q147" s="153" t="s">
        <v>381</v>
      </c>
      <c r="R147" s="153" t="s">
        <v>381</v>
      </c>
      <c r="S147" s="153" t="s">
        <v>381</v>
      </c>
      <c r="T147" s="153" t="s">
        <v>381</v>
      </c>
      <c r="U147" s="153" t="s">
        <v>381</v>
      </c>
      <c r="V147" s="153" t="s">
        <v>381</v>
      </c>
      <c r="W147" s="153" t="s">
        <v>381</v>
      </c>
      <c r="X147" s="153" t="s">
        <v>381</v>
      </c>
      <c r="Y147" s="153" t="s">
        <v>381</v>
      </c>
      <c r="Z147" s="153" t="s">
        <v>381</v>
      </c>
      <c r="AA147" s="153" t="s">
        <v>381</v>
      </c>
      <c r="AB147" s="153" t="s">
        <v>381</v>
      </c>
      <c r="AC147" s="153" t="s">
        <v>381</v>
      </c>
      <c r="AD147" s="153" t="s">
        <v>381</v>
      </c>
      <c r="AE147" s="115"/>
      <c r="AF147" s="153" t="s">
        <v>381</v>
      </c>
      <c r="AG147" s="153" t="s">
        <v>381</v>
      </c>
      <c r="AH147" s="153" t="s">
        <v>381</v>
      </c>
      <c r="AI147" s="153" t="s">
        <v>381</v>
      </c>
      <c r="AJ147" s="153" t="s">
        <v>381</v>
      </c>
      <c r="AK147" s="153" t="s">
        <v>381</v>
      </c>
      <c r="AL147" s="150" t="s">
        <v>12</v>
      </c>
    </row>
    <row r="148" spans="1:38" s="1" customFormat="1" ht="26.25" customHeight="1" thickBot="1">
      <c r="A148" s="149"/>
      <c r="B148" s="150" t="s">
        <v>427</v>
      </c>
      <c r="C148" s="151" t="s">
        <v>428</v>
      </c>
      <c r="D148" s="152" t="s">
        <v>1</v>
      </c>
      <c r="E148" s="153" t="s">
        <v>381</v>
      </c>
      <c r="F148" s="153" t="s">
        <v>381</v>
      </c>
      <c r="G148" s="153" t="s">
        <v>381</v>
      </c>
      <c r="H148" s="153" t="s">
        <v>381</v>
      </c>
      <c r="I148" s="153" t="s">
        <v>381</v>
      </c>
      <c r="J148" s="153" t="s">
        <v>381</v>
      </c>
      <c r="K148" s="153" t="s">
        <v>381</v>
      </c>
      <c r="L148" s="153" t="s">
        <v>381</v>
      </c>
      <c r="M148" s="153" t="s">
        <v>381</v>
      </c>
      <c r="N148" s="153" t="s">
        <v>381</v>
      </c>
      <c r="O148" s="153" t="s">
        <v>381</v>
      </c>
      <c r="P148" s="153" t="s">
        <v>381</v>
      </c>
      <c r="Q148" s="153" t="s">
        <v>381</v>
      </c>
      <c r="R148" s="153" t="s">
        <v>381</v>
      </c>
      <c r="S148" s="153" t="s">
        <v>381</v>
      </c>
      <c r="T148" s="153" t="s">
        <v>381</v>
      </c>
      <c r="U148" s="153" t="s">
        <v>381</v>
      </c>
      <c r="V148" s="153" t="s">
        <v>381</v>
      </c>
      <c r="W148" s="153" t="s">
        <v>381</v>
      </c>
      <c r="X148" s="153" t="s">
        <v>381</v>
      </c>
      <c r="Y148" s="153" t="s">
        <v>381</v>
      </c>
      <c r="Z148" s="153" t="s">
        <v>381</v>
      </c>
      <c r="AA148" s="153" t="s">
        <v>381</v>
      </c>
      <c r="AB148" s="153" t="s">
        <v>381</v>
      </c>
      <c r="AC148" s="153" t="s">
        <v>381</v>
      </c>
      <c r="AD148" s="153" t="s">
        <v>381</v>
      </c>
      <c r="AE148" s="115"/>
      <c r="AF148" s="153" t="s">
        <v>381</v>
      </c>
      <c r="AG148" s="153" t="s">
        <v>381</v>
      </c>
      <c r="AH148" s="153" t="s">
        <v>381</v>
      </c>
      <c r="AI148" s="153" t="s">
        <v>381</v>
      </c>
      <c r="AJ148" s="153" t="s">
        <v>381</v>
      </c>
      <c r="AK148" s="153" t="s">
        <v>381</v>
      </c>
      <c r="AL148" s="150" t="s">
        <v>429</v>
      </c>
    </row>
    <row r="149" spans="1:38" s="1" customFormat="1" ht="26.25" customHeight="1" thickBot="1">
      <c r="A149" s="149"/>
      <c r="B149" s="150" t="s">
        <v>430</v>
      </c>
      <c r="C149" s="151" t="s">
        <v>431</v>
      </c>
      <c r="D149" s="152" t="s">
        <v>1</v>
      </c>
      <c r="E149" s="153" t="s">
        <v>381</v>
      </c>
      <c r="F149" s="153" t="s">
        <v>381</v>
      </c>
      <c r="G149" s="153" t="s">
        <v>381</v>
      </c>
      <c r="H149" s="153" t="s">
        <v>381</v>
      </c>
      <c r="I149" s="153" t="s">
        <v>381</v>
      </c>
      <c r="J149" s="153" t="s">
        <v>381</v>
      </c>
      <c r="K149" s="153" t="s">
        <v>381</v>
      </c>
      <c r="L149" s="153" t="s">
        <v>381</v>
      </c>
      <c r="M149" s="153" t="s">
        <v>381</v>
      </c>
      <c r="N149" s="153" t="s">
        <v>381</v>
      </c>
      <c r="O149" s="153" t="s">
        <v>381</v>
      </c>
      <c r="P149" s="153" t="s">
        <v>381</v>
      </c>
      <c r="Q149" s="153" t="s">
        <v>381</v>
      </c>
      <c r="R149" s="153" t="s">
        <v>381</v>
      </c>
      <c r="S149" s="153" t="s">
        <v>381</v>
      </c>
      <c r="T149" s="153" t="s">
        <v>381</v>
      </c>
      <c r="U149" s="153" t="s">
        <v>381</v>
      </c>
      <c r="V149" s="153" t="s">
        <v>381</v>
      </c>
      <c r="W149" s="153" t="s">
        <v>381</v>
      </c>
      <c r="X149" s="153" t="s">
        <v>381</v>
      </c>
      <c r="Y149" s="153" t="s">
        <v>381</v>
      </c>
      <c r="Z149" s="153" t="s">
        <v>381</v>
      </c>
      <c r="AA149" s="153" t="s">
        <v>381</v>
      </c>
      <c r="AB149" s="153" t="s">
        <v>381</v>
      </c>
      <c r="AC149" s="153" t="s">
        <v>381</v>
      </c>
      <c r="AD149" s="153" t="s">
        <v>381</v>
      </c>
      <c r="AE149" s="115"/>
      <c r="AF149" s="153" t="s">
        <v>381</v>
      </c>
      <c r="AG149" s="153" t="s">
        <v>381</v>
      </c>
      <c r="AH149" s="153" t="s">
        <v>381</v>
      </c>
      <c r="AI149" s="153" t="s">
        <v>381</v>
      </c>
      <c r="AJ149" s="153" t="s">
        <v>381</v>
      </c>
      <c r="AK149" s="153" t="s">
        <v>381</v>
      </c>
      <c r="AL149" s="150" t="s">
        <v>429</v>
      </c>
    </row>
    <row r="150" spans="1:38" s="1" customFormat="1" ht="15" customHeight="1" thickBot="1">
      <c r="A150" s="154"/>
      <c r="B150" s="155"/>
      <c r="C150" s="155"/>
      <c r="D150" s="156"/>
      <c r="E150"/>
      <c r="F150"/>
      <c r="G150"/>
      <c r="H150"/>
      <c r="I150"/>
      <c r="J150"/>
      <c r="K150"/>
      <c r="L150"/>
      <c r="M150"/>
      <c r="N150"/>
      <c r="O150" s="156"/>
      <c r="P150" s="156"/>
      <c r="Q150" s="156"/>
      <c r="R150" s="156"/>
      <c r="S150" s="156"/>
      <c r="T150" s="156"/>
      <c r="U150" s="156"/>
      <c r="V150" s="156"/>
      <c r="W150" s="156"/>
      <c r="X150" s="156"/>
      <c r="Y150" s="156"/>
      <c r="Z150" s="156"/>
      <c r="AA150" s="156"/>
      <c r="AB150" s="156"/>
      <c r="AC150" s="156"/>
      <c r="AD150" s="156"/>
      <c r="AE150" s="110"/>
      <c r="AF150" s="156"/>
      <c r="AG150" s="156"/>
      <c r="AH150" s="156"/>
      <c r="AI150" s="156"/>
      <c r="AJ150" s="156"/>
      <c r="AK150" s="156"/>
      <c r="AL150" s="157"/>
    </row>
    <row r="151" spans="1:38" s="1" customFormat="1" ht="26.25" customHeight="1" thickBot="1">
      <c r="A151" s="111"/>
      <c r="B151" s="159" t="s">
        <v>433</v>
      </c>
      <c r="C151" s="160" t="s">
        <v>434</v>
      </c>
      <c r="D151" s="11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2"/>
      <c r="AF151" s="161"/>
      <c r="AG151" s="161"/>
      <c r="AH151" s="161"/>
      <c r="AI151" s="161"/>
      <c r="AJ151" s="161"/>
      <c r="AK151" s="161"/>
      <c r="AL151" s="159"/>
    </row>
    <row r="152" spans="1:38" s="1" customFormat="1" ht="37.5" customHeight="1" thickBot="1">
      <c r="A152" s="113"/>
      <c r="B152" s="163" t="s">
        <v>435</v>
      </c>
      <c r="C152" s="164" t="s">
        <v>436</v>
      </c>
      <c r="D152" s="113" t="s">
        <v>97</v>
      </c>
      <c r="E152" s="131">
        <f>SUM(E$141, E$151, IF(AND(ISNUMBER(SEARCH($B$4,"AT|BE|CH|GB|IE|LT|LU|NL")),SUM(E$143:E$149)&gt;0),SUM(E$143:E$149)-SUM(E$27:E$33),0))</f>
        <v>1837.186697793044</v>
      </c>
      <c r="F152" s="131">
        <f t="shared" ref="F152:AD152" si="0">SUM(F$141, F$151, IF(AND(ISNUMBER(SEARCH($B$4,"AT|BE|CH|GB|IE|LT|LU|NL")),SUM(F$143:F$149)&gt;0),SUM(F$143:F$149)-SUM(F$27:F$33),0))</f>
        <v>1985.0862825356976</v>
      </c>
      <c r="G152" s="131">
        <f t="shared" si="0"/>
        <v>1138.0388007960464</v>
      </c>
      <c r="H152" s="131">
        <f t="shared" si="0"/>
        <v>522.36221013794068</v>
      </c>
      <c r="I152" s="131">
        <f t="shared" si="0"/>
        <v>222.40200166776989</v>
      </c>
      <c r="J152" s="131">
        <f t="shared" si="0"/>
        <v>316.61214000036836</v>
      </c>
      <c r="K152" s="131">
        <f t="shared" si="0"/>
        <v>445.75035572081083</v>
      </c>
      <c r="L152" s="131">
        <f t="shared" si="0"/>
        <v>44.162683037657516</v>
      </c>
      <c r="M152" s="131">
        <f t="shared" si="0"/>
        <v>6410.2107419116574</v>
      </c>
      <c r="N152" s="131">
        <f t="shared" si="0"/>
        <v>1731.4119805472303</v>
      </c>
      <c r="O152" s="131">
        <f t="shared" si="0"/>
        <v>10.333216047202599</v>
      </c>
      <c r="P152" s="131">
        <f t="shared" si="0"/>
        <v>14.45709967405725</v>
      </c>
      <c r="Q152" s="131">
        <f t="shared" si="0"/>
        <v>25.29342443355965</v>
      </c>
      <c r="R152" s="131">
        <f t="shared" si="0"/>
        <v>50.294286121852579</v>
      </c>
      <c r="S152" s="131">
        <f t="shared" si="0"/>
        <v>453.02269865446937</v>
      </c>
      <c r="T152" s="131">
        <f t="shared" si="0"/>
        <v>96.636499050991816</v>
      </c>
      <c r="U152" s="131">
        <f t="shared" si="0"/>
        <v>7.8324520023306752</v>
      </c>
      <c r="V152" s="131">
        <f t="shared" si="0"/>
        <v>902.91031704112277</v>
      </c>
      <c r="W152" s="131">
        <f t="shared" si="0"/>
        <v>481.33989603742043</v>
      </c>
      <c r="X152" s="131">
        <f t="shared" si="0"/>
        <v>12.703373406249208</v>
      </c>
      <c r="Y152" s="131">
        <f t="shared" si="0"/>
        <v>16.200540351484982</v>
      </c>
      <c r="Z152" s="131">
        <f t="shared" si="0"/>
        <v>7.7746668394986198</v>
      </c>
      <c r="AA152" s="131">
        <f t="shared" si="0"/>
        <v>8.8828189053090387</v>
      </c>
      <c r="AB152" s="131">
        <f t="shared" si="0"/>
        <v>91.856866903132499</v>
      </c>
      <c r="AC152" s="131">
        <f t="shared" si="0"/>
        <v>118.74934086477107</v>
      </c>
      <c r="AD152" s="131">
        <f t="shared" si="0"/>
        <v>158.35069567065278</v>
      </c>
      <c r="AE152" s="115"/>
      <c r="AF152" s="131"/>
      <c r="AG152" s="131"/>
      <c r="AH152" s="131"/>
      <c r="AI152" s="131"/>
      <c r="AJ152" s="131"/>
      <c r="AK152" s="131"/>
      <c r="AL152" s="165"/>
    </row>
    <row r="153" spans="1:38" s="1" customFormat="1" ht="26.25" customHeight="1" thickBot="1">
      <c r="A153" s="111"/>
      <c r="B153" s="159" t="s">
        <v>437</v>
      </c>
      <c r="C153" s="160" t="s">
        <v>438</v>
      </c>
      <c r="D153" s="111" t="s">
        <v>100</v>
      </c>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2"/>
      <c r="AF153" s="161"/>
      <c r="AG153" s="161"/>
      <c r="AH153" s="161"/>
      <c r="AI153" s="161"/>
      <c r="AJ153" s="161"/>
      <c r="AK153" s="161"/>
      <c r="AL153" s="159"/>
    </row>
    <row r="154" spans="1:38" s="1" customFormat="1" ht="37.5" customHeight="1" thickBot="1">
      <c r="A154" s="113"/>
      <c r="B154" s="163" t="s">
        <v>439</v>
      </c>
      <c r="C154" s="164" t="s">
        <v>440</v>
      </c>
      <c r="D154" s="113" t="s">
        <v>320</v>
      </c>
      <c r="E154" s="131">
        <f>SUM(E$141, E$153, -1 * IF(OR($B$6=2005,$B$6&gt;=2020),SUM(E$99:E$122),0), IF(AND(ISNUMBER(SEARCH($B$4,"AT|BE|CH|GB|IE|LT|LU|NL")),SUM(E$143:E$149)&gt;0),SUM(E$143:E$149)-SUM(E$27:E$33),0))</f>
        <v>1837.186697793044</v>
      </c>
      <c r="F154" s="131">
        <f>SUM(F$141, F$153, -1 * IF(OR($B$6=2005,$B$6&gt;=2020),SUM(F$99:F$122),0), IF(AND(ISNUMBER(SEARCH($B$4,"AT|BE|CH|GB|IE|LT|LU|NL")),SUM(F$143:F$149)&gt;0),SUM(F$143:F$149)-SUM(F$27:F$33),0))</f>
        <v>1985.0862825356976</v>
      </c>
      <c r="G154" s="131">
        <f>SUM(G$141, G$153, IF(AND(ISNUMBER(SEARCH($B$4,"AT|BE|CH|GB|IE|LT|LU|NL")),SUM(G$143:G$149)&gt;0),SUM(G$143:G$149)-SUM(G$27:G$33),0))</f>
        <v>1138.0388007960464</v>
      </c>
      <c r="H154" s="131">
        <f>SUM(H$141, H$153, IF(AND(ISNUMBER(SEARCH($B$4,"AT|BE|CH|GB|IE|LT|LU|NL")),SUM(H$143:H$149)&gt;0),SUM(H$143:H$149)-SUM(H$27:H$33),0))</f>
        <v>522.36221013794068</v>
      </c>
      <c r="I154" s="131">
        <f t="shared" ref="I154:AD154" si="1">SUM(I$141, I$153, IF(AND(ISNUMBER(SEARCH($B$4,"AT|BE|CH|GB|IE|LT|LU|NL")),SUM(I$143:I$149)&gt;0),SUM(I$143:I$149)-SUM(I$27:I$33),0))</f>
        <v>222.40200166776989</v>
      </c>
      <c r="J154" s="131">
        <f t="shared" si="1"/>
        <v>316.61214000036836</v>
      </c>
      <c r="K154" s="131">
        <f t="shared" si="1"/>
        <v>445.75035572081083</v>
      </c>
      <c r="L154" s="131">
        <f t="shared" si="1"/>
        <v>44.162683037657516</v>
      </c>
      <c r="M154" s="131">
        <f t="shared" si="1"/>
        <v>6410.2107419116574</v>
      </c>
      <c r="N154" s="131">
        <f t="shared" si="1"/>
        <v>1731.4119805472303</v>
      </c>
      <c r="O154" s="131">
        <f t="shared" si="1"/>
        <v>10.333216047202599</v>
      </c>
      <c r="P154" s="131">
        <f t="shared" si="1"/>
        <v>14.45709967405725</v>
      </c>
      <c r="Q154" s="131">
        <f t="shared" si="1"/>
        <v>25.29342443355965</v>
      </c>
      <c r="R154" s="131">
        <f t="shared" si="1"/>
        <v>50.294286121852579</v>
      </c>
      <c r="S154" s="131">
        <f t="shared" si="1"/>
        <v>453.02269865446937</v>
      </c>
      <c r="T154" s="131">
        <f t="shared" si="1"/>
        <v>96.636499050991816</v>
      </c>
      <c r="U154" s="131">
        <f t="shared" si="1"/>
        <v>7.8324520023306752</v>
      </c>
      <c r="V154" s="131">
        <f t="shared" si="1"/>
        <v>902.91031704112277</v>
      </c>
      <c r="W154" s="131">
        <f t="shared" si="1"/>
        <v>481.33989603742043</v>
      </c>
      <c r="X154" s="131">
        <f t="shared" si="1"/>
        <v>12.703373406249208</v>
      </c>
      <c r="Y154" s="131">
        <f t="shared" si="1"/>
        <v>16.200540351484982</v>
      </c>
      <c r="Z154" s="131">
        <f t="shared" si="1"/>
        <v>7.7746668394986198</v>
      </c>
      <c r="AA154" s="131">
        <f t="shared" si="1"/>
        <v>8.8828189053090387</v>
      </c>
      <c r="AB154" s="131">
        <f t="shared" si="1"/>
        <v>91.856866903132499</v>
      </c>
      <c r="AC154" s="131">
        <f t="shared" si="1"/>
        <v>118.74934086477107</v>
      </c>
      <c r="AD154" s="131">
        <f t="shared" si="1"/>
        <v>158.35069567065278</v>
      </c>
      <c r="AE154" s="117"/>
      <c r="AF154" s="131"/>
      <c r="AG154" s="131"/>
      <c r="AH154" s="131"/>
      <c r="AI154" s="131"/>
      <c r="AJ154" s="131"/>
      <c r="AK154" s="131"/>
      <c r="AL154" s="165"/>
    </row>
    <row r="155" spans="1:38" s="1" customFormat="1" ht="15" customHeight="1" thickBot="1">
      <c r="A155" s="154"/>
      <c r="B155" s="155"/>
      <c r="C155" s="155"/>
      <c r="D155" s="156"/>
      <c r="E155"/>
      <c r="F155"/>
      <c r="G155"/>
      <c r="H155"/>
      <c r="I155"/>
      <c r="J155"/>
      <c r="K155"/>
      <c r="L155"/>
      <c r="M155"/>
      <c r="N155"/>
      <c r="O155" s="156"/>
      <c r="P155" s="156"/>
      <c r="Q155" s="156"/>
      <c r="R155" s="156"/>
      <c r="S155" s="156"/>
      <c r="T155" s="156"/>
      <c r="U155" s="156"/>
      <c r="V155" s="156"/>
      <c r="W155" s="156"/>
      <c r="X155" s="156"/>
      <c r="Y155" s="156"/>
      <c r="Z155" s="156"/>
      <c r="AA155" s="156"/>
      <c r="AB155" s="156"/>
      <c r="AC155" s="156"/>
      <c r="AD155" s="156"/>
      <c r="AE155" s="110"/>
      <c r="AF155" s="156"/>
      <c r="AG155" s="156"/>
      <c r="AH155" s="156"/>
      <c r="AI155" s="156"/>
      <c r="AJ155" s="156"/>
      <c r="AK155" s="156"/>
      <c r="AL155" s="157"/>
    </row>
    <row r="156" spans="1:38" s="1" customFormat="1" ht="25.25" customHeight="1" thickBot="1">
      <c r="A156" s="89" t="s">
        <v>343</v>
      </c>
      <c r="B156" s="90"/>
      <c r="C156" s="90"/>
      <c r="D156" s="90"/>
      <c r="E156" s="118"/>
      <c r="F156" s="126"/>
      <c r="G156" s="126"/>
      <c r="H156" s="126"/>
      <c r="I156" s="126"/>
      <c r="J156" s="126"/>
      <c r="K156" s="126"/>
      <c r="L156" s="126"/>
      <c r="M156" s="126"/>
      <c r="N156" s="126"/>
      <c r="O156" s="126"/>
      <c r="P156" s="126"/>
      <c r="Q156" s="126"/>
      <c r="R156" s="126"/>
      <c r="S156" s="126"/>
      <c r="T156" s="126"/>
      <c r="U156" s="126"/>
      <c r="V156" s="126"/>
      <c r="W156" s="126"/>
      <c r="X156" s="118"/>
      <c r="Y156" s="118"/>
      <c r="Z156" s="118"/>
      <c r="AA156" s="118"/>
      <c r="AB156" s="126"/>
      <c r="AC156" s="126"/>
      <c r="AD156" s="126"/>
      <c r="AE156" s="112"/>
      <c r="AF156" s="118"/>
      <c r="AG156" s="118"/>
      <c r="AH156" s="118"/>
      <c r="AI156" s="118"/>
      <c r="AJ156" s="118"/>
      <c r="AK156" s="118"/>
      <c r="AL156" s="91"/>
    </row>
    <row r="157" spans="1:38" s="1" customFormat="1" ht="25.25" customHeight="1" thickBot="1">
      <c r="A157" s="29" t="s">
        <v>123</v>
      </c>
      <c r="B157" s="29" t="s">
        <v>237</v>
      </c>
      <c r="C157" s="77" t="s">
        <v>302</v>
      </c>
      <c r="D157" s="37"/>
      <c r="E157" s="132">
        <v>30.450303182057613</v>
      </c>
      <c r="F157" s="127">
        <v>0.41104484357859589</v>
      </c>
      <c r="G157" s="127">
        <v>2.0246687668731771</v>
      </c>
      <c r="H157" s="127" t="s">
        <v>381</v>
      </c>
      <c r="I157" s="127">
        <v>0.57335786838328129</v>
      </c>
      <c r="J157" s="127">
        <v>0.57335786838328129</v>
      </c>
      <c r="K157" s="127">
        <v>0.58505904937069508</v>
      </c>
      <c r="L157" s="127">
        <v>0.2752121490639749</v>
      </c>
      <c r="M157" s="127">
        <v>3.2858789754224325</v>
      </c>
      <c r="N157" s="127">
        <v>3.242719106624079</v>
      </c>
      <c r="O157" s="127">
        <v>1.0122773834365883E-3</v>
      </c>
      <c r="P157" s="127" t="s">
        <v>381</v>
      </c>
      <c r="Q157" s="127" t="s">
        <v>381</v>
      </c>
      <c r="R157" s="127">
        <v>9.243689660309775E-4</v>
      </c>
      <c r="S157" s="127">
        <v>1.2611031018665595E-2</v>
      </c>
      <c r="T157" s="127">
        <v>3.0365921503097645E-3</v>
      </c>
      <c r="U157" s="127">
        <v>3.0370061503097637E-2</v>
      </c>
      <c r="V157" s="127">
        <v>6.060263914634853E-2</v>
      </c>
      <c r="W157" s="127" t="s">
        <v>381</v>
      </c>
      <c r="X157" s="114" t="s">
        <v>394</v>
      </c>
      <c r="Y157" s="114" t="s">
        <v>394</v>
      </c>
      <c r="Z157" s="114" t="s">
        <v>394</v>
      </c>
      <c r="AA157" s="114" t="s">
        <v>394</v>
      </c>
      <c r="AB157" s="127">
        <v>3.993688435785958E-4</v>
      </c>
      <c r="AC157" s="127" t="s">
        <v>381</v>
      </c>
      <c r="AD157" s="127" t="s">
        <v>381</v>
      </c>
      <c r="AE157" s="115"/>
      <c r="AF157" s="130">
        <v>78380.589476997353</v>
      </c>
      <c r="AG157" s="114" t="s">
        <v>398</v>
      </c>
      <c r="AH157" s="114" t="s">
        <v>398</v>
      </c>
      <c r="AI157" s="114" t="s">
        <v>398</v>
      </c>
      <c r="AJ157" s="114" t="s">
        <v>398</v>
      </c>
      <c r="AK157" s="114" t="s">
        <v>381</v>
      </c>
      <c r="AL157" s="99" t="s">
        <v>389</v>
      </c>
    </row>
    <row r="158" spans="1:38" s="1" customFormat="1" ht="27.75" customHeight="1" thickBot="1">
      <c r="A158" s="29" t="s">
        <v>123</v>
      </c>
      <c r="B158" s="29" t="s">
        <v>236</v>
      </c>
      <c r="C158" s="77" t="s">
        <v>312</v>
      </c>
      <c r="D158" s="37"/>
      <c r="E158" s="132">
        <v>7.2999806924471988</v>
      </c>
      <c r="F158" s="127">
        <v>0.13485201376017644</v>
      </c>
      <c r="G158" s="127">
        <v>0.49818336490460263</v>
      </c>
      <c r="H158" s="127" t="s">
        <v>381</v>
      </c>
      <c r="I158" s="127">
        <v>9.9636600980920531E-2</v>
      </c>
      <c r="J158" s="127">
        <v>9.9636600980920531E-2</v>
      </c>
      <c r="K158" s="127">
        <v>0.10167000100093933</v>
      </c>
      <c r="L158" s="127">
        <v>4.782519623084186E-2</v>
      </c>
      <c r="M158" s="127">
        <v>1.8205972873508847</v>
      </c>
      <c r="N158" s="127">
        <v>0.79788086763121213</v>
      </c>
      <c r="O158" s="127">
        <v>2.4914868245230146E-4</v>
      </c>
      <c r="P158" s="127" t="s">
        <v>381</v>
      </c>
      <c r="Q158" s="127" t="s">
        <v>381</v>
      </c>
      <c r="R158" s="127">
        <v>2.2781760255193167E-4</v>
      </c>
      <c r="S158" s="127">
        <v>3.1156921578547616E-3</v>
      </c>
      <c r="T158" s="127">
        <v>7.4768604735690432E-4</v>
      </c>
      <c r="U158" s="127">
        <v>7.4727204735690446E-3</v>
      </c>
      <c r="V158" s="127">
        <v>1.4918939418419288E-2</v>
      </c>
      <c r="W158" s="127" t="s">
        <v>381</v>
      </c>
      <c r="X158" s="114" t="s">
        <v>394</v>
      </c>
      <c r="Y158" s="114" t="s">
        <v>394</v>
      </c>
      <c r="Z158" s="114" t="s">
        <v>394</v>
      </c>
      <c r="AA158" s="114" t="s">
        <v>394</v>
      </c>
      <c r="AB158" s="127">
        <v>1.4652801376017653E-4</v>
      </c>
      <c r="AC158" s="127" t="s">
        <v>381</v>
      </c>
      <c r="AD158" s="127" t="s">
        <v>381</v>
      </c>
      <c r="AE158" s="115"/>
      <c r="AF158" s="130">
        <v>21691.99751037894</v>
      </c>
      <c r="AG158" s="114" t="s">
        <v>398</v>
      </c>
      <c r="AH158" s="114" t="s">
        <v>398</v>
      </c>
      <c r="AI158" s="114" t="s">
        <v>398</v>
      </c>
      <c r="AJ158" s="114" t="s">
        <v>398</v>
      </c>
      <c r="AK158" s="114" t="s">
        <v>381</v>
      </c>
      <c r="AL158" s="99" t="s">
        <v>389</v>
      </c>
    </row>
    <row r="159" spans="1:38" s="1" customFormat="1" ht="25.25" customHeight="1" thickBot="1">
      <c r="A159" s="29" t="s">
        <v>124</v>
      </c>
      <c r="B159" s="29" t="s">
        <v>238</v>
      </c>
      <c r="C159" s="77" t="s">
        <v>39</v>
      </c>
      <c r="D159" s="37"/>
      <c r="E159" s="132">
        <v>56.323790062737373</v>
      </c>
      <c r="F159" s="127">
        <v>2.2209413307682411</v>
      </c>
      <c r="G159" s="127">
        <v>55.241156476731341</v>
      </c>
      <c r="H159" s="127">
        <v>6.3662212296782244E-3</v>
      </c>
      <c r="I159" s="127">
        <v>6.8639434883734971</v>
      </c>
      <c r="J159" s="127">
        <v>6.8655009740002972</v>
      </c>
      <c r="K159" s="127">
        <v>7.0056132387758137</v>
      </c>
      <c r="L159" s="127">
        <v>0.83068629221827395</v>
      </c>
      <c r="M159" s="127">
        <v>6.8382516445296977</v>
      </c>
      <c r="N159" s="127">
        <v>0.18634297007605155</v>
      </c>
      <c r="O159" s="127">
        <v>1.1316878107583509E-2</v>
      </c>
      <c r="P159" s="127" t="s">
        <v>381</v>
      </c>
      <c r="Q159" s="127">
        <v>8.9077192441188627E-2</v>
      </c>
      <c r="R159" s="127">
        <v>5.269480544647951E-2</v>
      </c>
      <c r="S159" s="127">
        <v>8.9077192441188627E-2</v>
      </c>
      <c r="T159" s="127">
        <v>2.8447856492852104</v>
      </c>
      <c r="U159" s="127">
        <v>0.20777224787015258</v>
      </c>
      <c r="V159" s="127">
        <v>0.51014692493147695</v>
      </c>
      <c r="W159" s="127">
        <v>1.211229305494335E-4</v>
      </c>
      <c r="X159" s="114" t="s">
        <v>394</v>
      </c>
      <c r="Y159" s="114" t="s">
        <v>394</v>
      </c>
      <c r="Z159" s="114" t="s">
        <v>394</v>
      </c>
      <c r="AA159" s="114" t="s">
        <v>394</v>
      </c>
      <c r="AB159" s="127">
        <v>3.7268594015210314E-2</v>
      </c>
      <c r="AC159" s="127">
        <v>7.4537188030420615E-5</v>
      </c>
      <c r="AD159" s="127">
        <v>3.5405164314449793E-5</v>
      </c>
      <c r="AE159" s="115"/>
      <c r="AF159" s="130">
        <v>38285.230704952788</v>
      </c>
      <c r="AG159" s="114" t="s">
        <v>398</v>
      </c>
      <c r="AH159" s="114" t="s">
        <v>398</v>
      </c>
      <c r="AI159" s="114" t="s">
        <v>398</v>
      </c>
      <c r="AJ159" s="114" t="s">
        <v>398</v>
      </c>
      <c r="AK159" s="114" t="s">
        <v>381</v>
      </c>
      <c r="AL159" s="99" t="s">
        <v>389</v>
      </c>
    </row>
    <row r="160" spans="1:38" s="1" customFormat="1" ht="25.25" customHeight="1" thickBot="1">
      <c r="A160" s="29" t="s">
        <v>34</v>
      </c>
      <c r="B160" s="29" t="s">
        <v>239</v>
      </c>
      <c r="C160" s="77" t="s">
        <v>111</v>
      </c>
      <c r="D160" s="37"/>
      <c r="E160" s="127" t="s">
        <v>394</v>
      </c>
      <c r="F160" s="127" t="s">
        <v>394</v>
      </c>
      <c r="G160" s="127" t="s">
        <v>394</v>
      </c>
      <c r="H160" s="127" t="s">
        <v>394</v>
      </c>
      <c r="I160" s="127" t="s">
        <v>394</v>
      </c>
      <c r="J160" s="127" t="s">
        <v>394</v>
      </c>
      <c r="K160" s="127" t="s">
        <v>394</v>
      </c>
      <c r="L160" s="127" t="s">
        <v>394</v>
      </c>
      <c r="M160" s="127" t="s">
        <v>394</v>
      </c>
      <c r="N160" s="127" t="s">
        <v>394</v>
      </c>
      <c r="O160" s="127" t="s">
        <v>394</v>
      </c>
      <c r="P160" s="127" t="s">
        <v>394</v>
      </c>
      <c r="Q160" s="127" t="s">
        <v>394</v>
      </c>
      <c r="R160" s="127" t="s">
        <v>394</v>
      </c>
      <c r="S160" s="127" t="s">
        <v>394</v>
      </c>
      <c r="T160" s="127" t="s">
        <v>394</v>
      </c>
      <c r="U160" s="127" t="s">
        <v>394</v>
      </c>
      <c r="V160" s="127" t="s">
        <v>394</v>
      </c>
      <c r="W160" s="127" t="s">
        <v>394</v>
      </c>
      <c r="X160" s="114" t="s">
        <v>394</v>
      </c>
      <c r="Y160" s="114" t="s">
        <v>394</v>
      </c>
      <c r="Z160" s="114" t="s">
        <v>394</v>
      </c>
      <c r="AA160" s="114" t="s">
        <v>394</v>
      </c>
      <c r="AB160" s="127" t="s">
        <v>394</v>
      </c>
      <c r="AC160" s="127" t="s">
        <v>394</v>
      </c>
      <c r="AD160" s="127" t="s">
        <v>394</v>
      </c>
      <c r="AE160" s="115"/>
      <c r="AF160" s="130" t="s">
        <v>394</v>
      </c>
      <c r="AG160" s="130" t="s">
        <v>394</v>
      </c>
      <c r="AH160" s="130" t="s">
        <v>394</v>
      </c>
      <c r="AI160" s="130" t="s">
        <v>394</v>
      </c>
      <c r="AJ160" s="130" t="s">
        <v>394</v>
      </c>
      <c r="AK160" s="114" t="s">
        <v>381</v>
      </c>
      <c r="AL160" s="99"/>
    </row>
    <row r="161" spans="1:67" s="31" customFormat="1" ht="25.25" customHeight="1" thickBot="1">
      <c r="A161" s="29" t="s">
        <v>34</v>
      </c>
      <c r="B161" s="29" t="s">
        <v>240</v>
      </c>
      <c r="C161" s="77" t="s">
        <v>309</v>
      </c>
      <c r="D161" s="37"/>
      <c r="E161" s="127" t="s">
        <v>381</v>
      </c>
      <c r="F161" s="127" t="s">
        <v>381</v>
      </c>
      <c r="G161" s="127" t="s">
        <v>381</v>
      </c>
      <c r="H161" s="127" t="s">
        <v>381</v>
      </c>
      <c r="I161" s="127" t="s">
        <v>381</v>
      </c>
      <c r="J161" s="127" t="s">
        <v>381</v>
      </c>
      <c r="K161" s="127" t="s">
        <v>381</v>
      </c>
      <c r="L161" s="127" t="s">
        <v>381</v>
      </c>
      <c r="M161" s="127" t="s">
        <v>381</v>
      </c>
      <c r="N161" s="127" t="s">
        <v>381</v>
      </c>
      <c r="O161" s="127" t="s">
        <v>381</v>
      </c>
      <c r="P161" s="127" t="s">
        <v>381</v>
      </c>
      <c r="Q161" s="127" t="s">
        <v>381</v>
      </c>
      <c r="R161" s="127" t="s">
        <v>381</v>
      </c>
      <c r="S161" s="127" t="s">
        <v>381</v>
      </c>
      <c r="T161" s="127" t="s">
        <v>381</v>
      </c>
      <c r="U161" s="127" t="s">
        <v>381</v>
      </c>
      <c r="V161" s="127" t="s">
        <v>381</v>
      </c>
      <c r="W161" s="127" t="s">
        <v>381</v>
      </c>
      <c r="X161" s="114" t="s">
        <v>381</v>
      </c>
      <c r="Y161" s="114" t="s">
        <v>381</v>
      </c>
      <c r="Z161" s="114" t="s">
        <v>381</v>
      </c>
      <c r="AA161" s="114" t="s">
        <v>381</v>
      </c>
      <c r="AB161" s="127" t="s">
        <v>381</v>
      </c>
      <c r="AC161" s="127" t="s">
        <v>381</v>
      </c>
      <c r="AD161" s="127" t="s">
        <v>381</v>
      </c>
      <c r="AE161" s="115"/>
      <c r="AF161" s="130" t="s">
        <v>381</v>
      </c>
      <c r="AG161" s="114" t="s">
        <v>381</v>
      </c>
      <c r="AH161" s="114" t="s">
        <v>381</v>
      </c>
      <c r="AI161" s="114" t="s">
        <v>381</v>
      </c>
      <c r="AJ161" s="114" t="s">
        <v>381</v>
      </c>
      <c r="AK161" s="114" t="s">
        <v>381</v>
      </c>
      <c r="AL161" s="99"/>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spans="1:67" s="31" customFormat="1" ht="25.25" customHeight="1" thickBot="1">
      <c r="A162" s="30" t="s">
        <v>125</v>
      </c>
      <c r="B162" s="30" t="s">
        <v>241</v>
      </c>
      <c r="C162" s="78" t="s">
        <v>95</v>
      </c>
      <c r="D162" s="38"/>
      <c r="E162" s="128" t="s">
        <v>381</v>
      </c>
      <c r="F162" s="128" t="s">
        <v>381</v>
      </c>
      <c r="G162" s="128">
        <v>6738.5673076923076</v>
      </c>
      <c r="H162" s="128" t="s">
        <v>381</v>
      </c>
      <c r="I162" s="128" t="s">
        <v>381</v>
      </c>
      <c r="J162" s="128" t="s">
        <v>381</v>
      </c>
      <c r="K162" s="128" t="s">
        <v>381</v>
      </c>
      <c r="L162" s="128" t="s">
        <v>381</v>
      </c>
      <c r="M162" s="128" t="s">
        <v>381</v>
      </c>
      <c r="N162" s="128" t="s">
        <v>381</v>
      </c>
      <c r="O162" s="128" t="s">
        <v>381</v>
      </c>
      <c r="P162" s="128" t="s">
        <v>381</v>
      </c>
      <c r="Q162" s="128" t="s">
        <v>381</v>
      </c>
      <c r="R162" s="128" t="s">
        <v>381</v>
      </c>
      <c r="S162" s="128" t="s">
        <v>381</v>
      </c>
      <c r="T162" s="128" t="s">
        <v>381</v>
      </c>
      <c r="U162" s="128" t="s">
        <v>381</v>
      </c>
      <c r="V162" s="128" t="s">
        <v>381</v>
      </c>
      <c r="W162" s="128" t="s">
        <v>381</v>
      </c>
      <c r="X162" s="116" t="s">
        <v>381</v>
      </c>
      <c r="Y162" s="116" t="s">
        <v>381</v>
      </c>
      <c r="Z162" s="116" t="s">
        <v>381</v>
      </c>
      <c r="AA162" s="116" t="s">
        <v>381</v>
      </c>
      <c r="AB162" s="128" t="s">
        <v>381</v>
      </c>
      <c r="AC162" s="128" t="s">
        <v>381</v>
      </c>
      <c r="AD162" s="128" t="s">
        <v>381</v>
      </c>
      <c r="AE162" s="115"/>
      <c r="AF162" s="133" t="s">
        <v>381</v>
      </c>
      <c r="AG162" s="116" t="s">
        <v>381</v>
      </c>
      <c r="AH162" s="116" t="s">
        <v>381</v>
      </c>
      <c r="AI162" s="116" t="s">
        <v>381</v>
      </c>
      <c r="AJ162" s="116" t="s">
        <v>381</v>
      </c>
      <c r="AK162" s="116" t="s">
        <v>381</v>
      </c>
      <c r="AL162" s="10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s="31" customFormat="1" ht="25.25" customHeight="1" thickBot="1">
      <c r="A163" s="30" t="s">
        <v>125</v>
      </c>
      <c r="B163" s="30" t="s">
        <v>242</v>
      </c>
      <c r="C163" s="78" t="s">
        <v>96</v>
      </c>
      <c r="D163" s="38"/>
      <c r="E163" s="116">
        <v>4.7247973420820122</v>
      </c>
      <c r="F163" s="128">
        <v>14.152486147660023</v>
      </c>
      <c r="G163" s="128">
        <v>1.0782846588693351</v>
      </c>
      <c r="H163" s="128">
        <v>1.2130702412280019</v>
      </c>
      <c r="I163" s="128">
        <v>14.174392026246037</v>
      </c>
      <c r="J163" s="128">
        <v>17.324256920967379</v>
      </c>
      <c r="K163" s="128">
        <v>19.249174356630423</v>
      </c>
      <c r="L163" s="128">
        <v>1.2756952823621432</v>
      </c>
      <c r="M163" s="128">
        <v>168.51777186759179</v>
      </c>
      <c r="N163" s="128" t="s">
        <v>381</v>
      </c>
      <c r="O163" s="128" t="s">
        <v>381</v>
      </c>
      <c r="P163" s="128" t="s">
        <v>381</v>
      </c>
      <c r="Q163" s="128" t="s">
        <v>381</v>
      </c>
      <c r="R163" s="128" t="s">
        <v>381</v>
      </c>
      <c r="S163" s="128" t="s">
        <v>381</v>
      </c>
      <c r="T163" s="128" t="s">
        <v>381</v>
      </c>
      <c r="U163" s="128" t="s">
        <v>381</v>
      </c>
      <c r="V163" s="128" t="s">
        <v>381</v>
      </c>
      <c r="W163" s="128">
        <v>15.749324473606709</v>
      </c>
      <c r="X163" s="116" t="s">
        <v>394</v>
      </c>
      <c r="Y163" s="116" t="s">
        <v>394</v>
      </c>
      <c r="Z163" s="116" t="s">
        <v>394</v>
      </c>
      <c r="AA163" s="116" t="s">
        <v>394</v>
      </c>
      <c r="AB163" s="128">
        <v>23.230253598569899</v>
      </c>
      <c r="AC163" s="128" t="s">
        <v>381</v>
      </c>
      <c r="AD163" s="128" t="s">
        <v>381</v>
      </c>
      <c r="AE163" s="115"/>
      <c r="AF163" s="133">
        <v>39701.969847074928</v>
      </c>
      <c r="AG163" s="116" t="s">
        <v>381</v>
      </c>
      <c r="AH163" s="116" t="s">
        <v>381</v>
      </c>
      <c r="AI163" s="116" t="s">
        <v>381</v>
      </c>
      <c r="AJ163" s="116" t="s">
        <v>381</v>
      </c>
      <c r="AK163" s="116" t="s">
        <v>381</v>
      </c>
      <c r="AL163" s="100" t="s">
        <v>390</v>
      </c>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s="31" customFormat="1" ht="25.25" customHeight="1" thickBot="1">
      <c r="A164" s="30" t="s">
        <v>125</v>
      </c>
      <c r="B164" s="30" t="s">
        <v>243</v>
      </c>
      <c r="C164" s="78" t="s">
        <v>310</v>
      </c>
      <c r="D164" s="38"/>
      <c r="E164" s="128">
        <v>4.814112769009486</v>
      </c>
      <c r="F164" s="128">
        <v>1188.7682310100411</v>
      </c>
      <c r="G164" s="128">
        <v>1.2067376007650445</v>
      </c>
      <c r="H164" s="128">
        <v>1.357579800860675</v>
      </c>
      <c r="I164" s="128">
        <v>14.442338307028457</v>
      </c>
      <c r="J164" s="128">
        <v>17.651746819701451</v>
      </c>
      <c r="K164" s="128">
        <v>19.613052021890496</v>
      </c>
      <c r="L164" s="128">
        <v>6.065782088951952</v>
      </c>
      <c r="M164" s="128">
        <v>171.70335542800501</v>
      </c>
      <c r="N164" s="128" t="s">
        <v>381</v>
      </c>
      <c r="O164" s="128" t="s">
        <v>381</v>
      </c>
      <c r="P164" s="128" t="s">
        <v>381</v>
      </c>
      <c r="Q164" s="128" t="s">
        <v>381</v>
      </c>
      <c r="R164" s="128" t="s">
        <v>381</v>
      </c>
      <c r="S164" s="128" t="s">
        <v>381</v>
      </c>
      <c r="T164" s="128" t="s">
        <v>381</v>
      </c>
      <c r="U164" s="128" t="s">
        <v>381</v>
      </c>
      <c r="V164" s="128" t="s">
        <v>381</v>
      </c>
      <c r="W164" s="128">
        <v>16.047042563364954</v>
      </c>
      <c r="X164" s="116" t="s">
        <v>394</v>
      </c>
      <c r="Y164" s="116" t="s">
        <v>394</v>
      </c>
      <c r="Z164" s="116" t="s">
        <v>394</v>
      </c>
      <c r="AA164" s="116" t="s">
        <v>394</v>
      </c>
      <c r="AB164" s="128">
        <v>23.669387780963312</v>
      </c>
      <c r="AC164" s="128" t="s">
        <v>381</v>
      </c>
      <c r="AD164" s="128" t="s">
        <v>381</v>
      </c>
      <c r="AE164" s="117"/>
      <c r="AF164" s="133">
        <v>71493.675878619964</v>
      </c>
      <c r="AG164" s="116" t="s">
        <v>381</v>
      </c>
      <c r="AH164" s="116" t="s">
        <v>381</v>
      </c>
      <c r="AI164" s="116" t="s">
        <v>381</v>
      </c>
      <c r="AJ164" s="116" t="s">
        <v>381</v>
      </c>
      <c r="AK164" s="116" t="s">
        <v>381</v>
      </c>
      <c r="AL164" s="100" t="s">
        <v>406</v>
      </c>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s="1" customFormat="1" ht="15" customHeight="1">
      <c r="C165" s="79"/>
      <c r="D165" s="32"/>
      <c r="E165" s="32"/>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6"/>
      <c r="AG165" s="6"/>
      <c r="AH165" s="6"/>
      <c r="AI165" s="6"/>
      <c r="AJ165" s="6"/>
      <c r="AK165" s="5"/>
      <c r="AL165" s="34"/>
    </row>
    <row r="166" spans="1:67" s="55" customFormat="1" ht="12" customHeight="1">
      <c r="A166" s="224" t="s">
        <v>441</v>
      </c>
      <c r="B166" s="224"/>
      <c r="C166" s="224"/>
      <c r="D166" s="224"/>
      <c r="E166" s="224"/>
      <c r="F166" s="224"/>
      <c r="G166" s="224"/>
    </row>
    <row r="167" spans="1:67" s="8" customFormat="1" ht="12" customHeight="1">
      <c r="A167" s="224" t="s">
        <v>442</v>
      </c>
      <c r="B167" s="224"/>
      <c r="C167" s="224"/>
      <c r="D167" s="224"/>
      <c r="E167" s="224"/>
      <c r="F167" s="224"/>
      <c r="G167" s="224"/>
      <c r="H167" s="53"/>
      <c r="J167" s="54"/>
      <c r="K167" s="54"/>
      <c r="L167" s="54"/>
      <c r="M167" s="54"/>
      <c r="N167" s="54"/>
      <c r="O167" s="55"/>
      <c r="P167" s="55"/>
      <c r="Q167" s="55"/>
      <c r="R167" s="55"/>
      <c r="S167" s="55"/>
      <c r="T167" s="55"/>
      <c r="U167" s="55"/>
      <c r="V167" s="55"/>
      <c r="W167" s="55"/>
      <c r="X167" s="55"/>
      <c r="Y167" s="55"/>
      <c r="Z167" s="55"/>
      <c r="AA167" s="55"/>
      <c r="AB167" s="55"/>
      <c r="AC167" s="54"/>
      <c r="AD167" s="54"/>
      <c r="AG167" s="56"/>
      <c r="AH167" s="56"/>
      <c r="AI167" s="56"/>
      <c r="AJ167" s="56"/>
      <c r="AK167" s="57"/>
      <c r="AL167" s="57"/>
      <c r="AM167" s="56"/>
    </row>
    <row r="168" spans="1:67" s="8" customFormat="1" ht="12" customHeight="1">
      <c r="A168" s="224" t="s">
        <v>443</v>
      </c>
      <c r="B168" s="224"/>
      <c r="C168" s="224"/>
      <c r="D168" s="224"/>
      <c r="E168" s="224"/>
      <c r="F168" s="224"/>
      <c r="G168" s="224"/>
      <c r="H168" s="52"/>
      <c r="I168" s="54"/>
      <c r="J168" s="54"/>
      <c r="K168" s="54"/>
      <c r="L168" s="54"/>
      <c r="M168" s="54"/>
      <c r="N168" s="54"/>
      <c r="O168" s="55"/>
      <c r="P168" s="55"/>
      <c r="Q168" s="55"/>
      <c r="R168" s="55"/>
      <c r="S168" s="55"/>
      <c r="T168" s="55"/>
      <c r="U168" s="55"/>
      <c r="V168" s="55"/>
      <c r="W168" s="55"/>
      <c r="X168" s="55"/>
      <c r="Y168" s="55"/>
      <c r="Z168" s="55"/>
      <c r="AA168" s="55"/>
      <c r="AB168" s="55"/>
      <c r="AC168" s="54"/>
      <c r="AD168" s="54"/>
      <c r="AG168" s="56"/>
      <c r="AH168" s="56"/>
      <c r="AI168" s="56"/>
      <c r="AJ168" s="56"/>
      <c r="AK168" s="57"/>
      <c r="AL168" s="57"/>
      <c r="AM168" s="56"/>
    </row>
    <row r="169" spans="1:67" s="8" customFormat="1" ht="12" customHeight="1">
      <c r="A169" s="224" t="s">
        <v>444</v>
      </c>
      <c r="B169" s="224"/>
      <c r="C169" s="224"/>
      <c r="D169" s="224"/>
      <c r="E169" s="224"/>
      <c r="F169" s="224"/>
      <c r="G169" s="224"/>
      <c r="H169" s="52"/>
      <c r="I169" s="54"/>
      <c r="J169" s="54"/>
      <c r="K169" s="54"/>
      <c r="L169" s="54"/>
      <c r="M169" s="54"/>
      <c r="N169" s="54"/>
      <c r="O169" s="55"/>
      <c r="P169" s="55"/>
      <c r="Q169" s="55"/>
      <c r="R169" s="55"/>
      <c r="S169" s="55"/>
      <c r="T169" s="55"/>
      <c r="U169" s="55"/>
      <c r="V169" s="55"/>
      <c r="W169" s="55"/>
      <c r="X169" s="55"/>
      <c r="Y169" s="55"/>
      <c r="Z169" s="55"/>
      <c r="AA169" s="55"/>
      <c r="AB169" s="55"/>
      <c r="AC169" s="54"/>
      <c r="AD169" s="54"/>
      <c r="AG169" s="56"/>
      <c r="AH169" s="56"/>
      <c r="AI169" s="56"/>
      <c r="AJ169" s="56"/>
      <c r="AK169" s="57"/>
      <c r="AL169" s="57"/>
      <c r="AM169" s="56"/>
    </row>
    <row r="170" spans="1:67" s="8" customFormat="1" ht="104.25" customHeight="1">
      <c r="A170" s="224" t="s">
        <v>445</v>
      </c>
      <c r="B170" s="224"/>
      <c r="C170" s="224"/>
      <c r="D170" s="224"/>
      <c r="E170" s="224"/>
      <c r="F170" s="224"/>
      <c r="G170" s="224"/>
      <c r="H170" s="58"/>
      <c r="I170" s="58"/>
      <c r="J170" s="58"/>
      <c r="K170" s="58"/>
      <c r="L170" s="58"/>
      <c r="M170" s="58"/>
      <c r="N170" s="54"/>
      <c r="O170" s="55"/>
      <c r="P170" s="55"/>
      <c r="Q170" s="55"/>
      <c r="R170" s="55"/>
      <c r="S170" s="55"/>
      <c r="T170" s="55"/>
      <c r="U170" s="55"/>
      <c r="V170" s="55"/>
      <c r="W170" s="55"/>
      <c r="X170" s="55"/>
      <c r="Y170" s="55"/>
      <c r="Z170" s="55"/>
      <c r="AA170" s="55"/>
      <c r="AB170" s="55"/>
      <c r="AC170" s="54"/>
      <c r="AD170" s="54"/>
      <c r="AG170" s="56"/>
      <c r="AH170" s="56"/>
      <c r="AI170" s="56"/>
      <c r="AJ170" s="56"/>
      <c r="AK170" s="57"/>
      <c r="AL170" s="57"/>
      <c r="AM170" s="56"/>
    </row>
    <row r="171" spans="1:67" s="55" customFormat="1" ht="12" customHeight="1">
      <c r="C171" s="80"/>
    </row>
    <row r="173" spans="1:67" s="55" customFormat="1" ht="12" customHeight="1">
      <c r="C173" s="80"/>
    </row>
    <row r="174" spans="1:67" s="55" customFormat="1" ht="12" customHeight="1">
      <c r="C174" s="80"/>
    </row>
    <row r="175" spans="1:67" s="55" customFormat="1" ht="11.5">
      <c r="C175" s="80"/>
    </row>
    <row r="176" spans="1:67" s="55" customFormat="1" ht="11.5">
      <c r="C176" s="80"/>
    </row>
    <row r="177" spans="3:3" s="55" customFormat="1" ht="11.5">
      <c r="C177" s="80"/>
    </row>
    <row r="178" spans="3:3" s="55" customFormat="1" ht="11.5">
      <c r="C178" s="80"/>
    </row>
    <row r="179" spans="3:3" s="55" customFormat="1" ht="11.5">
      <c r="C179" s="80"/>
    </row>
    <row r="192" spans="3:3" ht="13" thickBot="1"/>
    <row r="193" spans="3:3" ht="13" thickBot="1">
      <c r="C193" s="82"/>
    </row>
  </sheetData>
  <mergeCells count="42">
    <mergeCell ref="AH11:AH12"/>
    <mergeCell ref="AI11:AI12"/>
    <mergeCell ref="AJ11:AJ12"/>
    <mergeCell ref="AK11:AK12"/>
    <mergeCell ref="AL11:AL12"/>
    <mergeCell ref="A10:A12"/>
    <mergeCell ref="B10:D12"/>
    <mergeCell ref="O11:O12"/>
    <mergeCell ref="P11:P12"/>
    <mergeCell ref="W10:AD10"/>
    <mergeCell ref="A166:G166"/>
    <mergeCell ref="A167:G167"/>
    <mergeCell ref="A168:G168"/>
    <mergeCell ref="A169:G169"/>
    <mergeCell ref="A170:G170"/>
    <mergeCell ref="AG11:AG12"/>
    <mergeCell ref="Q11:Q12"/>
    <mergeCell ref="R11:R12"/>
    <mergeCell ref="S11:S12"/>
    <mergeCell ref="T11:T12"/>
    <mergeCell ref="U11:U12"/>
    <mergeCell ref="V11:V12"/>
    <mergeCell ref="W11:W12"/>
    <mergeCell ref="X11:AB11"/>
    <mergeCell ref="AC11:AC12"/>
    <mergeCell ref="AD11:AD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xmlExport">
                <anchor moveWithCells="1" sizeWithCells="1">
                  <from>
                    <xdr:col>4</xdr:col>
                    <xdr:colOff>25400</xdr:colOff>
                    <xdr:row>3</xdr:row>
                    <xdr:rowOff>25400</xdr:rowOff>
                  </from>
                  <to>
                    <xdr:col>7</xdr:col>
                    <xdr:colOff>311150</xdr:colOff>
                    <xdr:row>5</xdr:row>
                    <xdr:rowOff>44450</xdr:rowOff>
                  </to>
                </anchor>
              </controlPr>
            </control>
          </mc:Choice>
        </mc:AlternateContent>
        <mc:AlternateContent xmlns:mc="http://schemas.openxmlformats.org/markup-compatibility/2006">
          <mc:Choice Requires="x14">
            <control shapeId="98306" r:id="rId5" name="Button 2">
              <controlPr defaultSize="0" print="0" autoFill="0" autoPict="0" macro="[0]!addNewYear">
                <anchor moveWithCells="1" sizeWithCells="1">
                  <from>
                    <xdr:col>8</xdr:col>
                    <xdr:colOff>76200</xdr:colOff>
                    <xdr:row>3</xdr:row>
                    <xdr:rowOff>25400</xdr:rowOff>
                  </from>
                  <to>
                    <xdr:col>9</xdr:col>
                    <xdr:colOff>882650</xdr:colOff>
                    <xdr:row>5</xdr:row>
                    <xdr:rowOff>44450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8f65b5-9498-4861-bef4-47afdb31035b">
      <Terms xmlns="http://schemas.microsoft.com/office/infopath/2007/PartnerControls"/>
    </lcf76f155ced4ddcb4097134ff3c332f>
    <TaxCatchAll xmlns="83e8cc9c-6f41-4457-ba5e-9648b270425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23DDB3FDA60B14E8D8BE59D51F2F63A" ma:contentTypeVersion="10" ma:contentTypeDescription="Creare un nuovo documento." ma:contentTypeScope="" ma:versionID="eff1b92c5db92a9016884416d563e2fc">
  <xsd:schema xmlns:xsd="http://www.w3.org/2001/XMLSchema" xmlns:xs="http://www.w3.org/2001/XMLSchema" xmlns:p="http://schemas.microsoft.com/office/2006/metadata/properties" xmlns:ns2="f58f65b5-9498-4861-bef4-47afdb31035b" xmlns:ns3="83e8cc9c-6f41-4457-ba5e-9648b270425c" targetNamespace="http://schemas.microsoft.com/office/2006/metadata/properties" ma:root="true" ma:fieldsID="4df26a92fbd5860cd156bd6947c6e09f" ns2:_="" ns3:_="">
    <xsd:import namespace="f58f65b5-9498-4861-bef4-47afdb31035b"/>
    <xsd:import namespace="83e8cc9c-6f41-4457-ba5e-9648b270425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8f65b5-9498-4861-bef4-47afdb310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Tag immagine" ma:readOnly="false" ma:fieldId="{5cf76f15-5ced-4ddc-b409-7134ff3c332f}" ma:taxonomyMulti="true" ma:sspId="ee57871f-9de0-47c8-9bcc-15251cd4f4b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3e8cc9c-6f41-4457-ba5e-9648b270425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f889cbd-8f20-4331-8504-b991230c80bc}" ma:internalName="TaxCatchAll" ma:showField="CatchAllData" ma:web="83e8cc9c-6f41-4457-ba5e-9648b27042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387B29-09B0-472E-8E74-9D2F00803845}">
  <ds:schemaRefs>
    <ds:schemaRef ds:uri="http://schemas.microsoft.com/office/2006/metadata/properties"/>
    <ds:schemaRef ds:uri="http://schemas.microsoft.com/office/infopath/2007/PartnerControls"/>
    <ds:schemaRef ds:uri="f58f65b5-9498-4861-bef4-47afdb31035b"/>
    <ds:schemaRef ds:uri="83e8cc9c-6f41-4457-ba5e-9648b270425c"/>
  </ds:schemaRefs>
</ds:datastoreItem>
</file>

<file path=customXml/itemProps2.xml><?xml version="1.0" encoding="utf-8"?>
<ds:datastoreItem xmlns:ds="http://schemas.openxmlformats.org/officeDocument/2006/customXml" ds:itemID="{EE41CC2E-758D-4992-B2FE-3BD50120EB2B}">
  <ds:schemaRefs>
    <ds:schemaRef ds:uri="http://schemas.microsoft.com/sharepoint/v3/contenttype/forms"/>
  </ds:schemaRefs>
</ds:datastoreItem>
</file>

<file path=customXml/itemProps3.xml><?xml version="1.0" encoding="utf-8"?>
<ds:datastoreItem xmlns:ds="http://schemas.openxmlformats.org/officeDocument/2006/customXml" ds:itemID="{1D6136AE-7485-40E4-9BAD-7DB6E2612C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8f65b5-9498-4861-bef4-47afdb31035b"/>
    <ds:schemaRef ds:uri="83e8cc9c-6f41-4457-ba5e-9648b27042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36</vt:i4>
      </vt:variant>
    </vt:vector>
  </HeadingPairs>
  <TitlesOfParts>
    <vt:vector size="36" baseType="lpstr">
      <vt:lpstr>Serie storiche  POL - NFR</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vector>
  </TitlesOfParts>
  <Company>met.no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Cordella Marco</cp:lastModifiedBy>
  <cp:lastPrinted>2009-10-12T08:41:14Z</cp:lastPrinted>
  <dcterms:created xsi:type="dcterms:W3CDTF">2006-04-07T12:02:49Z</dcterms:created>
  <dcterms:modified xsi:type="dcterms:W3CDTF">2026-04-09T10:13:58Z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Order">
    <vt:r8>28200</vt:r8>
  </property>
  <property fmtid="{D5CDD505-2E9C-101B-9397-08002B2CF9AE}" pid="4" name="MediaServiceImageTags">
    <vt:lpwstr/>
  </property>
  <property fmtid="{D5CDD505-2E9C-101B-9397-08002B2CF9AE}" pid="5" name="ContentTypeId">
    <vt:lpwstr>0x010100723DDB3FDA60B14E8D8BE59D51F2F63A</vt:lpwstr>
  </property>
</Properties>
</file>